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FB9C5942-8125-4F20-8B19-B4511FCDCC92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9" sheetId="21" r:id="rId1"/>
  </sheets>
  <definedNames>
    <definedName name="_xlnm._FilterDatabase" localSheetId="0" hidden="1">総括表9!$A$4:$FZ$325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<sst xmlns="http://schemas.openxmlformats.org/spreadsheetml/2006/main" count="492" uniqueCount="491">
  <si>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</si>
  <si>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</si>
  <si>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</si>
  <si>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</si>
  <si>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</si>
  <si>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</si>
  <si>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</si>
  <si>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</si>
  <si>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</si>
  <si>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</si>
  <si>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</si>
  <si>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</si>
  <si>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</si>
  <si>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</si>
  <si>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</si>
  <si>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</si>
  <si>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</si>
  <si>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</si>
  <si>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</si>
  <si>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</si>
  <si>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</si>
  <si>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</si>
  <si>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</si>
  <si>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</si>
  <si>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</si>
  <si>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</si>
  <si>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</si>
  <si>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</si>
  <si>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</si>
  <si>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</si>
  <si>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</si>
  <si>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</si>
  <si>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</si>
  <si>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</si>
  <si>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</si>
  <si>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</si>
  <si>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</si>
  <si>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</si>
  <si>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</si>
  <si>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</si>
  <si>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</si>
  <si>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</si>
  <si>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</si>
  <si>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</si>
  <si>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</si>
  <si>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</si>
  <si>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</si>
  <si>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</si>
  <si>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</si>
  <si>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</si>
  <si>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</si>
  <si>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</si>
  <si>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</si>
  <si>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</si>
  <si>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</si>
  <si>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</si>
  <si>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</si>
  <si>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</si>
  <si>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</si>
  <si>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</si>
  <si>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</si>
  <si>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</si>
  <si>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</si>
  <si>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</si>
  <si>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</si>
  <si>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</si>
  <si>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</si>
  <si>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</si>
  <si>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</si>
  <si>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</si>
  <si>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</si>
  <si>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</si>
  <si>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</si>
  <si>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</si>
  <si>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</si>
  <si>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</si>
  <si>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</si>
  <si>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</si>
  <si>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</si>
  <si>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</si>
  <si>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</si>
  <si>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</si>
  <si>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</si>
  <si>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</si>
  <si>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</si>
  <si>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</si>
  <si>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</si>
  <si>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</si>
  <si>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</si>
  <si>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</si>
  <si>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</si>
  <si>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</si>
  <si>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</si>
  <si>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</si>
  <si>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</si>
  <si>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</si>
  <si>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</si>
  <si>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</si>
  <si>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</si>
  <si>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</si>
  <si>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</si>
  <si>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</si>
  <si>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</si>
  <si>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</si>
  <si>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</si>
  <si>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</si>
  <si>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</si>
  <si>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</si>
  <si>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</si>
  <si>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</si>
  <si>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</si>
  <si>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</si>
  <si>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</si>
  <si>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</si>
  <si>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</si>
  <si>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</si>
  <si>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</si>
  <si>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</si>
  <si>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</si>
  <si>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</si>
  <si>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</si>
  <si>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</si>
  <si>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</si>
  <si>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</si>
  <si>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</si>
  <si>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</si>
  <si>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</si>
  <si>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</si>
  <si>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</si>
  <si>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</si>
  <si>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</si>
  <si>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</si>
  <si>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</si>
  <si>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</si>
  <si>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</si>
  <si>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</si>
  <si>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</si>
  <si>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</si>
  <si>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</si>
  <si>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</si>
  <si>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</si>
  <si>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</si>
  <si>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</si>
  <si>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</si>
  <si>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</si>
  <si>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</si>
  <si>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</si>
  <si>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</si>
  <si>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</si>
  <si>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</si>
  <si>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</si>
  <si>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</si>
  <si>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</si>
  <si>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</si>
  <si>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</si>
  <si>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</si>
  <si>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</si>
  <si>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</si>
  <si>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</si>
  <si>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</si>
  <si>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</si>
  <si>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</si>
  <si>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</si>
  <si>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</si>
  <si>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</si>
  <si>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</si>
  <si>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</si>
  <si>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</si>
  <si>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</si>
  <si>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</si>
  <si>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</si>
  <si>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</si>
  <si>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</si>
  <si>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</si>
  <si>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</si>
  <si>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</si>
  <si>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</si>
  <si>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</si>
  <si>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</si>
  <si>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</si>
  <si>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</si>
  <si>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</si>
  <si>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</si>
  <si>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</si>
  <si>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</si>
  <si>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</si>
  <si>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</si>
  <si>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</si>
  <si>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</si>
  <si>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</si>
  <si>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</si>
  <si>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</si>
  <si>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</si>
  <si>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</si>
  <si>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</si>
  <si>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</si>
  <si>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</si>
  <si>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</si>
  <si>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</si>
  <si>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</si>
  <si>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</si>
  <si>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</si>
  <si>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</si>
  <si>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</si>
  <si>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</si>
  <si>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</si>
  <si>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</si>
  <si>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</si>
  <si>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</si>
  <si>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</si>
  <si>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</si>
  <si>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</si>
  <si>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</si>
  <si>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</si>
  <si>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</si>
  <si>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</si>
  <si>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</si>
  <si>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</si>
  <si>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</si>
  <si>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</si>
  <si>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</si>
  <si>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</si>
  <si>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</si>
  <si>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</si>
  <si>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</si>
  <si>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</si>
  <si>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</si>
  <si>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</si>
  <si>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</si>
  <si>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</si>
  <si>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</si>
  <si>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</si>
  <si>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</si>
  <si>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</si>
  <si>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</si>
  <si>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</si>
  <si>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</si>
  <si>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</si>
  <si>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</si>
  <si>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</si>
  <si>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</si>
  <si>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</si>
  <si>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</si>
  <si>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</si>
  <si>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</si>
  <si>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</si>
  <si>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</si>
  <si>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</si>
  <si>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</si>
  <si>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</si>
  <si>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</si>
  <si>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</si>
  <si>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</si>
  <si>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</si>
  <si>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</si>
  <si>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</si>
  <si>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</si>
  <si>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</si>
  <si>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</si>
  <si>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</si>
  <si>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</si>
  <si>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</si>
  <si>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</si>
  <si>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</si>
  <si>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</si>
  <si>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</si>
  <si>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</si>
  <si>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</si>
  <si>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</si>
  <si>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</si>
  <si>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</si>
  <si>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</si>
  <si>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</si>
  <si>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</si>
  <si>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</si>
  <si>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</si>
  <si>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</si>
  <si>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</si>
  <si>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</si>
  <si>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</si>
  <si>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</si>
  <si>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</si>
  <si>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</si>
  <si>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</si>
  <si>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</si>
  <si>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</si>
  <si>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</si>
  <si>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</si>
  <si>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</si>
  <si>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</si>
  <si>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</si>
  <si>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</si>
  <si>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</si>
  <si>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</si>
  <si>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</si>
  <si>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</si>
  <si>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</si>
  <si>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</si>
  <si>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</si>
  <si>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</si>
  <si>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</si>
  <si>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</si>
  <si>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</si>
  <si>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</si>
  <si>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</si>
  <si>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</si>
  <si>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</si>
  <si>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</si>
  <si>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</si>
  <si>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</si>
  <si>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</si>
  <si>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</si>
  <si>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</si>
  <si>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</si>
  <si>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</si>
  <si>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</si>
  <si>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</si>
  <si>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</si>
  <si>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</si>
  <si>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</si>
  <si>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</si>
  <si>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</si>
  <si>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</si>
  <si>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</si>
  <si>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</si>
  <si>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</si>
  <si>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</si>
  <si>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</si>
  <si>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</si>
  <si>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</si>
  <si>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</si>
  <si>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</si>
  <si>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</si>
  <si>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</si>
  <si>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</si>
  <si>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</si>
  <si>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</si>
  <si>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</si>
  <si>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</si>
  <si>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</si>
  <si>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</si>
  <si>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</si>
  <si>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総括表9　排出源別・対象化学物質別の排出量推計結果（2022年度：栃木県）［１．対象業種を営む事業者からのすそ切り以下～23.産業廃棄物焼却施設］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</si>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</sst>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18.170619792714955</v>
      </c>
      <c r="D5" s="32">
        <v>5.0000000000000009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47.268380364112488</v>
      </c>
      <c r="X5" s="34">
        <v>18.311170529016774</v>
      </c>
      <c r="Y5" s="35">
        <v>1296.8408332563731</v>
      </c>
      <c r="Z5" s="36">
        <v>1385.5910039422174</v>
      </c>
    </row>
    <row r="6" spans="1:26" ht="13.5" customHeight="1" x14ac:dyDescent="0.15">
      <c r="A6" s="29">
        <v>2</v>
      </c>
      <c r="B6" s="30" t="s">
        <v>27</v>
      </c>
      <c r="C6" s="37">
        <v>0.55419552672130368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9.9455324194841252E-2</v>
      </c>
      <c r="X6" s="34"/>
      <c r="Y6" s="35"/>
      <c r="Z6" s="39">
        <v>0.65365085091614494</v>
      </c>
    </row>
    <row r="7" spans="1:26" ht="13.5" customHeight="1" x14ac:dyDescent="0.15">
      <c r="A7" s="29">
        <v>3</v>
      </c>
      <c r="B7" s="30" t="s">
        <v>28</v>
      </c>
      <c r="C7" s="31">
        <v>15.609796325379298</v>
      </c>
      <c r="D7" s="33"/>
      <c r="E7" s="33"/>
      <c r="F7" s="33">
        <v>308.96954592249801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0">
        <v>0.18463859310056802</v>
      </c>
      <c r="X7" s="34"/>
      <c r="Y7" s="35"/>
      <c r="Z7" s="36">
        <v>324.76398084097787</v>
      </c>
    </row>
    <row r="8" spans="1:26" ht="13.5" customHeight="1" x14ac:dyDescent="0.15">
      <c r="A8" s="29">
        <v>4</v>
      </c>
      <c r="B8" s="30" t="s">
        <v>29</v>
      </c>
      <c r="C8" s="31">
        <v>19.459134208179872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9.3478057131790554E-2</v>
      </c>
      <c r="X8" s="34"/>
      <c r="Y8" s="35"/>
      <c r="Z8" s="36">
        <v>19.552612265311662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308.96954592249801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308.96954592249801</v>
      </c>
    </row>
    <row r="10" spans="1:26" ht="13.5" customHeight="1" x14ac:dyDescent="0.15">
      <c r="A10" s="29">
        <v>6</v>
      </c>
      <c r="B10" s="30" t="s">
        <v>31</v>
      </c>
      <c r="C10" s="41">
        <v>1.1386181555331124E-2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9.0854904655777947E-4</v>
      </c>
      <c r="X10" s="34"/>
      <c r="Y10" s="35"/>
      <c r="Z10" s="43">
        <v>1.2294730601888904E-2</v>
      </c>
    </row>
    <row r="11" spans="1:26" ht="13.5" customHeight="1" x14ac:dyDescent="0.15">
      <c r="A11" s="29">
        <v>7</v>
      </c>
      <c r="B11" s="30" t="s">
        <v>32</v>
      </c>
      <c r="C11" s="31">
        <v>67.622735475492476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0.21476757500995453</v>
      </c>
      <c r="X11" s="34"/>
      <c r="Y11" s="35"/>
      <c r="Z11" s="36">
        <v>67.837503050502434</v>
      </c>
    </row>
    <row r="12" spans="1:26" ht="13.5" customHeight="1" x14ac:dyDescent="0.15">
      <c r="A12" s="29">
        <v>8</v>
      </c>
      <c r="B12" s="30" t="s">
        <v>33</v>
      </c>
      <c r="C12" s="41">
        <v>2.2043416060994709E-2</v>
      </c>
      <c r="D12" s="33"/>
      <c r="E12" s="33"/>
      <c r="F12" s="33">
        <v>308.96954592249801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8">
        <v>1.9641766156901844E-3</v>
      </c>
      <c r="X12" s="34"/>
      <c r="Y12" s="35"/>
      <c r="Z12" s="36">
        <v>308.99355351517465</v>
      </c>
    </row>
    <row r="13" spans="1:26" ht="13.5" customHeight="1" x14ac:dyDescent="0.15">
      <c r="A13" s="29">
        <v>9</v>
      </c>
      <c r="B13" s="30" t="s">
        <v>34</v>
      </c>
      <c r="C13" s="44">
        <v>1.6032491345280491</v>
      </c>
      <c r="D13" s="33"/>
      <c r="E13" s="33"/>
      <c r="F13" s="33"/>
      <c r="G13" s="33"/>
      <c r="H13" s="33"/>
      <c r="I13" s="33"/>
      <c r="J13" s="33"/>
      <c r="K13" s="33"/>
      <c r="L13" s="33">
        <v>138.14532189824519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2.2250514811993905E-2</v>
      </c>
      <c r="X13" s="34"/>
      <c r="Y13" s="35"/>
      <c r="Z13" s="36">
        <v>139.77082154758523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61.385379270928865</v>
      </c>
      <c r="L14" s="33">
        <v>446.84458553416812</v>
      </c>
      <c r="M14" s="33">
        <v>4943.0729286134538</v>
      </c>
      <c r="N14" s="33">
        <v>17.952495785880984</v>
      </c>
      <c r="O14" s="33">
        <v>882.61677266263803</v>
      </c>
      <c r="P14" s="33">
        <v>16.512881306419654</v>
      </c>
      <c r="Q14" s="33">
        <v>29.540115102040815</v>
      </c>
      <c r="R14" s="33"/>
      <c r="S14" s="33"/>
      <c r="T14" s="33"/>
      <c r="U14" s="33"/>
      <c r="V14" s="34"/>
      <c r="W14" s="34"/>
      <c r="X14" s="34"/>
      <c r="Y14" s="35"/>
      <c r="Z14" s="36">
        <v>6397.9251582755296</v>
      </c>
    </row>
    <row r="15" spans="1:26" ht="13.5" customHeight="1" x14ac:dyDescent="0.15">
      <c r="A15" s="29">
        <v>11</v>
      </c>
      <c r="B15" s="30" t="s">
        <v>36</v>
      </c>
      <c r="C15" s="37">
        <v>0.18028050084582004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39">
        <v>0.18028050084582004</v>
      </c>
    </row>
    <row r="16" spans="1:26" ht="13.5" customHeight="1" x14ac:dyDescent="0.15">
      <c r="A16" s="29">
        <v>12</v>
      </c>
      <c r="B16" s="30" t="s">
        <v>37</v>
      </c>
      <c r="C16" s="37">
        <v>0.80077380215864014</v>
      </c>
      <c r="D16" s="33"/>
      <c r="E16" s="33"/>
      <c r="F16" s="33"/>
      <c r="G16" s="33"/>
      <c r="H16" s="33"/>
      <c r="I16" s="33"/>
      <c r="J16" s="33"/>
      <c r="K16" s="33">
        <v>288.99411636271736</v>
      </c>
      <c r="L16" s="33">
        <v>2454.7956581697813</v>
      </c>
      <c r="M16" s="33">
        <v>28399.341050499577</v>
      </c>
      <c r="N16" s="33">
        <v>92.319150507291113</v>
      </c>
      <c r="O16" s="33">
        <v>3727.4967488136513</v>
      </c>
      <c r="P16" s="33">
        <v>101.99363709212028</v>
      </c>
      <c r="Q16" s="33">
        <v>39.386820136054425</v>
      </c>
      <c r="R16" s="33"/>
      <c r="S16" s="33"/>
      <c r="T16" s="33"/>
      <c r="U16" s="33"/>
      <c r="V16" s="34"/>
      <c r="W16" s="38">
        <v>3.1807472853413944E-3</v>
      </c>
      <c r="X16" s="34"/>
      <c r="Y16" s="35">
        <v>622.73418482892987</v>
      </c>
      <c r="Z16" s="36">
        <v>35727.865320959565</v>
      </c>
    </row>
    <row r="17" spans="1:26" ht="13.5" customHeight="1" x14ac:dyDescent="0.15">
      <c r="A17" s="29">
        <v>13</v>
      </c>
      <c r="B17" s="30" t="s">
        <v>38</v>
      </c>
      <c r="C17" s="31">
        <v>99.906888212626541</v>
      </c>
      <c r="D17" s="32">
        <v>6.0000000000000009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30.327093865777226</v>
      </c>
      <c r="X17" s="34"/>
      <c r="Y17" s="35"/>
      <c r="Z17" s="36">
        <v>136.23398207840376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8.8278626390959486E-3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3">
        <v>8.8278626390959486E-3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8.2391280079789089E-2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1.5876605320667456E-2</v>
      </c>
      <c r="X22" s="34"/>
      <c r="Y22" s="35"/>
      <c r="Z22" s="43">
        <v>9.8267885400456542E-2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498.62151080382313</v>
      </c>
      <c r="D24" s="33"/>
      <c r="E24" s="33"/>
      <c r="F24" s="33"/>
      <c r="G24" s="33"/>
      <c r="H24" s="33"/>
      <c r="I24" s="33">
        <v>43371.704250649913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33721.707078615662</v>
      </c>
      <c r="X24" s="34"/>
      <c r="Y24" s="35"/>
      <c r="Z24" s="36">
        <v>77592.032840069398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117.5</v>
      </c>
      <c r="E26" s="33">
        <v>69.127587269324692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186.62758726932469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>
        <v>150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150</v>
      </c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3">
        <v>12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6">
        <v>12</v>
      </c>
    </row>
    <row r="34" spans="1:26" ht="40.5" customHeight="1" x14ac:dyDescent="0.15">
      <c r="A34" s="29">
        <v>30</v>
      </c>
      <c r="B34" s="30" t="s">
        <v>51</v>
      </c>
      <c r="C34" s="31">
        <v>8745.3052820380744</v>
      </c>
      <c r="D34" s="33">
        <v>8757.5319999999992</v>
      </c>
      <c r="E34" s="33">
        <v>81.308015990479802</v>
      </c>
      <c r="F34" s="33"/>
      <c r="G34" s="33"/>
      <c r="H34" s="33"/>
      <c r="I34" s="33">
        <v>87722.135702176965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20491.922542524775</v>
      </c>
      <c r="X34" s="34"/>
      <c r="Y34" s="35"/>
      <c r="Z34" s="36">
        <v>125798.20354273029</v>
      </c>
    </row>
    <row r="35" spans="1:26" ht="13.5" customHeight="1" x14ac:dyDescent="0.15">
      <c r="A35" s="29">
        <v>31</v>
      </c>
      <c r="B35" s="30" t="s">
        <v>52</v>
      </c>
      <c r="C35" s="31">
        <v>67.774837045862341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229.56702066948955</v>
      </c>
      <c r="X35" s="34"/>
      <c r="Y35" s="35">
        <v>28.893472193027954</v>
      </c>
      <c r="Z35" s="36">
        <v>326.23532990837987</v>
      </c>
    </row>
    <row r="36" spans="1:26" ht="13.5" customHeight="1" x14ac:dyDescent="0.15">
      <c r="A36" s="29">
        <v>32</v>
      </c>
      <c r="B36" s="30" t="s">
        <v>350</v>
      </c>
      <c r="C36" s="45">
        <v>2.9328685643561836E-4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6">
        <v>2.9328685643561836E-4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44">
        <v>0.99692675988564539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47">
        <v>0.99692675988564539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3887.3428210718635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3887.3428210718635</v>
      </c>
    </row>
    <row r="41" spans="1:26" ht="13.5" customHeight="1" x14ac:dyDescent="0.15">
      <c r="A41" s="29">
        <v>37</v>
      </c>
      <c r="B41" s="30" t="s">
        <v>55</v>
      </c>
      <c r="C41" s="41">
        <v>2.2411955215123829E-2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8">
        <v>1.6747991376376314</v>
      </c>
      <c r="X41" s="34"/>
      <c r="Y41" s="35"/>
      <c r="Z41" s="47">
        <v>1.6972110928527553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600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600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1067.5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1067.5</v>
      </c>
    </row>
    <row r="46" spans="1:26" ht="13.5" customHeight="1" x14ac:dyDescent="0.15">
      <c r="A46" s="29">
        <v>42</v>
      </c>
      <c r="B46" s="30" t="s">
        <v>355</v>
      </c>
      <c r="C46" s="44">
        <v>9.1737420433079198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7">
        <v>9.1737420433079198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5">
        <v>3.9575821769658798E-4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9">
        <v>0.12810113632897241</v>
      </c>
      <c r="Z48" s="39">
        <v>0.12849689454666899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>
        <v>203.00000000000003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203.00000000000003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903.50000000000011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903.50000000000011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3732.5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3732.5</v>
      </c>
    </row>
    <row r="54" spans="1:26" ht="13.5" customHeight="1" x14ac:dyDescent="0.15">
      <c r="A54" s="29">
        <v>50</v>
      </c>
      <c r="B54" s="30" t="s">
        <v>62</v>
      </c>
      <c r="C54" s="31"/>
      <c r="D54" s="33">
        <v>4168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4168</v>
      </c>
    </row>
    <row r="55" spans="1:26" ht="13.5" customHeight="1" x14ac:dyDescent="0.15">
      <c r="A55" s="29">
        <v>51</v>
      </c>
      <c r="B55" s="30" t="s">
        <v>63</v>
      </c>
      <c r="C55" s="31">
        <v>72.585241389509676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8">
        <v>1.1743593807217363</v>
      </c>
      <c r="X55" s="34"/>
      <c r="Y55" s="35"/>
      <c r="Z55" s="36">
        <v>73.759600770231415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480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480</v>
      </c>
    </row>
    <row r="57" spans="1:26" ht="13.5" customHeight="1" x14ac:dyDescent="0.15">
      <c r="A57" s="29">
        <v>53</v>
      </c>
      <c r="B57" s="30" t="s">
        <v>65</v>
      </c>
      <c r="C57" s="31">
        <v>85532.53315751534</v>
      </c>
      <c r="D57" s="33">
        <v>12270.740000000002</v>
      </c>
      <c r="E57" s="33">
        <v>38.886934766039637</v>
      </c>
      <c r="F57" s="33"/>
      <c r="G57" s="33">
        <v>70665.603168077767</v>
      </c>
      <c r="H57" s="33"/>
      <c r="I57" s="33"/>
      <c r="J57" s="33"/>
      <c r="K57" s="33">
        <v>482.52348797026411</v>
      </c>
      <c r="L57" s="33"/>
      <c r="M57" s="33">
        <v>70616.862264539741</v>
      </c>
      <c r="N57" s="33">
        <v>1076.5308386710831</v>
      </c>
      <c r="O57" s="33">
        <v>791.12150741692972</v>
      </c>
      <c r="P57" s="33">
        <v>1132.3783968181192</v>
      </c>
      <c r="Q57" s="32">
        <v>9.8467050340136062</v>
      </c>
      <c r="R57" s="33"/>
      <c r="S57" s="33"/>
      <c r="T57" s="33"/>
      <c r="U57" s="33"/>
      <c r="V57" s="34"/>
      <c r="W57" s="34">
        <v>76.507388428578665</v>
      </c>
      <c r="X57" s="34"/>
      <c r="Y57" s="35">
        <v>87.999978076700131</v>
      </c>
      <c r="Z57" s="36">
        <v>242781.53382731459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3072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3072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1092.6358985621252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340.14888311093284</v>
      </c>
      <c r="X60" s="34"/>
      <c r="Y60" s="35"/>
      <c r="Z60" s="36">
        <v>1432.7847816730582</v>
      </c>
    </row>
    <row r="61" spans="1:26" ht="13.5" customHeight="1" x14ac:dyDescent="0.15">
      <c r="A61" s="29">
        <v>57</v>
      </c>
      <c r="B61" s="30" t="s">
        <v>68</v>
      </c>
      <c r="C61" s="31">
        <v>1101.6171657777993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0.23432391138647157</v>
      </c>
      <c r="X61" s="34"/>
      <c r="Y61" s="35"/>
      <c r="Z61" s="36">
        <v>1101.8514896891859</v>
      </c>
    </row>
    <row r="62" spans="1:26" ht="13.5" customHeight="1" x14ac:dyDescent="0.15">
      <c r="A62" s="29">
        <v>58</v>
      </c>
      <c r="B62" s="30" t="s">
        <v>69</v>
      </c>
      <c r="C62" s="31">
        <v>58.908948702759929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0.35170134512425999</v>
      </c>
      <c r="X62" s="34"/>
      <c r="Y62" s="35"/>
      <c r="Z62" s="36">
        <v>59.260650047884191</v>
      </c>
    </row>
    <row r="63" spans="1:26" ht="13.5" customHeight="1" x14ac:dyDescent="0.15">
      <c r="A63" s="29">
        <v>59</v>
      </c>
      <c r="B63" s="30" t="s">
        <v>70</v>
      </c>
      <c r="C63" s="41">
        <v>5.8465531476887683E-2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8">
        <v>1.4017446323994458</v>
      </c>
      <c r="X63" s="34"/>
      <c r="Y63" s="35"/>
      <c r="Z63" s="47">
        <v>1.4602101638763334</v>
      </c>
    </row>
    <row r="64" spans="1:26" ht="13.5" customHeight="1" x14ac:dyDescent="0.15">
      <c r="A64" s="29">
        <v>60</v>
      </c>
      <c r="B64" s="30" t="s">
        <v>71</v>
      </c>
      <c r="C64" s="44">
        <v>1.4102414360277959</v>
      </c>
      <c r="D64" s="33"/>
      <c r="E64" s="33"/>
      <c r="F64" s="33"/>
      <c r="G64" s="33"/>
      <c r="H64" s="33"/>
      <c r="I64" s="33">
        <v>26.929139662075706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63.021390994926783</v>
      </c>
      <c r="X64" s="34"/>
      <c r="Y64" s="35"/>
      <c r="Z64" s="36">
        <v>91.360772093030278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375.00000000000006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375.00000000000006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4361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48">
        <v>0.99909854655151831</v>
      </c>
      <c r="X66" s="34"/>
      <c r="Y66" s="35"/>
      <c r="Z66" s="36">
        <v>4361.9990985465511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3773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3773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1288.7800000000002</v>
      </c>
      <c r="E68" s="33">
        <v>50.037132238235614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1338.8171322382359</v>
      </c>
    </row>
    <row r="69" spans="1:26" ht="13.5" customHeight="1" x14ac:dyDescent="0.15">
      <c r="A69" s="29">
        <v>65</v>
      </c>
      <c r="B69" s="30" t="s">
        <v>360</v>
      </c>
      <c r="C69" s="41">
        <v>8.5554573245924692E-2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3">
        <v>8.5554573245924692E-2</v>
      </c>
    </row>
    <row r="70" spans="1:26" ht="13.5" customHeight="1" x14ac:dyDescent="0.15">
      <c r="A70" s="29">
        <v>66</v>
      </c>
      <c r="B70" s="30" t="s">
        <v>361</v>
      </c>
      <c r="C70" s="44">
        <v>9.5679470998169318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47">
        <v>9.5679470998169318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3.8188700215087953E-2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3">
        <v>3.8188700215087953E-2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32.107999999999997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32.107999999999997</v>
      </c>
    </row>
    <row r="75" spans="1:26" ht="13.5" customHeight="1" x14ac:dyDescent="0.15">
      <c r="A75" s="29">
        <v>71</v>
      </c>
      <c r="B75" s="30" t="s">
        <v>78</v>
      </c>
      <c r="C75" s="37">
        <v>0.48307437236390666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0.48307437236390666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37">
        <v>0.10588759162308135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2">
        <v>2.8857208633936232E-4</v>
      </c>
      <c r="X77" s="34"/>
      <c r="Y77" s="35"/>
      <c r="Z77" s="39">
        <v>0.10617616370942072</v>
      </c>
    </row>
    <row r="78" spans="1:26" ht="13.5" customHeight="1" x14ac:dyDescent="0.15">
      <c r="A78" s="29">
        <v>74</v>
      </c>
      <c r="B78" s="30" t="s">
        <v>365</v>
      </c>
      <c r="C78" s="37">
        <v>0.55984119062548621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0.55984119062548621</v>
      </c>
    </row>
    <row r="79" spans="1:26" ht="13.5" customHeight="1" x14ac:dyDescent="0.15">
      <c r="A79" s="29">
        <v>75</v>
      </c>
      <c r="B79" s="30" t="s">
        <v>80</v>
      </c>
      <c r="C79" s="41">
        <v>1.0633230095763016E-2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8">
        <v>1.724880569256567E-2</v>
      </c>
      <c r="X79" s="34">
        <v>12.897981187882804</v>
      </c>
      <c r="Y79" s="35">
        <v>17.208754723004784</v>
      </c>
      <c r="Z79" s="36">
        <v>30.134617946675917</v>
      </c>
    </row>
    <row r="80" spans="1:26" ht="13.5" customHeight="1" x14ac:dyDescent="0.15">
      <c r="A80" s="29">
        <v>76</v>
      </c>
      <c r="B80" s="30" t="s">
        <v>81</v>
      </c>
      <c r="C80" s="44">
        <v>2.8028940837970593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8">
        <v>2.6981968987360485</v>
      </c>
      <c r="X80" s="34"/>
      <c r="Y80" s="35"/>
      <c r="Z80" s="47">
        <v>5.5010909825331078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111391.72784160303</v>
      </c>
      <c r="D84" s="33">
        <v>14073.079999999994</v>
      </c>
      <c r="E84" s="33">
        <v>105.16468839936557</v>
      </c>
      <c r="F84" s="33">
        <v>796.37678003353506</v>
      </c>
      <c r="G84" s="33">
        <v>146587.06148425868</v>
      </c>
      <c r="H84" s="33"/>
      <c r="I84" s="33"/>
      <c r="J84" s="33"/>
      <c r="K84" s="33">
        <v>2480.3614754393752</v>
      </c>
      <c r="L84" s="33"/>
      <c r="M84" s="33">
        <v>278802.11190879333</v>
      </c>
      <c r="N84" s="33">
        <v>3511.9568848123308</v>
      </c>
      <c r="O84" s="33">
        <v>4227.0936581102505</v>
      </c>
      <c r="P84" s="33">
        <v>2682.3489537537544</v>
      </c>
      <c r="Q84" s="33">
        <v>39.386820136054425</v>
      </c>
      <c r="R84" s="33"/>
      <c r="S84" s="33"/>
      <c r="T84" s="33"/>
      <c r="U84" s="33"/>
      <c r="V84" s="34"/>
      <c r="W84" s="34">
        <v>42.292472556461725</v>
      </c>
      <c r="X84" s="34"/>
      <c r="Y84" s="35">
        <v>455.02562570202275</v>
      </c>
      <c r="Z84" s="36">
        <v>565193.98859359825</v>
      </c>
    </row>
    <row r="85" spans="1:26" ht="13.5" customHeight="1" x14ac:dyDescent="0.15">
      <c r="A85" s="29">
        <v>81</v>
      </c>
      <c r="B85" s="30" t="s">
        <v>84</v>
      </c>
      <c r="C85" s="50">
        <v>7.9514592148276049E-5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1">
        <v>7.9514592148276049E-5</v>
      </c>
    </row>
    <row r="86" spans="1:26" ht="13.5" customHeight="1" x14ac:dyDescent="0.15">
      <c r="A86" s="29">
        <v>82</v>
      </c>
      <c r="B86" s="30" t="s">
        <v>85</v>
      </c>
      <c r="C86" s="31">
        <v>20.050153012558237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20.307434388132755</v>
      </c>
      <c r="X86" s="34"/>
      <c r="Y86" s="52">
        <v>3.4733002030216373</v>
      </c>
      <c r="Z86" s="36">
        <v>43.830887603712625</v>
      </c>
    </row>
    <row r="87" spans="1:26" ht="13.5" customHeight="1" x14ac:dyDescent="0.15">
      <c r="A87" s="29">
        <v>83</v>
      </c>
      <c r="B87" s="30" t="s">
        <v>86</v>
      </c>
      <c r="C87" s="31">
        <v>1200.1876995414832</v>
      </c>
      <c r="D87" s="32">
        <v>2</v>
      </c>
      <c r="E87" s="53">
        <v>0.70452288673578589</v>
      </c>
      <c r="F87" s="33"/>
      <c r="G87" s="33"/>
      <c r="H87" s="33"/>
      <c r="I87" s="33"/>
      <c r="J87" s="33"/>
      <c r="K87" s="33"/>
      <c r="L87" s="33"/>
      <c r="M87" s="33">
        <v>1520.0284429659123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76.978820853563946</v>
      </c>
      <c r="X87" s="34"/>
      <c r="Y87" s="35"/>
      <c r="Z87" s="36">
        <v>2799.8994862476948</v>
      </c>
    </row>
    <row r="88" spans="1:26" ht="13.5" customHeight="1" x14ac:dyDescent="0.15">
      <c r="A88" s="29">
        <v>84</v>
      </c>
      <c r="B88" s="30" t="s">
        <v>87</v>
      </c>
      <c r="C88" s="41">
        <v>4.4895979658400351E-2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3.6901193305338099E-3</v>
      </c>
      <c r="X88" s="34"/>
      <c r="Y88" s="35"/>
      <c r="Z88" s="43">
        <v>4.8586098988934158E-2</v>
      </c>
    </row>
    <row r="89" spans="1:26" ht="13.5" customHeight="1" x14ac:dyDescent="0.15">
      <c r="A89" s="29">
        <v>85</v>
      </c>
      <c r="B89" s="30" t="s">
        <v>88</v>
      </c>
      <c r="C89" s="31">
        <v>32.01085209690082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0.31615940953659033</v>
      </c>
      <c r="X89" s="34"/>
      <c r="Y89" s="35"/>
      <c r="Z89" s="36">
        <v>32.327011506437408</v>
      </c>
    </row>
    <row r="90" spans="1:26" ht="13.5" customHeight="1" x14ac:dyDescent="0.15">
      <c r="A90" s="29">
        <v>86</v>
      </c>
      <c r="B90" s="30" t="s">
        <v>89</v>
      </c>
      <c r="C90" s="44">
        <v>5.28557763164397</v>
      </c>
      <c r="D90" s="33"/>
      <c r="E90" s="33">
        <v>45.278408391812654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8">
        <v>1.628533129072079</v>
      </c>
      <c r="X90" s="34"/>
      <c r="Y90" s="35"/>
      <c r="Z90" s="36">
        <v>52.192519152528703</v>
      </c>
    </row>
    <row r="91" spans="1:26" ht="13.5" customHeight="1" x14ac:dyDescent="0.15">
      <c r="A91" s="29">
        <v>87</v>
      </c>
      <c r="B91" s="30" t="s">
        <v>90</v>
      </c>
      <c r="C91" s="44">
        <v>9.6153754878808417</v>
      </c>
      <c r="D91" s="33"/>
      <c r="E91" s="53">
        <v>0.45911408118948716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8">
        <v>7.215949357899202</v>
      </c>
      <c r="X91" s="34">
        <v>49.343570787215562</v>
      </c>
      <c r="Y91" s="35">
        <v>35.807032883741812</v>
      </c>
      <c r="Z91" s="36">
        <v>102.4410425979269</v>
      </c>
    </row>
    <row r="92" spans="1:26" ht="13.5" customHeight="1" x14ac:dyDescent="0.15">
      <c r="A92" s="29">
        <v>88</v>
      </c>
      <c r="B92" s="30" t="s">
        <v>91</v>
      </c>
      <c r="C92" s="44">
        <v>3.030837003030221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7">
        <v>3.030837003030221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3143.4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3143.4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202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202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210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210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5103.3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5103.3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0">
        <v>0.35024171680828575</v>
      </c>
      <c r="Y98" s="35"/>
      <c r="Z98" s="39">
        <v>0.35024171680828575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689.5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689.5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111.88000000000001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111.88000000000001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7609.1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7609.1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1907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1907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5117.6456208611362</v>
      </c>
      <c r="U107" s="33"/>
      <c r="V107" s="34"/>
      <c r="W107" s="34"/>
      <c r="X107" s="34"/>
      <c r="Y107" s="35"/>
      <c r="Z107" s="36">
        <v>5117.6456208611362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12729.594730683284</v>
      </c>
      <c r="U108" s="33"/>
      <c r="V108" s="34"/>
      <c r="W108" s="34"/>
      <c r="X108" s="34"/>
      <c r="Y108" s="35"/>
      <c r="Z108" s="36">
        <v>12729.594730683284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6575.75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6575.75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>
        <v>196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196</v>
      </c>
    </row>
    <row r="118" spans="1:26" ht="13.5" customHeight="1" x14ac:dyDescent="0.15">
      <c r="A118" s="29">
        <v>114</v>
      </c>
      <c r="B118" s="30" t="s">
        <v>107</v>
      </c>
      <c r="C118" s="31"/>
      <c r="D118" s="33">
        <v>30.199999999999996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30.199999999999996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2656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2656</v>
      </c>
    </row>
    <row r="120" spans="1:26" ht="13.5" customHeight="1" x14ac:dyDescent="0.15">
      <c r="A120" s="29">
        <v>116</v>
      </c>
      <c r="B120" s="30" t="s">
        <v>109</v>
      </c>
      <c r="C120" s="31"/>
      <c r="D120" s="33">
        <v>40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>
        <v>40</v>
      </c>
    </row>
    <row r="121" spans="1:26" ht="13.5" customHeight="1" x14ac:dyDescent="0.15">
      <c r="A121" s="29">
        <v>117</v>
      </c>
      <c r="B121" s="30" t="s">
        <v>110</v>
      </c>
      <c r="C121" s="31"/>
      <c r="D121" s="33">
        <v>757.80000000000007</v>
      </c>
      <c r="E121" s="32">
        <v>5.7780661752427998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763.57806617524284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47.532000000000011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47.532000000000011</v>
      </c>
    </row>
    <row r="123" spans="1:26" ht="13.5" customHeight="1" x14ac:dyDescent="0.15">
      <c r="A123" s="29">
        <v>119</v>
      </c>
      <c r="B123" s="30" t="s">
        <v>112</v>
      </c>
      <c r="C123" s="31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>
        <v>202.60000000000002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202.60000000000002</v>
      </c>
    </row>
    <row r="129" spans="1:26" ht="13.5" customHeight="1" x14ac:dyDescent="0.15">
      <c r="A129" s="29">
        <v>125</v>
      </c>
      <c r="B129" s="30" t="s">
        <v>116</v>
      </c>
      <c r="C129" s="31">
        <v>438.70746214031476</v>
      </c>
      <c r="D129" s="33">
        <v>1225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48.310434236976164</v>
      </c>
      <c r="X129" s="34"/>
      <c r="Y129" s="35">
        <v>37.390038685945726</v>
      </c>
      <c r="Z129" s="36">
        <v>1749.4079350632367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162.37627049131692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262.01291470154689</v>
      </c>
      <c r="T131" s="33"/>
      <c r="U131" s="33"/>
      <c r="V131" s="34"/>
      <c r="W131" s="34">
        <v>105.87376748628414</v>
      </c>
      <c r="X131" s="34"/>
      <c r="Y131" s="35">
        <v>38.88555788471966</v>
      </c>
      <c r="Z131" s="36">
        <v>569.1485105638676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72.96873269850019</v>
      </c>
      <c r="D136" s="33"/>
      <c r="E136" s="54">
        <v>2.0939985800202527E-2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192.06032278325424</v>
      </c>
      <c r="X136" s="34"/>
      <c r="Y136" s="52">
        <v>2.0869200708723072</v>
      </c>
      <c r="Z136" s="36">
        <v>267.13691553842688</v>
      </c>
    </row>
    <row r="137" spans="1:26" ht="27" customHeight="1" x14ac:dyDescent="0.15">
      <c r="A137" s="29">
        <v>133</v>
      </c>
      <c r="B137" s="30" t="s">
        <v>120</v>
      </c>
      <c r="C137" s="31">
        <v>944.02117184852773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1.3651512984101524E-2</v>
      </c>
      <c r="X137" s="34"/>
      <c r="Y137" s="35"/>
      <c r="Z137" s="36">
        <v>944.03482336151183</v>
      </c>
    </row>
    <row r="138" spans="1:26" ht="13.5" customHeight="1" x14ac:dyDescent="0.15">
      <c r="A138" s="29">
        <v>134</v>
      </c>
      <c r="B138" s="30" t="s">
        <v>121</v>
      </c>
      <c r="C138" s="31">
        <v>866.77440066373015</v>
      </c>
      <c r="D138" s="33"/>
      <c r="E138" s="33"/>
      <c r="F138" s="33">
        <v>249.06467479421931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14.974629922548495</v>
      </c>
      <c r="X138" s="34"/>
      <c r="Y138" s="35"/>
      <c r="Z138" s="36">
        <v>1130.813705380498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>
        <v>104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104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3">
        <v>11.200000000000003</v>
      </c>
      <c r="E143" s="32">
        <v>3.194435162983766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14.394435162983768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48.29</v>
      </c>
      <c r="E144" s="32">
        <v>1.7681965516487872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50.058196551648784</v>
      </c>
    </row>
    <row r="145" spans="1:26" ht="13.5" customHeight="1" x14ac:dyDescent="0.15">
      <c r="A145" s="29">
        <v>141</v>
      </c>
      <c r="B145" s="30" t="s">
        <v>126</v>
      </c>
      <c r="C145" s="31"/>
      <c r="D145" s="33">
        <v>114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114</v>
      </c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31.525487359953399</v>
      </c>
      <c r="D148" s="33"/>
      <c r="E148" s="33"/>
      <c r="F148" s="33"/>
      <c r="G148" s="33"/>
      <c r="H148" s="33"/>
      <c r="I148" s="33"/>
      <c r="J148" s="33"/>
      <c r="K148" s="33"/>
      <c r="L148" s="33">
        <v>177.79788258868982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209.3233699486432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3368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3368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708.3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708.3</v>
      </c>
    </row>
    <row r="153" spans="1:26" ht="13.5" customHeight="1" x14ac:dyDescent="0.15">
      <c r="A153" s="29">
        <v>149</v>
      </c>
      <c r="B153" s="30" t="s">
        <v>388</v>
      </c>
      <c r="C153" s="37">
        <v>0.10099387257572291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39">
        <v>0.10099387257572291</v>
      </c>
    </row>
    <row r="154" spans="1:26" ht="13.5" customHeight="1" x14ac:dyDescent="0.15">
      <c r="A154" s="29">
        <v>150</v>
      </c>
      <c r="B154" s="30" t="s">
        <v>132</v>
      </c>
      <c r="C154" s="31">
        <v>48.085391816677365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53.271096306088275</v>
      </c>
      <c r="Z154" s="36">
        <v>101.35648812276564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1073.5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1073.5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297.60167112425131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297.60167112425131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>
        <v>10.985687782240319</v>
      </c>
      <c r="X158" s="34"/>
      <c r="Y158" s="35"/>
      <c r="Z158" s="36">
        <v>10.985687782240319</v>
      </c>
    </row>
    <row r="159" spans="1:26" ht="13.5" customHeight="1" x14ac:dyDescent="0.15">
      <c r="A159" s="29">
        <v>155</v>
      </c>
      <c r="B159" s="30" t="s">
        <v>389</v>
      </c>
      <c r="C159" s="31">
        <v>14.626682851697399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16.492166907326133</v>
      </c>
      <c r="X159" s="34"/>
      <c r="Y159" s="35"/>
      <c r="Z159" s="36">
        <v>31.118849759023533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34.844845896454501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8">
        <v>1.3068445488372522</v>
      </c>
      <c r="X161" s="34"/>
      <c r="Y161" s="35"/>
      <c r="Z161" s="36">
        <v>36.151690445291756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44">
        <v>3.6597047592484233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47">
        <v>3.6597047592484233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6938.5966352247979</v>
      </c>
      <c r="U165" s="33"/>
      <c r="V165" s="34"/>
      <c r="W165" s="34"/>
      <c r="X165" s="34"/>
      <c r="Y165" s="35"/>
      <c r="Z165" s="36">
        <v>6938.5966352247979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770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770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747.12714794978285</v>
      </c>
      <c r="U168" s="33"/>
      <c r="V168" s="34"/>
      <c r="W168" s="34"/>
      <c r="X168" s="34"/>
      <c r="Y168" s="35"/>
      <c r="Z168" s="36">
        <v>747.12714794978285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539.6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539.6</v>
      </c>
    </row>
    <row r="173" spans="1:26" ht="13.5" customHeight="1" x14ac:dyDescent="0.15">
      <c r="A173" s="29">
        <v>169</v>
      </c>
      <c r="B173" s="30" t="s">
        <v>142</v>
      </c>
      <c r="C173" s="37">
        <v>0.68618264081897706</v>
      </c>
      <c r="D173" s="33">
        <v>3288.0000000000005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0">
        <v>0.31809044887428939</v>
      </c>
      <c r="X173" s="34"/>
      <c r="Y173" s="35"/>
      <c r="Z173" s="36">
        <v>3289.0042730896939</v>
      </c>
    </row>
    <row r="174" spans="1:26" ht="13.5" customHeight="1" x14ac:dyDescent="0.15">
      <c r="A174" s="29">
        <v>170</v>
      </c>
      <c r="B174" s="30" t="s">
        <v>143</v>
      </c>
      <c r="C174" s="31"/>
      <c r="D174" s="33">
        <v>11.71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11.71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182.2</v>
      </c>
      <c r="E175" s="33">
        <v>37.27395752756798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219.47395752756796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721.81999999999994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721.81999999999994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3408.92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3408.92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2043.4999999999995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2043.4999999999995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15578.434708856665</v>
      </c>
      <c r="U180" s="33"/>
      <c r="V180" s="34"/>
      <c r="W180" s="34"/>
      <c r="X180" s="34"/>
      <c r="Y180" s="35"/>
      <c r="Z180" s="36">
        <v>15578.434708856665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58.822237433911639</v>
      </c>
      <c r="Z182" s="36">
        <v>58.822237433911639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68667.5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68667.5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0.21557465146138693</v>
      </c>
      <c r="D185" s="33"/>
      <c r="E185" s="33">
        <v>365.19406562308961</v>
      </c>
      <c r="F185" s="33"/>
      <c r="G185" s="33"/>
      <c r="H185" s="33"/>
      <c r="I185" s="33"/>
      <c r="J185" s="33">
        <v>67858.449177857925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4">
        <v>1111.5102032005175</v>
      </c>
      <c r="X185" s="34"/>
      <c r="Y185" s="35">
        <v>145.2053569693042</v>
      </c>
      <c r="Z185" s="36">
        <v>69480.574378302306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540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540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6284.4000000000005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6284.4000000000005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1493.7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1493.7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3.3330318788152837</v>
      </c>
      <c r="U189" s="33"/>
      <c r="V189" s="34"/>
      <c r="W189" s="34"/>
      <c r="X189" s="34"/>
      <c r="Y189" s="35"/>
      <c r="Z189" s="47">
        <v>3.3330318788152837</v>
      </c>
    </row>
    <row r="190" spans="1:26" ht="13.5" customHeight="1" x14ac:dyDescent="0.15">
      <c r="A190" s="29">
        <v>186</v>
      </c>
      <c r="B190" s="30" t="s">
        <v>156</v>
      </c>
      <c r="C190" s="31">
        <v>41239.03008153577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63.468352677551252</v>
      </c>
      <c r="X190" s="34"/>
      <c r="Y190" s="35"/>
      <c r="Z190" s="36">
        <v>41302.498434213318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1176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1176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5">
        <v>3.6712842160189661E-4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6">
        <v>3.6712842160189661E-4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3540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3540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1503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1503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260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260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1791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1791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44">
        <v>3.4467002406689797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47">
        <v>3.4467002406689797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5">
        <v>2.8023901770036315E-4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2">
        <v>8.3241530972077548E-4</v>
      </c>
      <c r="X209" s="34"/>
      <c r="Y209" s="35"/>
      <c r="Z209" s="43">
        <v>1.1126543274211386E-3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>
        <v>60.599999999999994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60.599999999999994</v>
      </c>
    </row>
    <row r="211" spans="1:26" ht="27" customHeight="1" x14ac:dyDescent="0.15">
      <c r="A211" s="29">
        <v>207</v>
      </c>
      <c r="B211" s="30" t="s">
        <v>170</v>
      </c>
      <c r="C211" s="31">
        <v>17.068260805041671</v>
      </c>
      <c r="D211" s="33">
        <v>120.2</v>
      </c>
      <c r="E211" s="33">
        <v>16.278183595016127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0.13940977902724674</v>
      </c>
      <c r="X211" s="34"/>
      <c r="Y211" s="35"/>
      <c r="Z211" s="36">
        <v>153.68585417908503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416.84566639688393</v>
      </c>
      <c r="T213" s="33"/>
      <c r="U213" s="33"/>
      <c r="V213" s="34"/>
      <c r="W213" s="34">
        <v>255.45785463577602</v>
      </c>
      <c r="X213" s="34"/>
      <c r="Y213" s="35"/>
      <c r="Z213" s="36">
        <v>672.30352103266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3583.04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3583.04</v>
      </c>
    </row>
    <row r="217" spans="1:26" ht="13.5" customHeight="1" x14ac:dyDescent="0.15">
      <c r="A217" s="29">
        <v>213</v>
      </c>
      <c r="B217" s="30" t="s">
        <v>174</v>
      </c>
      <c r="C217" s="31">
        <v>272.74870451433549</v>
      </c>
      <c r="D217" s="33">
        <v>21.000000000000004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8">
        <v>1.3628226878018304</v>
      </c>
      <c r="X217" s="34"/>
      <c r="Y217" s="35"/>
      <c r="Z217" s="36">
        <v>295.11152720213732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5.7288154257916163E-3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3">
        <v>5.7288154257916163E-3</v>
      </c>
    </row>
    <row r="221" spans="1:26" ht="13.5" customHeight="1" x14ac:dyDescent="0.15">
      <c r="A221" s="29">
        <v>217</v>
      </c>
      <c r="B221" s="30" t="s">
        <v>175</v>
      </c>
      <c r="C221" s="31"/>
      <c r="D221" s="33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150</v>
      </c>
    </row>
    <row r="222" spans="1:26" ht="13.5" customHeight="1" x14ac:dyDescent="0.15">
      <c r="A222" s="29">
        <v>218</v>
      </c>
      <c r="B222" s="30" t="s">
        <v>176</v>
      </c>
      <c r="C222" s="37">
        <v>0.7952048756246296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1.161580473903847E-2</v>
      </c>
      <c r="X222" s="34"/>
      <c r="Y222" s="35"/>
      <c r="Z222" s="39">
        <v>0.80682068036366805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1726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1726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23.720391930282037</v>
      </c>
      <c r="D228" s="33"/>
      <c r="E228" s="33"/>
      <c r="F228" s="33"/>
      <c r="G228" s="33"/>
      <c r="H228" s="33"/>
      <c r="I228" s="33">
        <v>11671.297749350921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154.05339348900344</v>
      </c>
      <c r="X228" s="34"/>
      <c r="Y228" s="35"/>
      <c r="Z228" s="36">
        <v>11849.071534770206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2">
        <v>3.561929525821073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47">
        <v>3.561929525821073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2695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2695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7739.2400000000007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7739.2400000000007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14827.485331517506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14827.485331517506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508.00000000000006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508.00000000000006</v>
      </c>
    </row>
    <row r="238" spans="1:26" ht="13.5" customHeight="1" x14ac:dyDescent="0.15">
      <c r="A238" s="29">
        <v>234</v>
      </c>
      <c r="B238" s="30" t="s">
        <v>186</v>
      </c>
      <c r="C238" s="41">
        <v>9.0083506822809176E-2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3">
        <v>9.0083506822809176E-2</v>
      </c>
    </row>
    <row r="239" spans="1:26" ht="13.5" customHeight="1" x14ac:dyDescent="0.15">
      <c r="A239" s="29">
        <v>235</v>
      </c>
      <c r="B239" s="30" t="s">
        <v>419</v>
      </c>
      <c r="C239" s="45">
        <v>3.2638610893954658E-4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6">
        <v>3.2638610893954658E-4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>
        <v>210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210</v>
      </c>
    </row>
    <row r="241" spans="1:26" ht="13.5" customHeight="1" x14ac:dyDescent="0.15">
      <c r="A241" s="29">
        <v>237</v>
      </c>
      <c r="B241" s="30" t="s">
        <v>188</v>
      </c>
      <c r="C241" s="37">
        <v>0.70192647552099785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4">
        <v>26.494027508787678</v>
      </c>
      <c r="Y241" s="35"/>
      <c r="Z241" s="36">
        <v>27.195953984308677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4">
        <v>8.5404426098355355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7">
        <v>8.5404426098355355</v>
      </c>
    </row>
    <row r="244" spans="1:26" ht="13.5" customHeight="1" x14ac:dyDescent="0.15">
      <c r="A244" s="29">
        <v>240</v>
      </c>
      <c r="B244" s="30" t="s">
        <v>190</v>
      </c>
      <c r="C244" s="31">
        <v>4385.5471549437571</v>
      </c>
      <c r="D244" s="33"/>
      <c r="E244" s="33"/>
      <c r="F244" s="54">
        <v>7.1376021345787202E-2</v>
      </c>
      <c r="G244" s="33">
        <v>228.92008031850733</v>
      </c>
      <c r="H244" s="33"/>
      <c r="I244" s="33"/>
      <c r="J244" s="33"/>
      <c r="K244" s="33">
        <v>330.53390515711726</v>
      </c>
      <c r="L244" s="33"/>
      <c r="M244" s="33">
        <v>13639.835339222076</v>
      </c>
      <c r="N244" s="33">
        <v>556.48780774805857</v>
      </c>
      <c r="O244" s="33">
        <v>875.32052056862494</v>
      </c>
      <c r="P244" s="33">
        <v>635.44279721510145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20652.158981194589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3.2657306802559632E-3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8">
        <v>1.3060337177983453E-3</v>
      </c>
      <c r="X246" s="34"/>
      <c r="Y246" s="35"/>
      <c r="Z246" s="43">
        <v>4.571764398054309E-3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734.24432796427334</v>
      </c>
      <c r="V247" s="34"/>
      <c r="W247" s="34"/>
      <c r="X247" s="34"/>
      <c r="Y247" s="35"/>
      <c r="Z247" s="36">
        <v>734.24432796427334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42653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42653</v>
      </c>
    </row>
    <row r="249" spans="1:26" ht="13.5" customHeight="1" x14ac:dyDescent="0.15">
      <c r="A249" s="29">
        <v>245</v>
      </c>
      <c r="B249" s="30" t="s">
        <v>193</v>
      </c>
      <c r="C249" s="45">
        <v>1.692411324491066E-4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2">
        <v>7.1280039106157459E-4</v>
      </c>
      <c r="X249" s="34"/>
      <c r="Y249" s="35"/>
      <c r="Z249" s="46">
        <v>8.8204152351068117E-4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4425</v>
      </c>
      <c r="E252" s="53">
        <v>0.32912933433499658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4425.3291293343354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159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159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249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249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8189.02</v>
      </c>
      <c r="E255" s="33">
        <v>85.615723782082128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8274.635723782083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37.681102193994874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37.681102193994874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68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68</v>
      </c>
    </row>
    <row r="259" spans="1:26" ht="13.5" customHeight="1" x14ac:dyDescent="0.15">
      <c r="A259" s="29">
        <v>255</v>
      </c>
      <c r="B259" s="30" t="s">
        <v>201</v>
      </c>
      <c r="C259" s="37">
        <v>0.95745315338474801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39">
        <v>0.95745315338474801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4">
        <v>9.6480495322428472E-2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43">
        <v>9.6480495322428472E-2</v>
      </c>
    </row>
    <row r="261" spans="1:26" ht="13.5" customHeight="1" x14ac:dyDescent="0.15">
      <c r="A261" s="29">
        <v>257</v>
      </c>
      <c r="B261" s="30" t="s">
        <v>203</v>
      </c>
      <c r="C261" s="31"/>
      <c r="D261" s="33">
        <v>19.2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19.2</v>
      </c>
    </row>
    <row r="262" spans="1:26" ht="13.5" customHeight="1" x14ac:dyDescent="0.15">
      <c r="A262" s="29">
        <v>258</v>
      </c>
      <c r="B262" s="30" t="s">
        <v>204</v>
      </c>
      <c r="C262" s="44">
        <v>5.1014294763582093</v>
      </c>
      <c r="D262" s="33">
        <v>186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3.6200864480189918</v>
      </c>
      <c r="X262" s="34"/>
      <c r="Y262" s="35"/>
      <c r="Z262" s="36">
        <v>194.7215159243772</v>
      </c>
    </row>
    <row r="263" spans="1:26" ht="13.5" customHeight="1" x14ac:dyDescent="0.15">
      <c r="A263" s="29">
        <v>259</v>
      </c>
      <c r="B263" s="30" t="s">
        <v>205</v>
      </c>
      <c r="C263" s="31">
        <v>19.670953458866045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19.670953458866045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5503.6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5503.6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2861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2861</v>
      </c>
    </row>
    <row r="266" spans="1:26" ht="13.5" customHeight="1" x14ac:dyDescent="0.15">
      <c r="A266" s="29">
        <v>262</v>
      </c>
      <c r="B266" s="30" t="s">
        <v>208</v>
      </c>
      <c r="C266" s="31">
        <v>3088.7748384431075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8">
        <v>9.5780837309734448</v>
      </c>
      <c r="X266" s="34"/>
      <c r="Y266" s="35">
        <v>65.939317980442013</v>
      </c>
      <c r="Z266" s="36">
        <v>3164.2922401545229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280.5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280.5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4898.0000000000009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4898.0000000000009</v>
      </c>
    </row>
    <row r="272" spans="1:26" ht="13.5" customHeight="1" x14ac:dyDescent="0.15">
      <c r="A272" s="29">
        <v>268</v>
      </c>
      <c r="B272" s="30" t="s">
        <v>211</v>
      </c>
      <c r="C272" s="31">
        <v>47.458027187280784</v>
      </c>
      <c r="D272" s="33">
        <v>3800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3847.458027187281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0">
        <v>5.1843963163153554E-5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2">
        <v>1.9525464299508365E-4</v>
      </c>
      <c r="X274" s="34"/>
      <c r="Y274" s="35"/>
      <c r="Z274" s="46">
        <v>2.4709860615823722E-4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4">
        <v>5.812198950584671</v>
      </c>
      <c r="D276" s="33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27.922384954978959</v>
      </c>
      <c r="X276" s="34">
        <v>16.550478433678599</v>
      </c>
      <c r="Y276" s="35">
        <v>93.467913269096869</v>
      </c>
      <c r="Z276" s="36">
        <v>191.75297560833909</v>
      </c>
    </row>
    <row r="277" spans="1:26" ht="13.5" customHeight="1" x14ac:dyDescent="0.15">
      <c r="A277" s="29">
        <v>273</v>
      </c>
      <c r="B277" s="30" t="s">
        <v>214</v>
      </c>
      <c r="C277" s="37">
        <v>0.2027980740124268</v>
      </c>
      <c r="D277" s="33">
        <v>14.8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2">
        <v>3.7862966978929587E-4</v>
      </c>
      <c r="X277" s="34"/>
      <c r="Y277" s="35"/>
      <c r="Z277" s="36">
        <v>15.003176703682216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3440.3850125680465</v>
      </c>
      <c r="D279" s="33">
        <v>327.9</v>
      </c>
      <c r="E279" s="53">
        <v>0.75232532591173218</v>
      </c>
      <c r="F279" s="33"/>
      <c r="G279" s="33"/>
      <c r="H279" s="33"/>
      <c r="I279" s="33">
        <v>25558.7518064865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6753.3826046734803</v>
      </c>
      <c r="X279" s="34"/>
      <c r="Y279" s="35"/>
      <c r="Z279" s="36">
        <v>36081.171749053938</v>
      </c>
    </row>
    <row r="280" spans="1:26" ht="13.5" customHeight="1" x14ac:dyDescent="0.15">
      <c r="A280" s="29">
        <v>276</v>
      </c>
      <c r="B280" s="30" t="s">
        <v>216</v>
      </c>
      <c r="C280" s="44">
        <v>2.4702878811262514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8">
        <v>6.3955219012166165</v>
      </c>
      <c r="X280" s="34"/>
      <c r="Y280" s="35"/>
      <c r="Z280" s="47">
        <v>8.8658097823428683</v>
      </c>
    </row>
    <row r="281" spans="1:26" ht="13.5" customHeight="1" x14ac:dyDescent="0.15">
      <c r="A281" s="29">
        <v>277</v>
      </c>
      <c r="B281" s="30" t="s">
        <v>217</v>
      </c>
      <c r="C281" s="31">
        <v>149.89554753789682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107.59578256909364</v>
      </c>
      <c r="X281" s="34"/>
      <c r="Y281" s="35"/>
      <c r="Z281" s="36">
        <v>257.49133010699046</v>
      </c>
    </row>
    <row r="282" spans="1:26" ht="13.5" customHeight="1" x14ac:dyDescent="0.15">
      <c r="A282" s="29">
        <v>278</v>
      </c>
      <c r="B282" s="30" t="s">
        <v>218</v>
      </c>
      <c r="C282" s="44">
        <v>6.7051020040512794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24.77596951692767</v>
      </c>
      <c r="X282" s="34"/>
      <c r="Y282" s="35"/>
      <c r="Z282" s="36">
        <v>31.481071520978951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12097.481736321961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10.466900301437667</v>
      </c>
      <c r="X285" s="34"/>
      <c r="Y285" s="35">
        <v>92.448392641634157</v>
      </c>
      <c r="Z285" s="36">
        <v>12200.397029265032</v>
      </c>
    </row>
    <row r="286" spans="1:26" ht="13.5" customHeight="1" x14ac:dyDescent="0.15">
      <c r="A286" s="29">
        <v>282</v>
      </c>
      <c r="B286" s="30" t="s">
        <v>220</v>
      </c>
      <c r="C286" s="44">
        <v>1.5457862996491734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8">
        <v>5.9485664444168203</v>
      </c>
      <c r="X286" s="34"/>
      <c r="Y286" s="35"/>
      <c r="Z286" s="47">
        <v>7.4943527440659938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136496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136496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808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808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12258.975356244962</v>
      </c>
      <c r="U292" s="33"/>
      <c r="V292" s="34"/>
      <c r="W292" s="34"/>
      <c r="X292" s="34"/>
      <c r="Y292" s="35"/>
      <c r="Z292" s="36">
        <v>12258.975356244962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>
        <v>331.1605163791171</v>
      </c>
      <c r="X294" s="34"/>
      <c r="Y294" s="35"/>
      <c r="Z294" s="36">
        <v>331.1605163791171</v>
      </c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3314.7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3314.7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24656.524687133624</v>
      </c>
      <c r="D300" s="33">
        <v>613.9</v>
      </c>
      <c r="E300" s="33">
        <v>330.32083936772381</v>
      </c>
      <c r="F300" s="33"/>
      <c r="G300" s="33"/>
      <c r="H300" s="33"/>
      <c r="I300" s="33"/>
      <c r="J300" s="33"/>
      <c r="K300" s="33">
        <v>366.37332141674528</v>
      </c>
      <c r="L300" s="33"/>
      <c r="M300" s="33">
        <v>35227.421373953475</v>
      </c>
      <c r="N300" s="33"/>
      <c r="O300" s="33">
        <v>391.26220897310162</v>
      </c>
      <c r="P300" s="33"/>
      <c r="Q300" s="33"/>
      <c r="R300" s="33"/>
      <c r="S300" s="33"/>
      <c r="T300" s="33"/>
      <c r="U300" s="33"/>
      <c r="V300" s="34"/>
      <c r="W300" s="34">
        <v>16.76905993428926</v>
      </c>
      <c r="X300" s="34"/>
      <c r="Y300" s="35">
        <v>1641.0209206982377</v>
      </c>
      <c r="Z300" s="36">
        <v>63243.592411477199</v>
      </c>
    </row>
    <row r="301" spans="1:26" ht="13.5" customHeight="1" x14ac:dyDescent="0.15">
      <c r="A301" s="29">
        <v>297</v>
      </c>
      <c r="B301" s="30" t="s">
        <v>229</v>
      </c>
      <c r="C301" s="31">
        <v>10704.145055318713</v>
      </c>
      <c r="D301" s="33">
        <v>38.600000000000009</v>
      </c>
      <c r="E301" s="33">
        <v>88.975369570673635</v>
      </c>
      <c r="F301" s="33"/>
      <c r="G301" s="33">
        <v>24016.538724443668</v>
      </c>
      <c r="H301" s="33"/>
      <c r="I301" s="33"/>
      <c r="J301" s="33"/>
      <c r="K301" s="33">
        <v>509.4573466046229</v>
      </c>
      <c r="L301" s="33"/>
      <c r="M301" s="33">
        <v>21615.71451875745</v>
      </c>
      <c r="N301" s="33">
        <v>394.23506572369797</v>
      </c>
      <c r="O301" s="33">
        <v>1019.8116439631086</v>
      </c>
      <c r="P301" s="33">
        <v>410.4211907040152</v>
      </c>
      <c r="Q301" s="33"/>
      <c r="R301" s="33"/>
      <c r="S301" s="33"/>
      <c r="T301" s="33"/>
      <c r="U301" s="33"/>
      <c r="V301" s="34"/>
      <c r="W301" s="34">
        <v>10.489075912734643</v>
      </c>
      <c r="X301" s="34"/>
      <c r="Y301" s="35">
        <v>159.37428007837426</v>
      </c>
      <c r="Z301" s="36">
        <v>58967.762271077059</v>
      </c>
    </row>
    <row r="302" spans="1:26" ht="13.5" customHeight="1" x14ac:dyDescent="0.15">
      <c r="A302" s="29">
        <v>298</v>
      </c>
      <c r="B302" s="30" t="s">
        <v>230</v>
      </c>
      <c r="C302" s="44">
        <v>7.3668658413584414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7">
        <v>7.3668658413584414</v>
      </c>
    </row>
    <row r="303" spans="1:26" ht="13.5" customHeight="1" x14ac:dyDescent="0.15">
      <c r="A303" s="29">
        <v>299</v>
      </c>
      <c r="B303" s="30" t="s">
        <v>231</v>
      </c>
      <c r="C303" s="41">
        <v>1.8046260013737239E-2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7.2943651054705235E-3</v>
      </c>
      <c r="X303" s="34"/>
      <c r="Y303" s="35"/>
      <c r="Z303" s="43">
        <v>2.534062511920776E-2</v>
      </c>
    </row>
    <row r="304" spans="1:26" ht="13.5" customHeight="1" x14ac:dyDescent="0.15">
      <c r="A304" s="29">
        <v>300</v>
      </c>
      <c r="B304" s="30" t="s">
        <v>232</v>
      </c>
      <c r="C304" s="31">
        <v>202600.28403560631</v>
      </c>
      <c r="D304" s="32">
        <v>9.9</v>
      </c>
      <c r="E304" s="32">
        <v>1.2495496199466649</v>
      </c>
      <c r="F304" s="33">
        <v>8207.577524994038</v>
      </c>
      <c r="G304" s="33">
        <v>123640.5686009381</v>
      </c>
      <c r="H304" s="33"/>
      <c r="I304" s="33"/>
      <c r="J304" s="33"/>
      <c r="K304" s="33">
        <v>4606.8463040940169</v>
      </c>
      <c r="L304" s="33">
        <v>854.7804338981839</v>
      </c>
      <c r="M304" s="33">
        <v>477529.46082766948</v>
      </c>
      <c r="N304" s="33">
        <v>5266.9371793872706</v>
      </c>
      <c r="O304" s="33">
        <v>6440.7625524904961</v>
      </c>
      <c r="P304" s="33">
        <v>3992.190191985736</v>
      </c>
      <c r="Q304" s="33">
        <v>29.540115102040815</v>
      </c>
      <c r="R304" s="33"/>
      <c r="S304" s="33"/>
      <c r="T304" s="33"/>
      <c r="U304" s="33"/>
      <c r="V304" s="34"/>
      <c r="W304" s="34">
        <v>240.48437579454952</v>
      </c>
      <c r="X304" s="34"/>
      <c r="Y304" s="35">
        <v>20.439168640208564</v>
      </c>
      <c r="Z304" s="36">
        <v>833441.02086022042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2088.8304873688762</v>
      </c>
      <c r="D306" s="33">
        <v>1352.3999999999999</v>
      </c>
      <c r="E306" s="54">
        <v>2.1722789007686736E-2</v>
      </c>
      <c r="F306" s="33"/>
      <c r="G306" s="33"/>
      <c r="H306" s="33"/>
      <c r="I306" s="33"/>
      <c r="J306" s="33">
        <v>763.08288695626209</v>
      </c>
      <c r="K306" s="33"/>
      <c r="L306" s="33"/>
      <c r="M306" s="33">
        <v>210.49321170337453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29.644465715013737</v>
      </c>
      <c r="X306" s="34"/>
      <c r="Y306" s="35"/>
      <c r="Z306" s="36">
        <v>4444.4727745325354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0.16387271006048218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39">
        <v>0.16387271006048218</v>
      </c>
    </row>
    <row r="309" spans="1:26" ht="13.5" customHeight="1" x14ac:dyDescent="0.15">
      <c r="A309" s="29">
        <v>305</v>
      </c>
      <c r="B309" s="30" t="s">
        <v>236</v>
      </c>
      <c r="C309" s="44">
        <v>7.3397206206032433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4">
        <v>41.010957677857135</v>
      </c>
      <c r="X309" s="34">
        <v>43.373233082387245</v>
      </c>
      <c r="Y309" s="35">
        <v>102.11365859673995</v>
      </c>
      <c r="Z309" s="36">
        <v>193.83756997758758</v>
      </c>
    </row>
    <row r="310" spans="1:26" ht="13.5" customHeight="1" x14ac:dyDescent="0.15">
      <c r="A310" s="29">
        <v>306</v>
      </c>
      <c r="B310" s="30" t="s">
        <v>237</v>
      </c>
      <c r="C310" s="41">
        <v>8.6619824113574315E-2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3">
        <v>8.6619824113574315E-2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37">
        <v>0.13728459959430508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0">
        <v>0.87602672220332378</v>
      </c>
      <c r="X312" s="34"/>
      <c r="Y312" s="35"/>
      <c r="Z312" s="47">
        <v>1.0133113217976288</v>
      </c>
    </row>
    <row r="313" spans="1:26" ht="13.5" customHeight="1" x14ac:dyDescent="0.15">
      <c r="A313" s="29">
        <v>309</v>
      </c>
      <c r="B313" s="30" t="s">
        <v>239</v>
      </c>
      <c r="C313" s="31">
        <v>28.287129975280905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731.82132126508588</v>
      </c>
      <c r="X313" s="48">
        <v>6.1195127811718262</v>
      </c>
      <c r="Y313" s="35">
        <v>88.929583903377548</v>
      </c>
      <c r="Z313" s="36">
        <v>855.15754792491612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0.26925309979697021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0.26925309979697021</v>
      </c>
    </row>
    <row r="321" spans="1:26" ht="13.5" customHeight="1" x14ac:dyDescent="0.15">
      <c r="A321" s="29">
        <v>317</v>
      </c>
      <c r="B321" s="30" t="s">
        <v>446</v>
      </c>
      <c r="C321" s="41">
        <v>9.3297067565473832E-2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3">
        <v>9.3297067565473832E-2</v>
      </c>
    </row>
    <row r="322" spans="1:26" ht="13.5" customHeight="1" x14ac:dyDescent="0.15">
      <c r="A322" s="29">
        <v>318</v>
      </c>
      <c r="B322" s="30" t="s">
        <v>241</v>
      </c>
      <c r="C322" s="37">
        <v>0.50855560110448872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3.2323011575231861E-2</v>
      </c>
      <c r="X322" s="34"/>
      <c r="Y322" s="35"/>
      <c r="Z322" s="39">
        <v>0.54087861267972059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4.9861186793478486E-2</v>
      </c>
      <c r="D324" s="33"/>
      <c r="E324" s="53">
        <v>0.16008325593052025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0.20994444272399873</v>
      </c>
    </row>
    <row r="325" spans="1:26" ht="13.5" customHeight="1" x14ac:dyDescent="0.15">
      <c r="A325" s="29">
        <v>321</v>
      </c>
      <c r="B325" s="30" t="s">
        <v>243</v>
      </c>
      <c r="C325" s="41">
        <v>8.3644171536618295E-2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59.44236329378429</v>
      </c>
      <c r="X325" s="34"/>
      <c r="Y325" s="52">
        <v>3.8941761267513759</v>
      </c>
      <c r="Z325" s="36">
        <v>63.420183592072284</v>
      </c>
    </row>
    <row r="326" spans="1:26" ht="54" customHeight="1" x14ac:dyDescent="0.15">
      <c r="A326" s="29">
        <v>322</v>
      </c>
      <c r="B326" s="30" t="s">
        <v>244</v>
      </c>
      <c r="C326" s="31">
        <v>24.34538747180175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17.666535351186845</v>
      </c>
      <c r="X326" s="34"/>
      <c r="Y326" s="35"/>
      <c r="Z326" s="36">
        <v>42.011922822988595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2010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2010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7537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7537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44">
        <v>3.9893374899483307</v>
      </c>
      <c r="D332" s="33">
        <v>64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8">
        <v>5.2553489595078346</v>
      </c>
      <c r="X332" s="34"/>
      <c r="Y332" s="35"/>
      <c r="Z332" s="36">
        <v>73.244686449456168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31">
        <v>18.805730622559516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8">
        <v>1.1350415585385307</v>
      </c>
      <c r="X334" s="34"/>
      <c r="Y334" s="35"/>
      <c r="Z334" s="36">
        <v>19.940772181098048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630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630</v>
      </c>
    </row>
    <row r="336" spans="1:26" ht="13.5" customHeight="1" x14ac:dyDescent="0.15">
      <c r="A336" s="29">
        <v>332</v>
      </c>
      <c r="B336" s="30" t="s">
        <v>250</v>
      </c>
      <c r="C336" s="50">
        <v>3.735453521629159E-5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55">
        <v>3.3814813837467007E-6</v>
      </c>
      <c r="X336" s="48">
        <v>4.9471828213078153</v>
      </c>
      <c r="Y336" s="52">
        <v>5.4558400347037663</v>
      </c>
      <c r="Z336" s="36">
        <v>10.403063592028182</v>
      </c>
    </row>
    <row r="337" spans="1:26" ht="13.5" customHeight="1" x14ac:dyDescent="0.15">
      <c r="A337" s="29">
        <v>333</v>
      </c>
      <c r="B337" s="30" t="s">
        <v>251</v>
      </c>
      <c r="C337" s="44">
        <v>2.4975152969385999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47">
        <v>2.4975152969385999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44">
        <v>3.662021947209348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8">
        <v>1.7620853781267964</v>
      </c>
      <c r="X340" s="34"/>
      <c r="Y340" s="35"/>
      <c r="Z340" s="47">
        <v>5.4241073253361449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0.60511366974835779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0.16578441806611952</v>
      </c>
      <c r="X346" s="34"/>
      <c r="Y346" s="35"/>
      <c r="Z346" s="39">
        <v>0.77089808781447733</v>
      </c>
    </row>
    <row r="347" spans="1:26" ht="13.5" customHeight="1" x14ac:dyDescent="0.15">
      <c r="A347" s="29">
        <v>343</v>
      </c>
      <c r="B347" s="30" t="s">
        <v>257</v>
      </c>
      <c r="C347" s="41">
        <v>1.1455982202687879E-3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3">
        <v>1.1455982202687879E-3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195.70080187105165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195.70080187105165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55.23549170413839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9.3256958844451288E-2</v>
      </c>
      <c r="X353" s="48">
        <v>6.0907333535401591</v>
      </c>
      <c r="Y353" s="35"/>
      <c r="Z353" s="36">
        <v>61.419482016522998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203.18000000000004</v>
      </c>
      <c r="E354" s="33">
        <v>125.42053714999557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328.6005371499956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186.47723514215789</v>
      </c>
      <c r="L355" s="33">
        <v>521.73036829018508</v>
      </c>
      <c r="M355" s="33">
        <v>15236.315887123828</v>
      </c>
      <c r="N355" s="33">
        <v>145.76044857422008</v>
      </c>
      <c r="O355" s="33">
        <v>1028.5314570605365</v>
      </c>
      <c r="P355" s="33">
        <v>127.45643212759421</v>
      </c>
      <c r="Q355" s="33">
        <v>39.386820136054425</v>
      </c>
      <c r="R355" s="33"/>
      <c r="S355" s="33"/>
      <c r="T355" s="33"/>
      <c r="U355" s="33"/>
      <c r="V355" s="34"/>
      <c r="W355" s="34"/>
      <c r="X355" s="34"/>
      <c r="Y355" s="35"/>
      <c r="Z355" s="36">
        <v>17285.658648454573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20.323606143039559</v>
      </c>
      <c r="D358" s="33">
        <v>87.399999999999991</v>
      </c>
      <c r="E358" s="33"/>
      <c r="F358" s="33"/>
      <c r="G358" s="33">
        <v>502.45003746560803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610.17364360864758</v>
      </c>
    </row>
    <row r="359" spans="1:26" ht="13.5" customHeight="1" x14ac:dyDescent="0.15">
      <c r="A359" s="29">
        <v>355</v>
      </c>
      <c r="B359" s="30" t="s">
        <v>264</v>
      </c>
      <c r="C359" s="31">
        <v>374.06523181344113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15.283227159103301</v>
      </c>
      <c r="X359" s="34"/>
      <c r="Y359" s="35"/>
      <c r="Z359" s="36">
        <v>389.34845897254445</v>
      </c>
    </row>
    <row r="360" spans="1:26" ht="13.5" customHeight="1" x14ac:dyDescent="0.15">
      <c r="A360" s="29">
        <v>356</v>
      </c>
      <c r="B360" s="30" t="s">
        <v>265</v>
      </c>
      <c r="C360" s="44">
        <v>6.1823384089887909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7">
        <v>6.1823384089887909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325.00000000000006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325.00000000000006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1795.0000000000002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1795.0000000000002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1439.4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1439.4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152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152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53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53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0.24623609034142091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0.14895721424586977</v>
      </c>
      <c r="X372" s="34"/>
      <c r="Y372" s="35"/>
      <c r="Z372" s="39">
        <v>0.39519330458729068</v>
      </c>
    </row>
    <row r="373" spans="1:26" ht="13.5" customHeight="1" x14ac:dyDescent="0.15">
      <c r="A373" s="29">
        <v>369</v>
      </c>
      <c r="B373" s="30" t="s">
        <v>275</v>
      </c>
      <c r="C373" s="3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3">
        <v>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60</v>
      </c>
    </row>
    <row r="375" spans="1:26" ht="13.5" customHeight="1" x14ac:dyDescent="0.15">
      <c r="A375" s="29">
        <v>371</v>
      </c>
      <c r="B375" s="30" t="s">
        <v>277</v>
      </c>
      <c r="C375" s="31"/>
      <c r="D375" s="33">
        <v>10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60.400448883783611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60.400448883783611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1130.5570951557322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1980.6168394927586</v>
      </c>
      <c r="Y378" s="35"/>
      <c r="Z378" s="36">
        <v>3111.173934648491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9533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9533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4130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4130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196.31493117289563</v>
      </c>
      <c r="T385" s="33"/>
      <c r="U385" s="33"/>
      <c r="V385" s="34"/>
      <c r="W385" s="34">
        <v>60.973741346578294</v>
      </c>
      <c r="X385" s="34"/>
      <c r="Y385" s="35"/>
      <c r="Z385" s="36">
        <v>257.28867251947395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3">
        <v>15535.8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15535.8</v>
      </c>
    </row>
    <row r="388" spans="1:26" ht="13.5" customHeight="1" x14ac:dyDescent="0.15">
      <c r="A388" s="29">
        <v>384</v>
      </c>
      <c r="B388" s="30" t="s">
        <v>286</v>
      </c>
      <c r="C388" s="31">
        <v>7713.1683607473378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7713.1683607473378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69.17308140406989</v>
      </c>
      <c r="D393" s="33"/>
      <c r="E393" s="33"/>
      <c r="F393" s="33"/>
      <c r="G393" s="33"/>
      <c r="H393" s="33"/>
      <c r="I393" s="33">
        <v>1339.3766928366401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135.98722294671782</v>
      </c>
      <c r="X393" s="34"/>
      <c r="Y393" s="35"/>
      <c r="Z393" s="36">
        <v>1544.5369971874279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0.9397068973188839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0.9397068973188839</v>
      </c>
    </row>
    <row r="396" spans="1:26" ht="13.5" customHeight="1" x14ac:dyDescent="0.15">
      <c r="A396" s="29">
        <v>392</v>
      </c>
      <c r="B396" s="30" t="s">
        <v>292</v>
      </c>
      <c r="C396" s="31">
        <v>44970.181254103038</v>
      </c>
      <c r="D396" s="33"/>
      <c r="E396" s="33"/>
      <c r="F396" s="33">
        <v>1429.0401312761637</v>
      </c>
      <c r="G396" s="33"/>
      <c r="H396" s="33"/>
      <c r="I396" s="33"/>
      <c r="J396" s="33"/>
      <c r="K396" s="33">
        <v>2113.6922389427609</v>
      </c>
      <c r="L396" s="33"/>
      <c r="M396" s="33">
        <v>92458.536970564761</v>
      </c>
      <c r="N396" s="33"/>
      <c r="O396" s="33">
        <v>2257.2819748448178</v>
      </c>
      <c r="P396" s="33"/>
      <c r="Q396" s="33"/>
      <c r="R396" s="33"/>
      <c r="S396" s="33"/>
      <c r="T396" s="33"/>
      <c r="U396" s="33"/>
      <c r="V396" s="34"/>
      <c r="W396" s="40">
        <v>0.39301309480841784</v>
      </c>
      <c r="X396" s="34"/>
      <c r="Y396" s="35">
        <v>180.75453859723535</v>
      </c>
      <c r="Z396" s="36">
        <v>143409.8801214236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44">
        <v>6.4682488592204042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7">
        <v>6.4682488592204042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6.2555496071040545E-3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3">
        <v>6.2555496071040545E-3</v>
      </c>
    </row>
    <row r="403" spans="1:26" ht="13.5" customHeight="1" x14ac:dyDescent="0.15">
      <c r="A403" s="29">
        <v>399</v>
      </c>
      <c r="B403" s="30" t="s">
        <v>297</v>
      </c>
      <c r="C403" s="41">
        <v>2.8460217335600246E-3</v>
      </c>
      <c r="D403" s="33"/>
      <c r="E403" s="33"/>
      <c r="F403" s="33"/>
      <c r="G403" s="33"/>
      <c r="H403" s="33"/>
      <c r="I403" s="33"/>
      <c r="J403" s="33"/>
      <c r="K403" s="33">
        <v>107.84524809038358</v>
      </c>
      <c r="L403" s="33"/>
      <c r="M403" s="33">
        <v>6551.4416305434215</v>
      </c>
      <c r="N403" s="33">
        <v>88.002979174879755</v>
      </c>
      <c r="O403" s="33">
        <v>527.86637370277049</v>
      </c>
      <c r="P403" s="33">
        <v>84.837112251511698</v>
      </c>
      <c r="Q403" s="32">
        <v>9.8467050340136062</v>
      </c>
      <c r="R403" s="33"/>
      <c r="S403" s="33"/>
      <c r="T403" s="33"/>
      <c r="U403" s="33"/>
      <c r="V403" s="34"/>
      <c r="W403" s="56">
        <v>6.0455328127367985E-5</v>
      </c>
      <c r="X403" s="34"/>
      <c r="Y403" s="35"/>
      <c r="Z403" s="36">
        <v>7369.8429552740408</v>
      </c>
    </row>
    <row r="404" spans="1:26" ht="13.5" customHeight="1" x14ac:dyDescent="0.15">
      <c r="A404" s="29">
        <v>400</v>
      </c>
      <c r="B404" s="30" t="s">
        <v>298</v>
      </c>
      <c r="C404" s="31">
        <v>2806.7442945198968</v>
      </c>
      <c r="D404" s="32">
        <v>2.56</v>
      </c>
      <c r="E404" s="33"/>
      <c r="F404" s="33"/>
      <c r="G404" s="33"/>
      <c r="H404" s="33"/>
      <c r="I404" s="33"/>
      <c r="J404" s="33"/>
      <c r="K404" s="33">
        <v>3852.3609492364412</v>
      </c>
      <c r="L404" s="33">
        <v>426.34602164796121</v>
      </c>
      <c r="M404" s="33">
        <v>96849.95610437046</v>
      </c>
      <c r="N404" s="33">
        <v>1629.8376474500692</v>
      </c>
      <c r="O404" s="33">
        <v>6564.1032059832542</v>
      </c>
      <c r="P404" s="33">
        <v>1244.2740745887024</v>
      </c>
      <c r="Q404" s="33">
        <v>39.386820136054425</v>
      </c>
      <c r="R404" s="33"/>
      <c r="S404" s="33"/>
      <c r="T404" s="33"/>
      <c r="U404" s="33"/>
      <c r="V404" s="34"/>
      <c r="W404" s="48">
        <v>2.1139025000894285</v>
      </c>
      <c r="X404" s="34"/>
      <c r="Y404" s="35">
        <v>500.00727779328429</v>
      </c>
      <c r="Z404" s="36">
        <v>113917.69029822621</v>
      </c>
    </row>
    <row r="405" spans="1:26" ht="27" customHeight="1" x14ac:dyDescent="0.15">
      <c r="A405" s="29">
        <v>401</v>
      </c>
      <c r="B405" s="30" t="s">
        <v>472</v>
      </c>
      <c r="C405" s="57">
        <v>3.6567129219164196E-6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8">
        <v>3.6567129219164196E-6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892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892</v>
      </c>
    </row>
    <row r="407" spans="1:26" ht="13.5" customHeight="1" x14ac:dyDescent="0.15">
      <c r="A407" s="29">
        <v>403</v>
      </c>
      <c r="B407" s="30" t="s">
        <v>300</v>
      </c>
      <c r="C407" s="41">
        <v>3.8536524395184663E-3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8">
        <v>3.0140699398141704E-3</v>
      </c>
      <c r="X407" s="34"/>
      <c r="Y407" s="35"/>
      <c r="Z407" s="43">
        <v>6.8677223793326362E-3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268.21719136125154</v>
      </c>
      <c r="D409" s="32">
        <v>7</v>
      </c>
      <c r="E409" s="33">
        <v>25.003780971977932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5"/>
      <c r="Z409" s="36">
        <v>300.2209723332295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15494.496848094135</v>
      </c>
      <c r="D411" s="33">
        <v>14377.056521739134</v>
      </c>
      <c r="E411" s="32">
        <v>9.6583734292318795</v>
      </c>
      <c r="F411" s="33"/>
      <c r="G411" s="33"/>
      <c r="H411" s="33"/>
      <c r="I411" s="33">
        <v>277088.15367382125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8412.4945357461365</v>
      </c>
      <c r="X411" s="34"/>
      <c r="Y411" s="35"/>
      <c r="Z411" s="36">
        <v>315381.85995282984</v>
      </c>
    </row>
    <row r="412" spans="1:26" ht="27" customHeight="1" x14ac:dyDescent="0.15">
      <c r="A412" s="29">
        <v>408</v>
      </c>
      <c r="B412" s="30" t="s">
        <v>303</v>
      </c>
      <c r="C412" s="31">
        <v>160.10554773540809</v>
      </c>
      <c r="D412" s="33">
        <v>3124.1739130434785</v>
      </c>
      <c r="E412" s="53">
        <v>0.85826479168585657</v>
      </c>
      <c r="F412" s="33"/>
      <c r="G412" s="33"/>
      <c r="H412" s="33"/>
      <c r="I412" s="33">
        <v>497.2194532329554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23.031656874184936</v>
      </c>
      <c r="X412" s="34"/>
      <c r="Y412" s="35"/>
      <c r="Z412" s="36">
        <v>3805.3888356777129</v>
      </c>
    </row>
    <row r="413" spans="1:26" ht="27" customHeight="1" x14ac:dyDescent="0.15">
      <c r="A413" s="29">
        <v>409</v>
      </c>
      <c r="B413" s="30" t="s">
        <v>304</v>
      </c>
      <c r="C413" s="31">
        <v>517.87833908806181</v>
      </c>
      <c r="D413" s="33">
        <v>62990.773913043464</v>
      </c>
      <c r="E413" s="54">
        <v>2.2505592215170938E-2</v>
      </c>
      <c r="F413" s="33"/>
      <c r="G413" s="33"/>
      <c r="H413" s="33"/>
      <c r="I413" s="33">
        <v>54876.265869278643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13745.221942493054</v>
      </c>
      <c r="X413" s="34"/>
      <c r="Y413" s="35"/>
      <c r="Z413" s="36">
        <v>132130.16256949544</v>
      </c>
    </row>
    <row r="414" spans="1:26" ht="27" customHeight="1" x14ac:dyDescent="0.15">
      <c r="A414" s="29">
        <v>410</v>
      </c>
      <c r="B414" s="30" t="s">
        <v>305</v>
      </c>
      <c r="C414" s="31">
        <v>1927.8976681969307</v>
      </c>
      <c r="D414" s="33">
        <v>7756.2078260869566</v>
      </c>
      <c r="E414" s="33">
        <v>21.019383501794536</v>
      </c>
      <c r="F414" s="33"/>
      <c r="G414" s="33"/>
      <c r="H414" s="33"/>
      <c r="I414" s="33">
        <v>863.17691883419218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132.47213359833438</v>
      </c>
      <c r="X414" s="34"/>
      <c r="Y414" s="35"/>
      <c r="Z414" s="36">
        <v>10700.773930218207</v>
      </c>
    </row>
    <row r="415" spans="1:26" ht="13.5" customHeight="1" x14ac:dyDescent="0.15">
      <c r="A415" s="29">
        <v>411</v>
      </c>
      <c r="B415" s="30" t="s">
        <v>306</v>
      </c>
      <c r="C415" s="31">
        <v>27379.691573801399</v>
      </c>
      <c r="D415" s="33"/>
      <c r="E415" s="33"/>
      <c r="F415" s="33">
        <v>267.58660562565711</v>
      </c>
      <c r="G415" s="33"/>
      <c r="H415" s="33"/>
      <c r="I415" s="33"/>
      <c r="J415" s="33"/>
      <c r="K415" s="33">
        <v>1062.643435627296</v>
      </c>
      <c r="L415" s="33">
        <v>642.75525730134382</v>
      </c>
      <c r="M415" s="33">
        <v>64807.651266863257</v>
      </c>
      <c r="N415" s="33">
        <v>273.9965605806193</v>
      </c>
      <c r="O415" s="33">
        <v>16779.142888403418</v>
      </c>
      <c r="P415" s="33">
        <v>317.51923085968122</v>
      </c>
      <c r="Q415" s="33">
        <v>118.16046040816326</v>
      </c>
      <c r="R415" s="33"/>
      <c r="S415" s="33"/>
      <c r="T415" s="33"/>
      <c r="U415" s="33"/>
      <c r="V415" s="34"/>
      <c r="W415" s="34">
        <v>8405.3151095027406</v>
      </c>
      <c r="X415" s="34">
        <v>476.06388140234429</v>
      </c>
      <c r="Y415" s="35">
        <v>180.34433336865888</v>
      </c>
      <c r="Z415" s="36">
        <v>120710.87060374458</v>
      </c>
    </row>
    <row r="416" spans="1:26" ht="13.5" customHeight="1" x14ac:dyDescent="0.15">
      <c r="A416" s="29">
        <v>412</v>
      </c>
      <c r="B416" s="30" t="s">
        <v>307</v>
      </c>
      <c r="C416" s="44">
        <v>5.2488263445266172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8">
        <v>6.7085274619450903</v>
      </c>
      <c r="X416" s="48">
        <v>3.6854849464459365</v>
      </c>
      <c r="Y416" s="35">
        <v>41.477483002709505</v>
      </c>
      <c r="Z416" s="36">
        <v>57.120321755627145</v>
      </c>
    </row>
    <row r="417" spans="1:26" ht="13.5" customHeight="1" x14ac:dyDescent="0.15">
      <c r="A417" s="29">
        <v>413</v>
      </c>
      <c r="B417" s="30" t="s">
        <v>308</v>
      </c>
      <c r="C417" s="44">
        <v>3.6709274214511791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47">
        <v>3.6709274214511791</v>
      </c>
    </row>
    <row r="418" spans="1:26" ht="13.5" customHeight="1" x14ac:dyDescent="0.15">
      <c r="A418" s="29">
        <v>414</v>
      </c>
      <c r="B418" s="30" t="s">
        <v>309</v>
      </c>
      <c r="C418" s="41">
        <v>3.3423130393892934E-2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2.6141420682227864E-6</v>
      </c>
      <c r="X418" s="34"/>
      <c r="Y418" s="35"/>
      <c r="Z418" s="43">
        <v>3.3425744535961158E-2</v>
      </c>
    </row>
    <row r="419" spans="1:26" ht="13.5" customHeight="1" x14ac:dyDescent="0.15">
      <c r="A419" s="29">
        <v>415</v>
      </c>
      <c r="B419" s="30" t="s">
        <v>310</v>
      </c>
      <c r="C419" s="31">
        <v>51.017466010791658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0">
        <v>0.92216024862204915</v>
      </c>
      <c r="X419" s="34"/>
      <c r="Y419" s="35"/>
      <c r="Z419" s="36">
        <v>51.939626259413707</v>
      </c>
    </row>
    <row r="420" spans="1:26" ht="13.5" customHeight="1" x14ac:dyDescent="0.15">
      <c r="A420" s="29">
        <v>416</v>
      </c>
      <c r="B420" s="30" t="s">
        <v>311</v>
      </c>
      <c r="C420" s="44">
        <v>3.8592698233632921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1.2622486904632833E-2</v>
      </c>
      <c r="X420" s="34"/>
      <c r="Y420" s="35"/>
      <c r="Z420" s="47">
        <v>3.871892310267925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1.793114054552659E-3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8.3715266240230145E-3</v>
      </c>
      <c r="X422" s="34"/>
      <c r="Y422" s="35"/>
      <c r="Z422" s="43">
        <v>1.0164640678575674E-2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8">
        <v>2.9070215517542852E-2</v>
      </c>
      <c r="X423" s="34"/>
      <c r="Y423" s="35"/>
      <c r="Z423" s="43">
        <v>2.9070215517542852E-2</v>
      </c>
    </row>
    <row r="424" spans="1:26" ht="13.5" customHeight="1" x14ac:dyDescent="0.15">
      <c r="A424" s="29">
        <v>420</v>
      </c>
      <c r="B424" s="30" t="s">
        <v>314</v>
      </c>
      <c r="C424" s="31">
        <v>1212.5569247498852</v>
      </c>
      <c r="D424" s="33"/>
      <c r="E424" s="33"/>
      <c r="F424" s="33">
        <v>166.2943838943232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14.061685520462246</v>
      </c>
      <c r="X424" s="34"/>
      <c r="Y424" s="35"/>
      <c r="Z424" s="36">
        <v>1392.9129941646706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3011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3011</v>
      </c>
    </row>
    <row r="427" spans="1:26" ht="13.5" customHeight="1" x14ac:dyDescent="0.15">
      <c r="A427" s="29">
        <v>423</v>
      </c>
      <c r="B427" s="30" t="s">
        <v>477</v>
      </c>
      <c r="C427" s="45">
        <v>3.1512763598778241E-4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1.1140278108582631E-5</v>
      </c>
      <c r="X427" s="34"/>
      <c r="Y427" s="35"/>
      <c r="Z427" s="46">
        <v>3.2626791409636505E-4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4940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4940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245</v>
      </c>
      <c r="E431" s="33">
        <v>116.47223607257509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361.47223607257507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276</v>
      </c>
      <c r="E432" s="33">
        <v>239.04559441129223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515.0455944112922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128.80000000000001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128.80000000000001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47">
        <v>5</v>
      </c>
    </row>
    <row r="435" spans="1:26" ht="13.5" customHeight="1" x14ac:dyDescent="0.15">
      <c r="A435" s="29">
        <v>431</v>
      </c>
      <c r="B435" s="30" t="s">
        <v>321</v>
      </c>
      <c r="C435" s="31"/>
      <c r="D435" s="33">
        <v>1601.1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1601.1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1100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1100</v>
      </c>
    </row>
    <row r="438" spans="1:26" ht="13.5" customHeight="1" x14ac:dyDescent="0.15">
      <c r="A438" s="29">
        <v>434</v>
      </c>
      <c r="B438" s="30" t="s">
        <v>324</v>
      </c>
      <c r="C438" s="31"/>
      <c r="D438" s="33">
        <v>11.200000000000001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11.200000000000001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897.43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897.43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4">
        <v>7.9303273049806107</v>
      </c>
      <c r="D442" s="33">
        <v>2686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5.848882429203469E-2</v>
      </c>
      <c r="X442" s="34"/>
      <c r="Y442" s="35"/>
      <c r="Z442" s="36">
        <v>2693.9888161292724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0.29711788631142155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8">
        <v>1.2616419766718074</v>
      </c>
      <c r="X444" s="34"/>
      <c r="Y444" s="35"/>
      <c r="Z444" s="47">
        <v>1.5587598629832291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>
        <v>600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>
        <v>600</v>
      </c>
    </row>
    <row r="447" spans="1:26" ht="13.5" customHeight="1" x14ac:dyDescent="0.15">
      <c r="A447" s="29">
        <v>443</v>
      </c>
      <c r="B447" s="30" t="s">
        <v>331</v>
      </c>
      <c r="C447" s="31"/>
      <c r="D447" s="33">
        <v>370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370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44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44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897.8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897.8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44">
        <v>1.1551237935877592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47">
        <v>1.1551237935877592</v>
      </c>
    </row>
    <row r="452" spans="1:26" ht="27" customHeight="1" x14ac:dyDescent="0.15">
      <c r="A452" s="29">
        <v>448</v>
      </c>
      <c r="B452" s="30" t="s">
        <v>334</v>
      </c>
      <c r="C452" s="31">
        <v>142.28045735146591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142.28045735146591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673.4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673.4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23.426701049227262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23.426701049227262</v>
      </c>
    </row>
    <row r="457" spans="1:26" ht="13.5" customHeight="1" x14ac:dyDescent="0.15">
      <c r="A457" s="29">
        <v>453</v>
      </c>
      <c r="B457" s="30" t="s">
        <v>338</v>
      </c>
      <c r="C457" s="44">
        <v>2.9514361541661622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169.79707086779564</v>
      </c>
      <c r="X457" s="34"/>
      <c r="Y457" s="52">
        <v>5.8688047563059191</v>
      </c>
      <c r="Z457" s="36">
        <v>178.61731177826772</v>
      </c>
    </row>
    <row r="458" spans="1:26" ht="13.5" customHeight="1" x14ac:dyDescent="0.15">
      <c r="A458" s="29">
        <v>454</v>
      </c>
      <c r="B458" s="30" t="s">
        <v>485</v>
      </c>
      <c r="C458" s="44">
        <v>1.9153788836265826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47">
        <v>1.9153788836265826</v>
      </c>
    </row>
    <row r="459" spans="1:26" ht="13.5" customHeight="1" x14ac:dyDescent="0.15">
      <c r="A459" s="29">
        <v>455</v>
      </c>
      <c r="B459" s="30" t="s">
        <v>339</v>
      </c>
      <c r="C459" s="31">
        <v>99.311514875553627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323.52616423018384</v>
      </c>
      <c r="X459" s="34"/>
      <c r="Y459" s="35"/>
      <c r="Z459" s="36">
        <v>422.83767910573749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990.00000000000011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990.00000000000011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411.77309445265746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411.77309445265746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0">
        <v>0.8155377714752865</v>
      </c>
      <c r="X463" s="34"/>
      <c r="Y463" s="35"/>
      <c r="Z463" s="39">
        <v>0.8155377714752865</v>
      </c>
    </row>
    <row r="464" spans="1:26" x14ac:dyDescent="0.15">
      <c r="A464" s="29">
        <v>460</v>
      </c>
      <c r="B464" s="30" t="s">
        <v>488</v>
      </c>
      <c r="C464" s="44">
        <v>2.2843620075808273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47">
        <v>2.2843620075808273</v>
      </c>
    </row>
    <row r="465" spans="1:26" x14ac:dyDescent="0.15">
      <c r="A465" s="29">
        <v>461</v>
      </c>
      <c r="B465" s="30" t="s">
        <v>489</v>
      </c>
      <c r="C465" s="31">
        <v>13.979465777016413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19.06474992290887</v>
      </c>
      <c r="X465" s="34"/>
      <c r="Y465" s="35"/>
      <c r="Z465" s="36">
        <v>33.044215699925282</v>
      </c>
    </row>
    <row r="466" spans="1:26" x14ac:dyDescent="0.15">
      <c r="A466" s="29">
        <v>462</v>
      </c>
      <c r="B466" s="30" t="s">
        <v>490</v>
      </c>
      <c r="C466" s="45">
        <v>1.8366133210548851E-4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2">
        <v>7.4553867335885773E-4</v>
      </c>
      <c r="X466" s="34"/>
      <c r="Y466" s="35"/>
      <c r="Z466" s="46">
        <v>9.2920000546434624E-4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637027.52396061656</v>
      </c>
      <c r="D467" s="2">
        <f t="shared" si="0"/>
        <v>576145.82417391299</v>
      </c>
      <c r="E467" s="2">
        <f t="shared" si="0"/>
        <v>2811.8147472740111</v>
      </c>
      <c r="F467" s="2">
        <f t="shared" si="0"/>
        <v>12042.920114406776</v>
      </c>
      <c r="G467" s="2">
        <f t="shared" si="0"/>
        <v>365641.14209550235</v>
      </c>
      <c r="H467" s="2">
        <f t="shared" si="0"/>
        <v>0</v>
      </c>
      <c r="I467" s="2">
        <f t="shared" si="0"/>
        <v>503015.01125633006</v>
      </c>
      <c r="J467" s="2">
        <f t="shared" si="0"/>
        <v>68621.532064814193</v>
      </c>
      <c r="K467" s="2">
        <f t="shared" si="0"/>
        <v>16449.494443354826</v>
      </c>
      <c r="L467" s="2">
        <f t="shared" si="0"/>
        <v>9550.5383504004203</v>
      </c>
      <c r="M467" s="2">
        <f t="shared" si="0"/>
        <v>1208408.2437261837</v>
      </c>
      <c r="N467" s="2">
        <f t="shared" si="0"/>
        <v>13054.017058415402</v>
      </c>
      <c r="O467" s="2">
        <f t="shared" si="0"/>
        <v>45512.411512993596</v>
      </c>
      <c r="P467" s="2">
        <f t="shared" si="0"/>
        <v>10745.374898702756</v>
      </c>
      <c r="Q467" s="2">
        <f t="shared" si="0"/>
        <v>354.48138122448978</v>
      </c>
      <c r="R467" s="2">
        <f t="shared" si="0"/>
        <v>0</v>
      </c>
      <c r="S467" s="2">
        <f t="shared" si="0"/>
        <v>875.17351227132644</v>
      </c>
      <c r="T467" s="2">
        <f t="shared" si="0"/>
        <v>53373.707231699438</v>
      </c>
      <c r="U467" s="3">
        <f>SUM(U5:U466)</f>
        <v>734.24432796427334</v>
      </c>
      <c r="V467" s="4">
        <f>SUM(V5:V246)+V247/10^6+SUM(V248:V466)</f>
        <v>0</v>
      </c>
      <c r="W467" s="4">
        <f>SUM(W5:W246)+W247/10^6+SUM(W248:W466)</f>
        <v>97041.950896763941</v>
      </c>
      <c r="X467" s="4">
        <f>SUM(X5:X246)+X247/10^6+SUM(X248:X466)</f>
        <v>2644.8443380433455</v>
      </c>
      <c r="Y467" s="5">
        <f>SUM(Y5:Y246)+Y247/10^6+SUM(Y248:Y466)</f>
        <v>6065.3081798417525</v>
      </c>
      <c r="Z467" s="6">
        <f>SUM(Z5:Z246)+Z247/10^6+SUM(Z248:Z466)</f>
        <v>3629381.3146769973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2024-02-09T08:44:58Z</dcterms:modified>
</cp:coreProperties>
</file>