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45133D3F-8870-43BE-90E6-1C43A48032CB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0" sheetId="21" r:id="rId1"/>
  </sheets>
  <definedNames>
    <definedName name="_xlnm._FilterDatabase" localSheetId="0" hidden="1">総括表30!$A$4:$FZ$325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<sst xmlns="http://schemas.openxmlformats.org/spreadsheetml/2006/main" count="492" uniqueCount="491">
  <si>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</si>
  <si>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</si>
  <si>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</si>
  <si>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</si>
  <si>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</si>
  <si>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</si>
  <si>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</si>
  <si>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</si>
  <si>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</si>
  <si>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</si>
  <si>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</si>
  <si>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</si>
  <si>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</si>
  <si>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</si>
  <si>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</si>
  <si>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</si>
  <si>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</si>
  <si>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</si>
  <si>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</si>
  <si>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</si>
  <si>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</si>
  <si>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</si>
  <si>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</si>
  <si>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</si>
  <si>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</si>
  <si>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</si>
  <si>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</si>
  <si>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</si>
  <si>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</si>
  <si>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</si>
  <si>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</si>
  <si>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</si>
  <si>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</si>
  <si>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</si>
  <si>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</si>
  <si>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</si>
  <si>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</si>
  <si>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</si>
  <si>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</si>
  <si>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</si>
  <si>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</si>
  <si>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</si>
  <si>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</si>
  <si>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</si>
  <si>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</si>
  <si>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</si>
  <si>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</si>
  <si>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</si>
  <si>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</si>
  <si>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</si>
  <si>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</si>
  <si>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</si>
  <si>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</si>
  <si>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</si>
  <si>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</si>
  <si>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</si>
  <si>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</si>
  <si>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</si>
  <si>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</si>
  <si>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</si>
  <si>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</si>
  <si>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</si>
  <si>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</si>
  <si>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</si>
  <si>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</si>
  <si>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</si>
  <si>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</si>
  <si>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</si>
  <si>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</si>
  <si>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</si>
  <si>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</si>
  <si>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</si>
  <si>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</si>
  <si>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</si>
  <si>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</si>
  <si>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</si>
  <si>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</si>
  <si>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</si>
  <si>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</si>
  <si>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</si>
  <si>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</si>
  <si>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</si>
  <si>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</si>
  <si>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</si>
  <si>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</si>
  <si>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</si>
  <si>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</si>
  <si>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</si>
  <si>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</si>
  <si>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</si>
  <si>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</si>
  <si>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</si>
  <si>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</si>
  <si>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</si>
  <si>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</si>
  <si>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</si>
  <si>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</si>
  <si>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</si>
  <si>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</si>
  <si>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</si>
  <si>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</si>
  <si>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</si>
  <si>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</si>
  <si>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</si>
  <si>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</si>
  <si>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</si>
  <si>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</si>
  <si>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</si>
  <si>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</si>
  <si>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</si>
  <si>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</si>
  <si>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</si>
  <si>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</si>
  <si>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</si>
  <si>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</si>
  <si>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</si>
  <si>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</si>
  <si>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</si>
  <si>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</si>
  <si>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</si>
  <si>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</si>
  <si>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</si>
  <si>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</si>
  <si>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</si>
  <si>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</si>
  <si>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</si>
  <si>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</si>
  <si>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</si>
  <si>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</si>
  <si>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</si>
  <si>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</si>
  <si>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</si>
  <si>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</si>
  <si>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</si>
  <si>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</si>
  <si>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</si>
  <si>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</si>
  <si>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</si>
  <si>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</si>
  <si>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</si>
  <si>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</si>
  <si>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</si>
  <si>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</si>
  <si>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</si>
  <si>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</si>
  <si>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</si>
  <si>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</si>
  <si>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</si>
  <si>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</si>
  <si>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</si>
  <si>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</si>
  <si>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</si>
  <si>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</si>
  <si>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</si>
  <si>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</si>
  <si>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</si>
  <si>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</si>
  <si>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</si>
  <si>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</si>
  <si>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</si>
  <si>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</si>
  <si>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</si>
  <si>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</si>
  <si>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</si>
  <si>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</si>
  <si>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</si>
  <si>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</si>
  <si>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</si>
  <si>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</si>
  <si>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</si>
  <si>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</si>
  <si>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</si>
  <si>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</si>
  <si>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</si>
  <si>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</si>
  <si>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</si>
  <si>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</si>
  <si>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</si>
  <si>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</si>
  <si>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</si>
  <si>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</si>
  <si>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</si>
  <si>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</si>
  <si>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</si>
  <si>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</si>
  <si>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</si>
  <si>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</si>
  <si>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</si>
  <si>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</si>
  <si>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</si>
  <si>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</si>
  <si>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</si>
  <si>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</si>
  <si>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</si>
  <si>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</si>
  <si>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</si>
  <si>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</si>
  <si>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</si>
  <si>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</si>
  <si>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</si>
  <si>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</si>
  <si>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</si>
  <si>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</si>
  <si>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</si>
  <si>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</si>
  <si>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</si>
  <si>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</si>
  <si>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</si>
  <si>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</si>
  <si>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</si>
  <si>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</si>
  <si>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</si>
  <si>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</si>
  <si>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</si>
  <si>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</si>
  <si>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</si>
  <si>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</si>
  <si>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</si>
  <si>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</si>
  <si>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</si>
  <si>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</si>
  <si>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</si>
  <si>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</si>
  <si>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</si>
  <si>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</si>
  <si>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</si>
  <si>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</si>
  <si>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</si>
  <si>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</si>
  <si>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</si>
  <si>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</si>
  <si>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</si>
  <si>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</si>
  <si>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</si>
  <si>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</si>
  <si>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</si>
  <si>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</si>
  <si>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</si>
  <si>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</si>
  <si>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</si>
  <si>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</si>
  <si>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</si>
  <si>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</si>
  <si>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</si>
  <si>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</si>
  <si>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</si>
  <si>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</si>
  <si>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</si>
  <si>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</si>
  <si>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</si>
  <si>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</si>
  <si>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</si>
  <si>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</si>
  <si>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</si>
  <si>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</si>
  <si>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</si>
  <si>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</si>
  <si>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</si>
  <si>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</si>
  <si>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</si>
  <si>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</si>
  <si>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</si>
  <si>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</si>
  <si>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</si>
  <si>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</si>
  <si>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</si>
  <si>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</si>
  <si>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</si>
  <si>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</si>
  <si>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</si>
  <si>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</si>
  <si>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</si>
  <si>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</si>
  <si>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</si>
  <si>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</si>
  <si>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</si>
  <si>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</si>
  <si>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</si>
  <si>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</si>
  <si>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</si>
  <si>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</si>
  <si>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</si>
  <si>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</si>
  <si>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</si>
  <si>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</si>
  <si>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</si>
  <si>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</si>
  <si>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</si>
  <si>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</si>
  <si>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</si>
  <si>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</si>
  <si>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</si>
  <si>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</si>
  <si>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</si>
  <si>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</si>
  <si>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</si>
  <si>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</si>
  <si>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</si>
  <si>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</si>
  <si>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</si>
  <si>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</si>
  <si>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</si>
  <si>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</si>
  <si>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</si>
  <si>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</si>
  <si>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</si>
  <si>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</si>
  <si>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</si>
  <si>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</si>
  <si>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</si>
  <si>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</si>
  <si>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</si>
  <si>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</si>
  <si>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</si>
  <si>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</si>
  <si>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</si>
  <si>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</si>
  <si>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</si>
  <si>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</si>
  <si>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</si>
  <si>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</si>
  <si>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</si>
  <si>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</si>
  <si>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</si>
  <si>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</si>
  <si>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</si>
  <si>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</si>
  <si>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</si>
  <si>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</si>
  <si>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</si>
  <si>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</si>
  <si>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</si>
  <si>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</si>
  <si>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</si>
  <si>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</si>
  <si>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</si>
  <si>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</si>
  <si>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</si>
  <si>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</si>
  <si>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</si>
  <si>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</si>
  <si>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</si>
  <si>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</si>
  <si>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総括表30　排出源別・対象化学物質別の排出量推計結果（令和３年度：和歌山県）［１．対象業種を営む事業者からのすそ切り以下～23.産業廃棄物焼却施設］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</si>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</sst>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I287" sqref="I287"/>
    </sheetView>
  </sheetViews>
  <sheetFormatPr defaultColWidth="8.08984375" defaultRowHeight="13" x14ac:dyDescent="0.2"/>
  <cols>
    <col min="1" max="1" width="5.6328125" style="14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2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39" x14ac:dyDescent="0.2">
      <c r="A4" s="56"/>
      <c r="B4" s="58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0"/>
    </row>
    <row r="5" spans="1:26" ht="13.5" customHeight="1" x14ac:dyDescent="0.2">
      <c r="A5" s="16">
        <v>1</v>
      </c>
      <c r="B5" s="17" t="s">
        <v>27</v>
      </c>
      <c r="C5" s="18">
        <v>13.866348404215422</v>
      </c>
      <c r="D5" s="19">
        <v>587.99999995000007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42.288875987895871</v>
      </c>
      <c r="X5" s="20">
        <v>9.9500628692518926</v>
      </c>
      <c r="Y5" s="21">
        <v>365.1084513466385</v>
      </c>
      <c r="Z5" s="22">
        <v>1019.2137385580016</v>
      </c>
    </row>
    <row r="6" spans="1:26" ht="13.5" customHeight="1" x14ac:dyDescent="0.2">
      <c r="A6" s="16">
        <v>2</v>
      </c>
      <c r="B6" s="17" t="s">
        <v>28</v>
      </c>
      <c r="C6" s="23">
        <v>0.54495603190106012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2.9063734014738309E-2</v>
      </c>
      <c r="X6" s="20"/>
      <c r="Y6" s="21"/>
      <c r="Z6" s="25">
        <v>0.5740197659157984</v>
      </c>
    </row>
    <row r="7" spans="1:26" ht="13.5" customHeight="1" x14ac:dyDescent="0.2">
      <c r="A7" s="16">
        <v>3</v>
      </c>
      <c r="B7" s="17" t="s">
        <v>29</v>
      </c>
      <c r="C7" s="26">
        <v>4.6568500896430418</v>
      </c>
      <c r="D7" s="19"/>
      <c r="E7" s="19"/>
      <c r="F7" s="19">
        <v>158.61808471228468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4.70093361437401E-3</v>
      </c>
      <c r="X7" s="20"/>
      <c r="Y7" s="21"/>
      <c r="Z7" s="22">
        <v>163.27963573554209</v>
      </c>
    </row>
    <row r="8" spans="1:26" ht="13.5" customHeight="1" x14ac:dyDescent="0.2">
      <c r="A8" s="16">
        <v>4</v>
      </c>
      <c r="B8" s="17" t="s">
        <v>30</v>
      </c>
      <c r="C8" s="18">
        <v>21.022884513945261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1.9746937317587733E-2</v>
      </c>
      <c r="X8" s="20"/>
      <c r="Y8" s="21"/>
      <c r="Z8" s="22">
        <v>21.042631451262849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158.61808471228468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158.61808471228468</v>
      </c>
    </row>
    <row r="10" spans="1:26" ht="13.5" customHeight="1" x14ac:dyDescent="0.2">
      <c r="A10" s="16">
        <v>6</v>
      </c>
      <c r="B10" s="17" t="s">
        <v>32</v>
      </c>
      <c r="C10" s="23">
        <v>9.9505936639913112E-2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7">
        <v>4.0421288772814684E-4</v>
      </c>
      <c r="X10" s="20"/>
      <c r="Y10" s="21"/>
      <c r="Z10" s="25">
        <v>9.9910149527641254E-2</v>
      </c>
    </row>
    <row r="11" spans="1:26" ht="13.5" customHeight="1" x14ac:dyDescent="0.2">
      <c r="A11" s="16">
        <v>7</v>
      </c>
      <c r="B11" s="17" t="s">
        <v>33</v>
      </c>
      <c r="C11" s="18">
        <v>35.386038412629752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2.9397040869922498E-2</v>
      </c>
      <c r="X11" s="20"/>
      <c r="Y11" s="21"/>
      <c r="Z11" s="22">
        <v>35.415435453499676</v>
      </c>
    </row>
    <row r="12" spans="1:26" ht="13.5" customHeight="1" x14ac:dyDescent="0.2">
      <c r="A12" s="16">
        <v>8</v>
      </c>
      <c r="B12" s="17" t="s">
        <v>34</v>
      </c>
      <c r="C12" s="28">
        <v>1.0177421102277808E-2</v>
      </c>
      <c r="D12" s="19"/>
      <c r="E12" s="19"/>
      <c r="F12" s="19">
        <v>158.61808471228468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7">
        <v>2.244695181362638E-4</v>
      </c>
      <c r="X12" s="20"/>
      <c r="Y12" s="21"/>
      <c r="Z12" s="22">
        <v>158.6284866029051</v>
      </c>
    </row>
    <row r="13" spans="1:26" ht="13.5" customHeight="1" x14ac:dyDescent="0.2">
      <c r="A13" s="16">
        <v>9</v>
      </c>
      <c r="B13" s="17" t="s">
        <v>35</v>
      </c>
      <c r="C13" s="28">
        <v>1.9613897758734625E-2</v>
      </c>
      <c r="D13" s="19"/>
      <c r="E13" s="19"/>
      <c r="F13" s="19"/>
      <c r="G13" s="19"/>
      <c r="H13" s="19"/>
      <c r="I13" s="19"/>
      <c r="J13" s="19"/>
      <c r="K13" s="19"/>
      <c r="L13" s="19">
        <v>62.51985884741385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4">
        <v>1.618697988968919E-3</v>
      </c>
      <c r="X13" s="20"/>
      <c r="Y13" s="21"/>
      <c r="Z13" s="22">
        <v>62.541091443161555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59.673422208664952</v>
      </c>
      <c r="L14" s="19">
        <v>201.90904616710381</v>
      </c>
      <c r="M14" s="19">
        <v>1545.423492298924</v>
      </c>
      <c r="N14" s="19">
        <v>24.99921038378476</v>
      </c>
      <c r="O14" s="19">
        <v>266.46944212547135</v>
      </c>
      <c r="P14" s="19">
        <v>69.052780532963482</v>
      </c>
      <c r="Q14" s="29">
        <v>1.6014599999999999</v>
      </c>
      <c r="R14" s="19"/>
      <c r="S14" s="19"/>
      <c r="T14" s="19"/>
      <c r="U14" s="19"/>
      <c r="V14" s="20"/>
      <c r="W14" s="20"/>
      <c r="X14" s="20"/>
      <c r="Y14" s="21"/>
      <c r="Z14" s="22">
        <v>2169.1288537169121</v>
      </c>
    </row>
    <row r="15" spans="1:26" ht="13.5" customHeight="1" x14ac:dyDescent="0.2">
      <c r="A15" s="16">
        <v>11</v>
      </c>
      <c r="B15" s="17" t="s">
        <v>37</v>
      </c>
      <c r="C15" s="28">
        <v>8.7381082296521265E-2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30">
        <v>8.7381082296521265E-2</v>
      </c>
    </row>
    <row r="16" spans="1:26" ht="13.5" customHeight="1" x14ac:dyDescent="0.2">
      <c r="A16" s="16">
        <v>12</v>
      </c>
      <c r="B16" s="17" t="s">
        <v>38</v>
      </c>
      <c r="C16" s="28">
        <v>2.1241047812713318E-3</v>
      </c>
      <c r="D16" s="19"/>
      <c r="E16" s="19"/>
      <c r="F16" s="19"/>
      <c r="G16" s="19"/>
      <c r="H16" s="19"/>
      <c r="I16" s="19"/>
      <c r="J16" s="19"/>
      <c r="K16" s="19">
        <v>288.46716296341339</v>
      </c>
      <c r="L16" s="19">
        <v>1109.4777699351291</v>
      </c>
      <c r="M16" s="19">
        <v>6820.5229529064945</v>
      </c>
      <c r="N16" s="19">
        <v>130.69468098339507</v>
      </c>
      <c r="O16" s="19">
        <v>1126.6016274651297</v>
      </c>
      <c r="P16" s="19">
        <v>2862.9499808859605</v>
      </c>
      <c r="Q16" s="29">
        <v>2.1352800000000003</v>
      </c>
      <c r="R16" s="19">
        <v>36.7551351712996</v>
      </c>
      <c r="S16" s="19"/>
      <c r="T16" s="19"/>
      <c r="U16" s="19"/>
      <c r="V16" s="20"/>
      <c r="W16" s="27">
        <v>4.2925976740174526E-4</v>
      </c>
      <c r="X16" s="20"/>
      <c r="Y16" s="21">
        <v>89.985645555667332</v>
      </c>
      <c r="Z16" s="22">
        <v>12467.592789231039</v>
      </c>
    </row>
    <row r="17" spans="1:26" ht="13.5" customHeight="1" x14ac:dyDescent="0.2">
      <c r="A17" s="16">
        <v>13</v>
      </c>
      <c r="B17" s="17" t="s">
        <v>39</v>
      </c>
      <c r="C17" s="18">
        <v>75.251542787422025</v>
      </c>
      <c r="D17" s="19">
        <v>1650.0000001019998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31">
        <v>6.2416398232615586</v>
      </c>
      <c r="X17" s="20"/>
      <c r="Y17" s="21"/>
      <c r="Z17" s="22">
        <v>1731.4931827126834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2">
        <v>6.6449821061788416E-4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7">
        <v>7.7483018994596792E-4</v>
      </c>
      <c r="X20" s="20"/>
      <c r="Y20" s="21"/>
      <c r="Z20" s="30">
        <v>1.4393284005638522E-3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8">
        <v>4.6242128501567198E-2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4.0234297836927576E-3</v>
      </c>
      <c r="X22" s="20"/>
      <c r="Y22" s="21"/>
      <c r="Z22" s="30">
        <v>5.0265558285259956E-2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191.42430666534102</v>
      </c>
      <c r="D24" s="19"/>
      <c r="E24" s="19"/>
      <c r="F24" s="19"/>
      <c r="G24" s="19"/>
      <c r="H24" s="19"/>
      <c r="I24" s="19">
        <v>68835.018478708487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4896.4365920806167</v>
      </c>
      <c r="X24" s="20"/>
      <c r="Y24" s="21"/>
      <c r="Z24" s="22">
        <v>73922.879377454447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14</v>
      </c>
      <c r="E26" s="19">
        <v>27.771236351088202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41.771236351088206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31">
        <v>3.9997470439976963</v>
      </c>
      <c r="X28" s="20"/>
      <c r="Y28" s="21"/>
      <c r="Z28" s="33">
        <v>3.9997470439976963</v>
      </c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31">
        <v>1.4999051414991373</v>
      </c>
      <c r="X32" s="20"/>
      <c r="Y32" s="21"/>
      <c r="Z32" s="33">
        <v>1.4999051414991373</v>
      </c>
    </row>
    <row r="33" spans="1:26" ht="13.5" customHeight="1" x14ac:dyDescent="0.2">
      <c r="A33" s="16">
        <v>29</v>
      </c>
      <c r="B33" s="17" t="s">
        <v>51</v>
      </c>
      <c r="C33" s="18"/>
      <c r="D33" s="29">
        <v>6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33">
        <v>6</v>
      </c>
    </row>
    <row r="34" spans="1:26" ht="40.5" customHeight="1" x14ac:dyDescent="0.2">
      <c r="A34" s="16">
        <v>30</v>
      </c>
      <c r="B34" s="17" t="s">
        <v>52</v>
      </c>
      <c r="C34" s="18">
        <v>1469.0921844684999</v>
      </c>
      <c r="D34" s="19">
        <v>4065.7139999847395</v>
      </c>
      <c r="E34" s="19">
        <v>79.666599717276938</v>
      </c>
      <c r="F34" s="19"/>
      <c r="G34" s="19"/>
      <c r="H34" s="19"/>
      <c r="I34" s="19">
        <v>95270.651880417965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3662.2461637953752</v>
      </c>
      <c r="X34" s="20"/>
      <c r="Y34" s="21"/>
      <c r="Z34" s="22">
        <v>104547.37082838386</v>
      </c>
    </row>
    <row r="35" spans="1:26" ht="13.5" customHeight="1" x14ac:dyDescent="0.2">
      <c r="A35" s="16">
        <v>31</v>
      </c>
      <c r="B35" s="17" t="s">
        <v>53</v>
      </c>
      <c r="C35" s="18">
        <v>17.182500079875737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>
        <v>30.574617925447477</v>
      </c>
      <c r="X35" s="20"/>
      <c r="Y35" s="34">
        <v>4.1841642557047019</v>
      </c>
      <c r="Z35" s="22">
        <v>51.941282261027915</v>
      </c>
    </row>
    <row r="36" spans="1:26" ht="13.5" customHeight="1" x14ac:dyDescent="0.2">
      <c r="A36" s="16">
        <v>32</v>
      </c>
      <c r="B36" s="17" t="s">
        <v>350</v>
      </c>
      <c r="C36" s="32">
        <v>1.3321317507347262E-4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5">
        <v>1.3321317507347262E-4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2">
      <c r="A38" s="16">
        <v>34</v>
      </c>
      <c r="B38" s="17" t="s">
        <v>351</v>
      </c>
      <c r="C38" s="23">
        <v>0.47968367943527651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0.47968367943527651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1757.8059670095131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1757.8059670095131</v>
      </c>
    </row>
    <row r="41" spans="1:26" ht="13.5" customHeight="1" x14ac:dyDescent="0.2">
      <c r="A41" s="16">
        <v>37</v>
      </c>
      <c r="B41" s="17" t="s">
        <v>56</v>
      </c>
      <c r="C41" s="28">
        <v>1.1165556554121488E-2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6">
        <v>0.37839096191250005</v>
      </c>
      <c r="X41" s="20"/>
      <c r="Y41" s="21"/>
      <c r="Z41" s="25">
        <v>0.38955651846662154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159.99999999600001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159.99999999600001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818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818</v>
      </c>
    </row>
    <row r="46" spans="1:26" ht="13.5" customHeight="1" x14ac:dyDescent="0.2">
      <c r="A46" s="16">
        <v>42</v>
      </c>
      <c r="B46" s="17" t="s">
        <v>355</v>
      </c>
      <c r="C46" s="23">
        <v>0.80077074500192547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0.80077074500192547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2">
        <v>1.5384872914843325E-4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7">
        <v>3.8909195154684023E-2</v>
      </c>
      <c r="Z48" s="30">
        <v>3.9063043883832457E-2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/>
    </row>
    <row r="51" spans="1:26" ht="13.5" customHeight="1" x14ac:dyDescent="0.2">
      <c r="A51" s="16">
        <v>47</v>
      </c>
      <c r="B51" s="17" t="s">
        <v>60</v>
      </c>
      <c r="C51" s="18"/>
      <c r="D51" s="19">
        <v>209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209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348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348</v>
      </c>
    </row>
    <row r="54" spans="1:26" ht="13.5" customHeight="1" x14ac:dyDescent="0.2">
      <c r="A54" s="16">
        <v>50</v>
      </c>
      <c r="B54" s="17" t="s">
        <v>63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/>
    </row>
    <row r="55" spans="1:26" ht="13.5" customHeight="1" x14ac:dyDescent="0.2">
      <c r="A55" s="16">
        <v>51</v>
      </c>
      <c r="B55" s="17" t="s">
        <v>64</v>
      </c>
      <c r="C55" s="18">
        <v>23.104008766179966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6">
        <v>0.12256326753729622</v>
      </c>
      <c r="X55" s="20"/>
      <c r="Y55" s="21"/>
      <c r="Z55" s="22">
        <v>23.226572033717261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880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880</v>
      </c>
    </row>
    <row r="57" spans="1:26" ht="13.5" customHeight="1" x14ac:dyDescent="0.2">
      <c r="A57" s="16">
        <v>53</v>
      </c>
      <c r="B57" s="17" t="s">
        <v>66</v>
      </c>
      <c r="C57" s="18">
        <v>36391.246630407513</v>
      </c>
      <c r="D57" s="19">
        <v>28152.020002739329</v>
      </c>
      <c r="E57" s="19">
        <v>33.773336497299823</v>
      </c>
      <c r="F57" s="19"/>
      <c r="G57" s="19">
        <v>30768.321536879877</v>
      </c>
      <c r="H57" s="19"/>
      <c r="I57" s="19"/>
      <c r="J57" s="19"/>
      <c r="K57" s="19">
        <v>573.66562577825607</v>
      </c>
      <c r="L57" s="19"/>
      <c r="M57" s="19">
        <v>28629.68388896051</v>
      </c>
      <c r="N57" s="19">
        <v>1517.4759182489802</v>
      </c>
      <c r="O57" s="19">
        <v>253.6322181284857</v>
      </c>
      <c r="P57" s="19">
        <v>5304.9343979956857</v>
      </c>
      <c r="Q57" s="38">
        <v>0.53382000000000007</v>
      </c>
      <c r="R57" s="19"/>
      <c r="S57" s="19"/>
      <c r="T57" s="19"/>
      <c r="U57" s="19"/>
      <c r="V57" s="20"/>
      <c r="W57" s="31">
        <v>8.7644457143282928</v>
      </c>
      <c r="X57" s="20"/>
      <c r="Y57" s="21">
        <v>12.716075380207005</v>
      </c>
      <c r="Z57" s="22">
        <v>131646.76789673051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189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189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469.67873177701284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26.03260808964566</v>
      </c>
      <c r="X60" s="20"/>
      <c r="Y60" s="21"/>
      <c r="Z60" s="22">
        <v>495.71133986665848</v>
      </c>
    </row>
    <row r="61" spans="1:26" ht="13.5" customHeight="1" x14ac:dyDescent="0.2">
      <c r="A61" s="16">
        <v>57</v>
      </c>
      <c r="B61" s="17" t="s">
        <v>69</v>
      </c>
      <c r="C61" s="18">
        <v>455.97732985512135</v>
      </c>
      <c r="D61" s="19"/>
      <c r="E61" s="39">
        <v>3.3219207374144424E-3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6">
        <v>0.10399144580436888</v>
      </c>
      <c r="X61" s="20"/>
      <c r="Y61" s="21"/>
      <c r="Z61" s="22">
        <v>456.0846432216631</v>
      </c>
    </row>
    <row r="62" spans="1:26" ht="13.5" customHeight="1" x14ac:dyDescent="0.2">
      <c r="A62" s="16">
        <v>58</v>
      </c>
      <c r="B62" s="17" t="s">
        <v>70</v>
      </c>
      <c r="C62" s="18">
        <v>36.547679784108048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4">
        <v>9.7783883421826756E-2</v>
      </c>
      <c r="X62" s="20"/>
      <c r="Y62" s="21"/>
      <c r="Z62" s="22">
        <v>36.645463667529874</v>
      </c>
    </row>
    <row r="63" spans="1:26" ht="13.5" customHeight="1" x14ac:dyDescent="0.2">
      <c r="A63" s="16">
        <v>59</v>
      </c>
      <c r="B63" s="17" t="s">
        <v>71</v>
      </c>
      <c r="C63" s="28">
        <v>1.5260734922107784E-2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7">
        <v>3.0114111074132328E-4</v>
      </c>
      <c r="X63" s="20"/>
      <c r="Y63" s="21"/>
      <c r="Z63" s="30">
        <v>1.5561876032849108E-2</v>
      </c>
    </row>
    <row r="64" spans="1:26" ht="13.5" customHeight="1" x14ac:dyDescent="0.2">
      <c r="A64" s="16">
        <v>60</v>
      </c>
      <c r="B64" s="17" t="s">
        <v>72</v>
      </c>
      <c r="C64" s="26">
        <v>5.7109253829474111</v>
      </c>
      <c r="D64" s="19"/>
      <c r="E64" s="19"/>
      <c r="F64" s="19"/>
      <c r="G64" s="19"/>
      <c r="H64" s="19"/>
      <c r="I64" s="19">
        <v>29.014560589444386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30.772166004964614</v>
      </c>
      <c r="X64" s="20"/>
      <c r="Y64" s="21"/>
      <c r="Z64" s="22">
        <v>65.497651977356412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44699.999996309998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44699.999996309998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202230.99996792219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202230.99996792219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2843.2000001053102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2843.2000001053102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1901.0200000015004</v>
      </c>
      <c r="E68" s="19">
        <v>60.937069872342619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1961.957069873843</v>
      </c>
    </row>
    <row r="69" spans="1:26" ht="13.5" customHeight="1" x14ac:dyDescent="0.2">
      <c r="A69" s="16">
        <v>65</v>
      </c>
      <c r="B69" s="17" t="s">
        <v>360</v>
      </c>
      <c r="C69" s="28">
        <v>4.5062006916079943E-2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30">
        <v>4.5062006916079943E-2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8">
        <v>1.4988370406658147E-2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30">
        <v>1.4988370406658147E-2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29">
        <v>5.02150000000095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33">
        <v>5.02150000000095</v>
      </c>
    </row>
    <row r="75" spans="1:26" ht="13.5" customHeight="1" x14ac:dyDescent="0.2">
      <c r="A75" s="16">
        <v>71</v>
      </c>
      <c r="B75" s="17" t="s">
        <v>79</v>
      </c>
      <c r="C75" s="23">
        <v>0.20233633442104429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0.20233633442104429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8">
        <v>5.3775029164197616E-2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0">
        <v>3.9425351170915517E-5</v>
      </c>
      <c r="X77" s="20"/>
      <c r="Y77" s="21"/>
      <c r="Z77" s="30">
        <v>5.381445451536853E-2</v>
      </c>
    </row>
    <row r="78" spans="1:26" ht="13.5" customHeight="1" x14ac:dyDescent="0.2">
      <c r="A78" s="16">
        <v>74</v>
      </c>
      <c r="B78" s="17" t="s">
        <v>365</v>
      </c>
      <c r="C78" s="28">
        <v>4.5807287139064436E-2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30">
        <v>4.5807287139064436E-2</v>
      </c>
    </row>
    <row r="79" spans="1:26" ht="13.5" customHeight="1" x14ac:dyDescent="0.2">
      <c r="A79" s="16">
        <v>75</v>
      </c>
      <c r="B79" s="17" t="s">
        <v>81</v>
      </c>
      <c r="C79" s="28">
        <v>6.2128013848889198E-3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4">
        <v>4.3763632438928775E-3</v>
      </c>
      <c r="X79" s="31">
        <v>7.0086029455350776</v>
      </c>
      <c r="Y79" s="34">
        <v>7.0717179855132981</v>
      </c>
      <c r="Z79" s="22">
        <v>14.090910095677158</v>
      </c>
    </row>
    <row r="80" spans="1:26" ht="13.5" customHeight="1" x14ac:dyDescent="0.2">
      <c r="A80" s="16">
        <v>76</v>
      </c>
      <c r="B80" s="17" t="s">
        <v>82</v>
      </c>
      <c r="C80" s="26">
        <v>3.7389324733424307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6">
        <v>0.54375497246793958</v>
      </c>
      <c r="X80" s="20"/>
      <c r="Y80" s="21"/>
      <c r="Z80" s="33">
        <v>4.2826874458103701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47286.853026657678</v>
      </c>
      <c r="D84" s="19">
        <v>31705.640002724955</v>
      </c>
      <c r="E84" s="19">
        <v>333.50946092091766</v>
      </c>
      <c r="F84" s="19">
        <v>446.32125409140224</v>
      </c>
      <c r="G84" s="19">
        <v>57069.123742452386</v>
      </c>
      <c r="H84" s="19">
        <v>27286.536457996859</v>
      </c>
      <c r="I84" s="19"/>
      <c r="J84" s="19"/>
      <c r="K84" s="19">
        <v>2961.8547412850985</v>
      </c>
      <c r="L84" s="19"/>
      <c r="M84" s="19">
        <v>113403.52268588103</v>
      </c>
      <c r="N84" s="19">
        <v>4657.8379402970377</v>
      </c>
      <c r="O84" s="19">
        <v>1362.6882531854192</v>
      </c>
      <c r="P84" s="19">
        <v>13624.981112048403</v>
      </c>
      <c r="Q84" s="29">
        <v>2.1352800000000003</v>
      </c>
      <c r="R84" s="19">
        <v>21.653364322137204</v>
      </c>
      <c r="S84" s="19"/>
      <c r="T84" s="19"/>
      <c r="U84" s="19"/>
      <c r="V84" s="20"/>
      <c r="W84" s="31">
        <v>5.4781530067171698</v>
      </c>
      <c r="X84" s="20"/>
      <c r="Y84" s="21">
        <v>65.751609066420684</v>
      </c>
      <c r="Z84" s="22">
        <v>300233.88708393642</v>
      </c>
    </row>
    <row r="85" spans="1:26" ht="13.5" customHeight="1" x14ac:dyDescent="0.2">
      <c r="A85" s="16">
        <v>81</v>
      </c>
      <c r="B85" s="17" t="s">
        <v>85</v>
      </c>
      <c r="C85" s="41">
        <v>3.6067486178138328E-5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42">
        <v>3.6067486178138328E-5</v>
      </c>
    </row>
    <row r="86" spans="1:26" ht="13.5" customHeight="1" x14ac:dyDescent="0.2">
      <c r="A86" s="16">
        <v>82</v>
      </c>
      <c r="B86" s="17" t="s">
        <v>86</v>
      </c>
      <c r="C86" s="18">
        <v>10.567066574112983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31">
        <v>4.1392196633401523</v>
      </c>
      <c r="X86" s="20"/>
      <c r="Y86" s="43">
        <v>0.96977737247362072</v>
      </c>
      <c r="Z86" s="22">
        <v>15.676063609926755</v>
      </c>
    </row>
    <row r="87" spans="1:26" ht="13.5" customHeight="1" x14ac:dyDescent="0.2">
      <c r="A87" s="16">
        <v>83</v>
      </c>
      <c r="B87" s="17" t="s">
        <v>87</v>
      </c>
      <c r="C87" s="18">
        <v>431.64258888112033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608.37706181751503</v>
      </c>
      <c r="N87" s="19"/>
      <c r="O87" s="19"/>
      <c r="P87" s="19"/>
      <c r="Q87" s="19"/>
      <c r="R87" s="19"/>
      <c r="S87" s="19"/>
      <c r="T87" s="19"/>
      <c r="U87" s="19"/>
      <c r="V87" s="20"/>
      <c r="W87" s="31">
        <v>7.5040950376383702</v>
      </c>
      <c r="X87" s="20"/>
      <c r="Y87" s="21"/>
      <c r="Z87" s="22">
        <v>1047.5237457362737</v>
      </c>
    </row>
    <row r="88" spans="1:26" ht="13.5" customHeight="1" x14ac:dyDescent="0.2">
      <c r="A88" s="16">
        <v>84</v>
      </c>
      <c r="B88" s="17" t="s">
        <v>88</v>
      </c>
      <c r="C88" s="28">
        <v>2.6432795307651968E-2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0">
        <v>2.6432795307651968E-2</v>
      </c>
    </row>
    <row r="89" spans="1:26" ht="13.5" customHeight="1" x14ac:dyDescent="0.2">
      <c r="A89" s="16">
        <v>85</v>
      </c>
      <c r="B89" s="17" t="s">
        <v>89</v>
      </c>
      <c r="C89" s="18">
        <v>13.650262652729236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3.167474946134273E-2</v>
      </c>
      <c r="X89" s="20"/>
      <c r="Y89" s="21"/>
      <c r="Z89" s="22">
        <v>13.681937402190579</v>
      </c>
    </row>
    <row r="90" spans="1:26" ht="13.5" customHeight="1" x14ac:dyDescent="0.2">
      <c r="A90" s="16">
        <v>86</v>
      </c>
      <c r="B90" s="17" t="s">
        <v>90</v>
      </c>
      <c r="C90" s="26">
        <v>2.3389183890282284</v>
      </c>
      <c r="D90" s="19"/>
      <c r="E90" s="19">
        <v>62.687937348442624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7">
        <v>5.0735479895612653E-4</v>
      </c>
      <c r="X90" s="20"/>
      <c r="Y90" s="21"/>
      <c r="Z90" s="22">
        <v>65.027363092269809</v>
      </c>
    </row>
    <row r="91" spans="1:26" ht="13.5" customHeight="1" x14ac:dyDescent="0.2">
      <c r="A91" s="16">
        <v>87</v>
      </c>
      <c r="B91" s="17" t="s">
        <v>91</v>
      </c>
      <c r="C91" s="26">
        <v>4.0771575777623683</v>
      </c>
      <c r="D91" s="19"/>
      <c r="E91" s="39">
        <v>4.5953236867566458E-2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31">
        <v>3.8534417745725036</v>
      </c>
      <c r="X91" s="20">
        <v>26.812684134428121</v>
      </c>
      <c r="Y91" s="34">
        <v>2.7332099590524401</v>
      </c>
      <c r="Z91" s="22">
        <v>37.522446682682997</v>
      </c>
    </row>
    <row r="92" spans="1:26" ht="13.5" customHeight="1" x14ac:dyDescent="0.2">
      <c r="A92" s="16">
        <v>88</v>
      </c>
      <c r="B92" s="17" t="s">
        <v>92</v>
      </c>
      <c r="C92" s="26">
        <v>1.1431767725944211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33">
        <v>1.1431767725944211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87.8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87.8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50.000000002500002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50.000000002500002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786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786</v>
      </c>
    </row>
    <row r="97" spans="1:26" ht="13.5" customHeight="1" x14ac:dyDescent="0.2">
      <c r="A97" s="16">
        <v>93</v>
      </c>
      <c r="B97" s="17" t="s">
        <v>97</v>
      </c>
      <c r="C97" s="18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/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6">
        <v>0.38782135967157161</v>
      </c>
      <c r="Y98" s="21"/>
      <c r="Z98" s="25">
        <v>0.38782135967157161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563.50000001619503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563.50000001619503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1070.2149999820094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1070.2149999820094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461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461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172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172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2472.4622709625437</v>
      </c>
      <c r="U107" s="19"/>
      <c r="V107" s="20"/>
      <c r="W107" s="20"/>
      <c r="X107" s="20"/>
      <c r="Y107" s="21"/>
      <c r="Z107" s="22">
        <v>2472.4622709625437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10881.474607730994</v>
      </c>
      <c r="U108" s="19"/>
      <c r="V108" s="20"/>
      <c r="W108" s="20"/>
      <c r="X108" s="20"/>
      <c r="Y108" s="21"/>
      <c r="Z108" s="22">
        <v>10881.474607730994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192.4499999999525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192.4499999999525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>
        <v>50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50</v>
      </c>
    </row>
    <row r="118" spans="1:26" ht="13.5" customHeight="1" x14ac:dyDescent="0.2">
      <c r="A118" s="16">
        <v>114</v>
      </c>
      <c r="B118" s="17" t="s">
        <v>108</v>
      </c>
      <c r="C118" s="18"/>
      <c r="D118" s="19">
        <v>18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18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366.5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366.5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90.000000004900002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90.000000004900002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1782.1</v>
      </c>
      <c r="E121" s="29">
        <v>3.4474155208278772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1785.5474155208278</v>
      </c>
    </row>
    <row r="122" spans="1:26" ht="13.5" customHeight="1" x14ac:dyDescent="0.2">
      <c r="A122" s="16">
        <v>118</v>
      </c>
      <c r="B122" s="17" t="s">
        <v>112</v>
      </c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/>
    </row>
    <row r="123" spans="1:26" ht="13.5" customHeight="1" x14ac:dyDescent="0.2">
      <c r="A123" s="16">
        <v>119</v>
      </c>
      <c r="B123" s="17" t="s">
        <v>113</v>
      </c>
      <c r="C123" s="18"/>
      <c r="D123" s="19">
        <v>43.999999990100008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43.999999990100008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>
        <v>54.800000000000004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>
        <v>54.800000000000004</v>
      </c>
    </row>
    <row r="129" spans="1:26" ht="13.5" customHeight="1" x14ac:dyDescent="0.2">
      <c r="A129" s="16">
        <v>125</v>
      </c>
      <c r="B129" s="17" t="s">
        <v>117</v>
      </c>
      <c r="C129" s="18">
        <v>236.73487799776964</v>
      </c>
      <c r="D129" s="19">
        <v>196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1">
        <v>4.2837413105030659</v>
      </c>
      <c r="X129" s="20"/>
      <c r="Y129" s="34">
        <v>5.4028939641887082</v>
      </c>
      <c r="Z129" s="22">
        <v>442.42151327246143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29">
        <v>6.7161935835710782</v>
      </c>
      <c r="U130" s="19"/>
      <c r="V130" s="20"/>
      <c r="W130" s="20"/>
      <c r="X130" s="20"/>
      <c r="Y130" s="21"/>
      <c r="Z130" s="33">
        <v>6.7161935835710782</v>
      </c>
    </row>
    <row r="131" spans="1:26" ht="13.5" customHeight="1" x14ac:dyDescent="0.2">
      <c r="A131" s="16">
        <v>127</v>
      </c>
      <c r="B131" s="17" t="s">
        <v>119</v>
      </c>
      <c r="C131" s="18">
        <v>106.91815059248624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730.17827344576256</v>
      </c>
      <c r="T131" s="19"/>
      <c r="U131" s="19"/>
      <c r="V131" s="20"/>
      <c r="W131" s="20">
        <v>49.544020951164732</v>
      </c>
      <c r="X131" s="20"/>
      <c r="Y131" s="34">
        <v>5.6189978233008206</v>
      </c>
      <c r="Z131" s="22">
        <v>892.25944281271427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53.0232088169737</v>
      </c>
      <c r="D136" s="19"/>
      <c r="E136" s="39">
        <v>3.0450940092965721E-2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0">
        <v>86.89620730620517</v>
      </c>
      <c r="X136" s="20"/>
      <c r="Y136" s="43">
        <v>0.29875812280517888</v>
      </c>
      <c r="Z136" s="22">
        <v>140.24862518607699</v>
      </c>
    </row>
    <row r="137" spans="1:26" ht="27" customHeight="1" x14ac:dyDescent="0.2">
      <c r="A137" s="16">
        <v>133</v>
      </c>
      <c r="B137" s="17" t="s">
        <v>121</v>
      </c>
      <c r="C137" s="18">
        <v>412.11023325731139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4">
        <v>2.0757238754523506E-3</v>
      </c>
      <c r="X137" s="20"/>
      <c r="Y137" s="21"/>
      <c r="Z137" s="22">
        <v>412.11230898118686</v>
      </c>
    </row>
    <row r="138" spans="1:26" ht="13.5" customHeight="1" x14ac:dyDescent="0.2">
      <c r="A138" s="16">
        <v>134</v>
      </c>
      <c r="B138" s="17" t="s">
        <v>122</v>
      </c>
      <c r="C138" s="18">
        <v>271.92651951904429</v>
      </c>
      <c r="D138" s="19"/>
      <c r="E138" s="19"/>
      <c r="F138" s="19">
        <v>153.23046256097336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1">
        <v>1.2137429725477646</v>
      </c>
      <c r="X138" s="20"/>
      <c r="Y138" s="21"/>
      <c r="Z138" s="22">
        <v>426.37072505256543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84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84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29">
        <v>2.800000000532</v>
      </c>
      <c r="E143" s="29">
        <v>4.3593853537865908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33">
        <v>7.1593853543185908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1480.00000043</v>
      </c>
      <c r="E144" s="29">
        <v>1.6161249146280721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1481.616125344628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114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114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32.998832499446607</v>
      </c>
      <c r="D148" s="19"/>
      <c r="E148" s="19"/>
      <c r="F148" s="19"/>
      <c r="G148" s="19"/>
      <c r="H148" s="19"/>
      <c r="I148" s="19"/>
      <c r="J148" s="19"/>
      <c r="K148" s="19"/>
      <c r="L148" s="19">
        <v>80.171668900775686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113.17050140022229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300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300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189.30000000080003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189.30000000080003</v>
      </c>
    </row>
    <row r="153" spans="1:26" ht="13.5" customHeight="1" x14ac:dyDescent="0.2">
      <c r="A153" s="16">
        <v>149</v>
      </c>
      <c r="B153" s="17" t="s">
        <v>388</v>
      </c>
      <c r="C153" s="28">
        <v>5.1310086437021334E-2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30">
        <v>5.1310086437021334E-2</v>
      </c>
    </row>
    <row r="154" spans="1:26" ht="13.5" customHeight="1" x14ac:dyDescent="0.2">
      <c r="A154" s="16">
        <v>150</v>
      </c>
      <c r="B154" s="17" t="s">
        <v>133</v>
      </c>
      <c r="C154" s="18">
        <v>44.615085837397018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4">
        <v>7.6977209656128451</v>
      </c>
      <c r="Z154" s="22">
        <v>52.312806803009863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1539.4999999879001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1539.4999999879001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263.3146724726879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263.3146724726879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6">
        <v>1.3321311635526227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1">
        <v>1.9923854241343502</v>
      </c>
      <c r="X159" s="20"/>
      <c r="Y159" s="21"/>
      <c r="Z159" s="33">
        <v>3.3245165876869729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52.699877806188233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6">
        <v>0.31359410437976615</v>
      </c>
      <c r="X161" s="20"/>
      <c r="Y161" s="21"/>
      <c r="Z161" s="22">
        <v>53.013471910568001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3506.0801265819259</v>
      </c>
      <c r="U165" s="19"/>
      <c r="V165" s="20"/>
      <c r="W165" s="20"/>
      <c r="X165" s="20"/>
      <c r="Y165" s="21"/>
      <c r="Z165" s="22">
        <v>3506.0801265819259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194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194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398.38187258434482</v>
      </c>
      <c r="U168" s="19"/>
      <c r="V168" s="20"/>
      <c r="W168" s="20"/>
      <c r="X168" s="20"/>
      <c r="Y168" s="21"/>
      <c r="Z168" s="22">
        <v>398.38187258434482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579.60000001832998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579.60000001832998</v>
      </c>
    </row>
    <row r="173" spans="1:26" ht="13.5" customHeight="1" x14ac:dyDescent="0.2">
      <c r="A173" s="16">
        <v>169</v>
      </c>
      <c r="B173" s="17" t="s">
        <v>143</v>
      </c>
      <c r="C173" s="23">
        <v>0.37571209098063796</v>
      </c>
      <c r="D173" s="19">
        <v>2280.0000001194999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6">
        <v>0.15004177190916226</v>
      </c>
      <c r="X173" s="20"/>
      <c r="Y173" s="21"/>
      <c r="Z173" s="22">
        <v>2280.5257539823892</v>
      </c>
    </row>
    <row r="174" spans="1:26" ht="13.5" customHeight="1" x14ac:dyDescent="0.2">
      <c r="A174" s="16">
        <v>170</v>
      </c>
      <c r="B174" s="17" t="s">
        <v>144</v>
      </c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/>
    </row>
    <row r="175" spans="1:26" ht="13.5" customHeight="1" x14ac:dyDescent="0.2">
      <c r="A175" s="16">
        <v>171</v>
      </c>
      <c r="B175" s="17" t="s">
        <v>145</v>
      </c>
      <c r="C175" s="18"/>
      <c r="D175" s="19">
        <v>25</v>
      </c>
      <c r="E175" s="19">
        <v>37.165464659040701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62.165464659040701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37.46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37.46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/>
    </row>
    <row r="179" spans="1:26" ht="13.5" customHeight="1" x14ac:dyDescent="0.2">
      <c r="A179" s="16">
        <v>175</v>
      </c>
      <c r="B179" s="17" t="s">
        <v>148</v>
      </c>
      <c r="C179" s="18"/>
      <c r="D179" s="19">
        <v>424.80000003762007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424.80000003762007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7035.3266508962761</v>
      </c>
      <c r="U180" s="19"/>
      <c r="V180" s="20"/>
      <c r="W180" s="20"/>
      <c r="X180" s="20"/>
      <c r="Y180" s="21"/>
      <c r="Z180" s="22">
        <v>7035.3266508962761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4">
        <v>8.499865813490473</v>
      </c>
      <c r="Z182" s="33">
        <v>8.499865813490473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23067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23067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3">
        <v>0.15792175708464032</v>
      </c>
      <c r="D185" s="19"/>
      <c r="E185" s="19">
        <v>539.78768395309032</v>
      </c>
      <c r="F185" s="19"/>
      <c r="G185" s="19"/>
      <c r="H185" s="19"/>
      <c r="I185" s="19"/>
      <c r="J185" s="19">
        <v>42880.274341553522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4">
        <v>2.4048572892141377E-3</v>
      </c>
      <c r="X185" s="20"/>
      <c r="Y185" s="21">
        <v>20.982303691282659</v>
      </c>
      <c r="Z185" s="22">
        <v>43441.204655812275</v>
      </c>
    </row>
    <row r="186" spans="1:26" ht="13.5" customHeight="1" x14ac:dyDescent="0.2">
      <c r="A186" s="16">
        <v>182</v>
      </c>
      <c r="B186" s="17" t="s">
        <v>153</v>
      </c>
      <c r="C186" s="18"/>
      <c r="D186" s="29">
        <v>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33">
        <v>6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1556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1556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272.29999998554507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272.29999998554507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78.498723511431166</v>
      </c>
      <c r="U189" s="19"/>
      <c r="V189" s="20"/>
      <c r="W189" s="20"/>
      <c r="X189" s="20"/>
      <c r="Y189" s="21"/>
      <c r="Z189" s="22">
        <v>78.498723511431166</v>
      </c>
    </row>
    <row r="190" spans="1:26" ht="13.5" customHeight="1" x14ac:dyDescent="0.2">
      <c r="A190" s="16">
        <v>186</v>
      </c>
      <c r="B190" s="17" t="s">
        <v>157</v>
      </c>
      <c r="C190" s="18">
        <v>12924.792172989601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31">
        <v>5.4450900839804124</v>
      </c>
      <c r="X190" s="20"/>
      <c r="Y190" s="21"/>
      <c r="Z190" s="22">
        <v>12930.237263073581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9870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9870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32">
        <v>2.0628614414081839E-4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5">
        <v>2.0628614414081839E-4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376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376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2504.9999999997299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2504.9999999997299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26380.000002936802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26380.000002936802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1184.9999998199999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1184.9999998199999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0.28645433608416776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0.28645433608416776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2">
        <v>1.6768650598928653E-4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5">
        <v>1.6768650598928653E-4</v>
      </c>
    </row>
    <row r="210" spans="1:26" ht="13.5" customHeight="1" x14ac:dyDescent="0.2">
      <c r="A210" s="16">
        <v>206</v>
      </c>
      <c r="B210" s="17" t="s">
        <v>170</v>
      </c>
      <c r="C210" s="18"/>
      <c r="D210" s="29">
        <v>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33">
        <v>3</v>
      </c>
    </row>
    <row r="211" spans="1:26" ht="27" customHeight="1" x14ac:dyDescent="0.2">
      <c r="A211" s="16">
        <v>207</v>
      </c>
      <c r="B211" s="17" t="s">
        <v>171</v>
      </c>
      <c r="C211" s="26">
        <v>3.4867955971438853</v>
      </c>
      <c r="D211" s="19">
        <v>221</v>
      </c>
      <c r="E211" s="19">
        <v>12.581147866740904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1.6525078017825632E-2</v>
      </c>
      <c r="X211" s="20"/>
      <c r="Y211" s="21"/>
      <c r="Z211" s="22">
        <v>237.08446854190262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417.42815055477757</v>
      </c>
      <c r="T213" s="19"/>
      <c r="U213" s="19"/>
      <c r="V213" s="20"/>
      <c r="W213" s="20">
        <v>39.378481080189729</v>
      </c>
      <c r="X213" s="20"/>
      <c r="Y213" s="21"/>
      <c r="Z213" s="22">
        <v>456.80663163496729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3080.0000000702998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3080.0000000702998</v>
      </c>
    </row>
    <row r="217" spans="1:26" ht="13.5" customHeight="1" x14ac:dyDescent="0.2">
      <c r="A217" s="16">
        <v>213</v>
      </c>
      <c r="B217" s="17" t="s">
        <v>175</v>
      </c>
      <c r="C217" s="18">
        <v>218.2182529081891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6">
        <v>0.21287520154698245</v>
      </c>
      <c r="X217" s="20"/>
      <c r="Y217" s="21"/>
      <c r="Z217" s="22">
        <v>218.43112810973608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8">
        <v>2.9252547140345541E-3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0">
        <v>2.9252547140345541E-3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50</v>
      </c>
    </row>
    <row r="222" spans="1:26" ht="13.5" customHeight="1" x14ac:dyDescent="0.2">
      <c r="A222" s="16">
        <v>218</v>
      </c>
      <c r="B222" s="17" t="s">
        <v>177</v>
      </c>
      <c r="C222" s="26">
        <v>2.129865523801568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4">
        <v>1.4819219443587897E-3</v>
      </c>
      <c r="X222" s="20"/>
      <c r="Y222" s="21"/>
      <c r="Z222" s="33">
        <v>2.1313474457459267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25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25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263.23963114914238</v>
      </c>
      <c r="D228" s="19"/>
      <c r="E228" s="19"/>
      <c r="F228" s="19"/>
      <c r="G228" s="19"/>
      <c r="H228" s="19"/>
      <c r="I228" s="19">
        <v>15895.767091427391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28.894856895745054</v>
      </c>
      <c r="X228" s="20"/>
      <c r="Y228" s="21"/>
      <c r="Z228" s="22">
        <v>16187.90157947228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550.00000015850003</v>
      </c>
      <c r="E229" s="29">
        <v>9.6398143246786674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559.63981448317872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1940.000000065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1940.000000065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8636.8999969584002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8636.8999969584002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7464.8032304182825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7464.8032304182825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1878.0000000179998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1878.0000000179998</v>
      </c>
    </row>
    <row r="238" spans="1:26" ht="13.5" customHeight="1" x14ac:dyDescent="0.2">
      <c r="A238" s="16">
        <v>234</v>
      </c>
      <c r="B238" s="17" t="s">
        <v>187</v>
      </c>
      <c r="C238" s="28">
        <v>3.992027023980646E-2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4">
        <v>1.4402479133694415E-3</v>
      </c>
      <c r="X238" s="20"/>
      <c r="Y238" s="21"/>
      <c r="Z238" s="30">
        <v>4.1360518153175901E-2</v>
      </c>
    </row>
    <row r="239" spans="1:26" ht="13.5" customHeight="1" x14ac:dyDescent="0.2">
      <c r="A239" s="16">
        <v>235</v>
      </c>
      <c r="B239" s="17" t="s">
        <v>419</v>
      </c>
      <c r="C239" s="32">
        <v>1.5480834177161845E-4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5">
        <v>1.5480834177161845E-4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30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30</v>
      </c>
    </row>
    <row r="241" spans="1:26" ht="13.5" customHeight="1" x14ac:dyDescent="0.2">
      <c r="A241" s="16">
        <v>237</v>
      </c>
      <c r="B241" s="17" t="s">
        <v>189</v>
      </c>
      <c r="C241" s="23">
        <v>0.358616239739936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0">
        <v>14.396525823097202</v>
      </c>
      <c r="Y241" s="21"/>
      <c r="Z241" s="22">
        <v>14.755142062837137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26">
        <v>1.9070941862401161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33">
        <v>1.9070941862401161</v>
      </c>
    </row>
    <row r="244" spans="1:26" ht="13.5" customHeight="1" x14ac:dyDescent="0.2">
      <c r="A244" s="16">
        <v>240</v>
      </c>
      <c r="B244" s="17" t="s">
        <v>191</v>
      </c>
      <c r="C244" s="18">
        <v>1356.3581824215828</v>
      </c>
      <c r="D244" s="19"/>
      <c r="E244" s="19"/>
      <c r="F244" s="39">
        <v>5.1836559472291877E-2</v>
      </c>
      <c r="G244" s="19">
        <v>54.301681421032015</v>
      </c>
      <c r="H244" s="19"/>
      <c r="I244" s="19"/>
      <c r="J244" s="19"/>
      <c r="K244" s="19">
        <v>389.59428932493836</v>
      </c>
      <c r="L244" s="19"/>
      <c r="M244" s="19">
        <v>5580.3682275136525</v>
      </c>
      <c r="N244" s="19">
        <v>790.65728256001057</v>
      </c>
      <c r="O244" s="19">
        <v>275.49677374022065</v>
      </c>
      <c r="P244" s="19">
        <v>2704.5542244315179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11151.382497972427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8">
        <v>1.9876601520992E-3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7">
        <v>4.2605419490177173E-4</v>
      </c>
      <c r="X246" s="20"/>
      <c r="Y246" s="21"/>
      <c r="Z246" s="30">
        <v>2.4137143470009718E-3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212.00317703308545</v>
      </c>
      <c r="V247" s="20"/>
      <c r="W247" s="20"/>
      <c r="X247" s="20"/>
      <c r="Y247" s="21"/>
      <c r="Z247" s="22">
        <v>212.00317703308545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13799.5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13799.5</v>
      </c>
    </row>
    <row r="249" spans="1:26" ht="13.5" customHeight="1" x14ac:dyDescent="0.2">
      <c r="A249" s="16">
        <v>245</v>
      </c>
      <c r="B249" s="17" t="s">
        <v>194</v>
      </c>
      <c r="C249" s="32">
        <v>1.0133142062783741E-4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7">
        <v>4.320568561860255E-4</v>
      </c>
      <c r="X249" s="20"/>
      <c r="Y249" s="21"/>
      <c r="Z249" s="35">
        <v>5.3338827681386294E-4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1553.9999999940001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1553.9999999940001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1500.000000168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1500.000000168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100.00000000149998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100.00000000149998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6528.0000003343812</v>
      </c>
      <c r="E255" s="19">
        <v>190.62751256063069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6718.6275128950119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81.5998827461882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81.5998827461882</v>
      </c>
    </row>
    <row r="257" spans="1:26" ht="13.5" customHeight="1" x14ac:dyDescent="0.2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2">
      <c r="A258" s="16">
        <v>254</v>
      </c>
      <c r="B258" s="17" t="s">
        <v>201</v>
      </c>
      <c r="C258" s="18"/>
      <c r="D258" s="19">
        <v>136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136</v>
      </c>
    </row>
    <row r="259" spans="1:26" ht="13.5" customHeight="1" x14ac:dyDescent="0.2">
      <c r="A259" s="16">
        <v>255</v>
      </c>
      <c r="B259" s="17" t="s">
        <v>202</v>
      </c>
      <c r="C259" s="26">
        <v>1.6818288963404213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33">
        <v>1.6818288963404213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29">
        <v>2.7239750046798425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33">
        <v>2.7239750046798425</v>
      </c>
    </row>
    <row r="261" spans="1:26" ht="13.5" customHeight="1" x14ac:dyDescent="0.2">
      <c r="A261" s="16">
        <v>257</v>
      </c>
      <c r="B261" s="17" t="s">
        <v>204</v>
      </c>
      <c r="C261" s="18"/>
      <c r="D261" s="19"/>
      <c r="E261" s="44">
        <v>3.1705820091776398E-4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35">
        <v>3.1705820091776398E-4</v>
      </c>
    </row>
    <row r="262" spans="1:26" ht="13.5" customHeight="1" x14ac:dyDescent="0.2">
      <c r="A262" s="16">
        <v>258</v>
      </c>
      <c r="B262" s="17" t="s">
        <v>205</v>
      </c>
      <c r="C262" s="23">
        <v>0.89474559153791489</v>
      </c>
      <c r="D262" s="19">
        <v>8457.2999987225994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6">
        <v>0.23424492521098081</v>
      </c>
      <c r="X262" s="20"/>
      <c r="Y262" s="21"/>
      <c r="Z262" s="22">
        <v>8458.4289892393481</v>
      </c>
    </row>
    <row r="263" spans="1:26" ht="13.5" customHeight="1" x14ac:dyDescent="0.2">
      <c r="A263" s="16">
        <v>259</v>
      </c>
      <c r="B263" s="17" t="s">
        <v>206</v>
      </c>
      <c r="C263" s="26">
        <v>1.7321982707470107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33">
        <v>1.7321982707470107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2262.0000000760001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2262.0000000760001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1587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1587</v>
      </c>
    </row>
    <row r="266" spans="1:26" ht="13.5" customHeight="1" x14ac:dyDescent="0.2">
      <c r="A266" s="16">
        <v>262</v>
      </c>
      <c r="B266" s="17" t="s">
        <v>209</v>
      </c>
      <c r="C266" s="18">
        <v>1344.719869722368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6">
        <v>0.86454445963325299</v>
      </c>
      <c r="X266" s="20"/>
      <c r="Y266" s="34">
        <v>9.5282903051171068</v>
      </c>
      <c r="Z266" s="22">
        <v>1355.1127044871182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67.5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67.5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79.000000001579991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79.000000001579991</v>
      </c>
    </row>
    <row r="272" spans="1:26" ht="13.5" customHeight="1" x14ac:dyDescent="0.2">
      <c r="A272" s="16">
        <v>268</v>
      </c>
      <c r="B272" s="17" t="s">
        <v>212</v>
      </c>
      <c r="C272" s="26">
        <v>2.6467357936731761</v>
      </c>
      <c r="D272" s="19">
        <v>1299.999999997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1302.6467357906731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2">
        <v>3.498936213939814E-4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5">
        <v>6.3191334221405199E-6</v>
      </c>
      <c r="X274" s="20"/>
      <c r="Y274" s="21"/>
      <c r="Z274" s="35">
        <v>3.5621275481612194E-4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6">
        <v>3.5656784035707423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22.335415967719733</v>
      </c>
      <c r="X276" s="31">
        <v>8.9933246304676331</v>
      </c>
      <c r="Y276" s="21">
        <v>18.779535854406877</v>
      </c>
      <c r="Z276" s="22">
        <v>53.673954856164983</v>
      </c>
    </row>
    <row r="277" spans="1:26" ht="13.5" customHeight="1" x14ac:dyDescent="0.2">
      <c r="A277" s="16">
        <v>273</v>
      </c>
      <c r="B277" s="17" t="s">
        <v>215</v>
      </c>
      <c r="C277" s="26">
        <v>1.0269206144821088</v>
      </c>
      <c r="D277" s="19">
        <v>66.599999993339992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7">
        <v>2.6665523415292033E-4</v>
      </c>
      <c r="X277" s="20"/>
      <c r="Y277" s="21"/>
      <c r="Z277" s="22">
        <v>67.627187263056257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336.02777469496061</v>
      </c>
      <c r="D279" s="19">
        <v>336.60000000425595</v>
      </c>
      <c r="E279" s="38">
        <v>0.22939160836400221</v>
      </c>
      <c r="F279" s="19"/>
      <c r="G279" s="19"/>
      <c r="H279" s="19"/>
      <c r="I279" s="19">
        <v>32030.212265433594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1089.7172635366039</v>
      </c>
      <c r="X279" s="20"/>
      <c r="Y279" s="21"/>
      <c r="Z279" s="22">
        <v>33792.786695277777</v>
      </c>
    </row>
    <row r="280" spans="1:26" ht="13.5" customHeight="1" x14ac:dyDescent="0.2">
      <c r="A280" s="16">
        <v>276</v>
      </c>
      <c r="B280" s="17" t="s">
        <v>217</v>
      </c>
      <c r="C280" s="26">
        <v>1.2555008412690536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1">
        <v>3.6910442179851062</v>
      </c>
      <c r="X280" s="20"/>
      <c r="Y280" s="21"/>
      <c r="Z280" s="33">
        <v>4.9465450592541593</v>
      </c>
    </row>
    <row r="281" spans="1:26" ht="13.5" customHeight="1" x14ac:dyDescent="0.2">
      <c r="A281" s="16">
        <v>277</v>
      </c>
      <c r="B281" s="17" t="s">
        <v>218</v>
      </c>
      <c r="C281" s="18">
        <v>53.649864258476043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14.963294680661432</v>
      </c>
      <c r="X281" s="20"/>
      <c r="Y281" s="21"/>
      <c r="Z281" s="22">
        <v>68.613158939137477</v>
      </c>
    </row>
    <row r="282" spans="1:26" ht="13.5" customHeight="1" x14ac:dyDescent="0.2">
      <c r="A282" s="16">
        <v>278</v>
      </c>
      <c r="B282" s="17" t="s">
        <v>219</v>
      </c>
      <c r="C282" s="26">
        <v>5.7858798031115333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1">
        <v>9.655022214267527</v>
      </c>
      <c r="X282" s="20"/>
      <c r="Y282" s="21"/>
      <c r="Z282" s="22">
        <v>15.440902017379059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2766.3285765967798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6">
        <v>0.26101454991595774</v>
      </c>
      <c r="X285" s="20"/>
      <c r="Y285" s="21">
        <v>13.358875255461619</v>
      </c>
      <c r="Z285" s="22">
        <v>2779.9484664021575</v>
      </c>
    </row>
    <row r="286" spans="1:26" ht="13.5" customHeight="1" x14ac:dyDescent="0.2">
      <c r="A286" s="16">
        <v>282</v>
      </c>
      <c r="B286" s="17" t="s">
        <v>221</v>
      </c>
      <c r="C286" s="23">
        <v>0.82021538705318819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1">
        <v>1.7304617944763439</v>
      </c>
      <c r="X286" s="20"/>
      <c r="Y286" s="21"/>
      <c r="Z286" s="33">
        <v>2.5506771815295322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12725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12725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132.000000011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132.000000011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5827.3391721424114</v>
      </c>
      <c r="U292" s="19"/>
      <c r="V292" s="20"/>
      <c r="W292" s="20"/>
      <c r="X292" s="20"/>
      <c r="Y292" s="21"/>
      <c r="Z292" s="22">
        <v>5827.3391721424114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410.49999999990007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410.49999999990007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10594.049348890427</v>
      </c>
      <c r="D300" s="19">
        <v>543.90000000057012</v>
      </c>
      <c r="E300" s="19">
        <v>413.89840530119403</v>
      </c>
      <c r="F300" s="19"/>
      <c r="G300" s="19"/>
      <c r="H300" s="19"/>
      <c r="I300" s="19"/>
      <c r="J300" s="19"/>
      <c r="K300" s="19">
        <v>441.42683536679618</v>
      </c>
      <c r="L300" s="19"/>
      <c r="M300" s="19">
        <v>15281.913274550201</v>
      </c>
      <c r="N300" s="19"/>
      <c r="O300" s="19">
        <v>131.21590872807684</v>
      </c>
      <c r="P300" s="19"/>
      <c r="Q300" s="19"/>
      <c r="R300" s="19"/>
      <c r="S300" s="19"/>
      <c r="T300" s="19"/>
      <c r="U300" s="19"/>
      <c r="V300" s="20"/>
      <c r="W300" s="31">
        <v>6.2261120673109378</v>
      </c>
      <c r="X300" s="20"/>
      <c r="Y300" s="21">
        <v>237.12898780392496</v>
      </c>
      <c r="Z300" s="22">
        <v>27649.758872708502</v>
      </c>
    </row>
    <row r="301" spans="1:26" ht="13.5" customHeight="1" x14ac:dyDescent="0.2">
      <c r="A301" s="16">
        <v>297</v>
      </c>
      <c r="B301" s="17" t="s">
        <v>230</v>
      </c>
      <c r="C301" s="18">
        <v>4560.3653783516929</v>
      </c>
      <c r="D301" s="19">
        <v>275.39999999999998</v>
      </c>
      <c r="E301" s="19">
        <v>112.42893094857517</v>
      </c>
      <c r="F301" s="19"/>
      <c r="G301" s="19">
        <v>7596.1644055750867</v>
      </c>
      <c r="H301" s="19"/>
      <c r="I301" s="19"/>
      <c r="J301" s="19"/>
      <c r="K301" s="19">
        <v>606.28776627155082</v>
      </c>
      <c r="L301" s="19"/>
      <c r="M301" s="19">
        <v>9064.7754351551739</v>
      </c>
      <c r="N301" s="19">
        <v>555.17824693007572</v>
      </c>
      <c r="O301" s="19">
        <v>326.15282027319137</v>
      </c>
      <c r="P301" s="19">
        <v>1675.3107975136056</v>
      </c>
      <c r="Q301" s="19"/>
      <c r="R301" s="19"/>
      <c r="S301" s="19"/>
      <c r="T301" s="19"/>
      <c r="U301" s="19"/>
      <c r="V301" s="20"/>
      <c r="W301" s="20">
        <v>129.38891865759001</v>
      </c>
      <c r="X301" s="20"/>
      <c r="Y301" s="21">
        <v>23.029725727618331</v>
      </c>
      <c r="Z301" s="22">
        <v>24924.482425404156</v>
      </c>
    </row>
    <row r="302" spans="1:26" ht="13.5" customHeight="1" x14ac:dyDescent="0.2">
      <c r="A302" s="16">
        <v>298</v>
      </c>
      <c r="B302" s="17" t="s">
        <v>231</v>
      </c>
      <c r="C302" s="26">
        <v>2.2916160863627004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33">
        <v>2.2916160863627004</v>
      </c>
    </row>
    <row r="303" spans="1:26" ht="13.5" customHeight="1" x14ac:dyDescent="0.2">
      <c r="A303" s="16">
        <v>299</v>
      </c>
      <c r="B303" s="17" t="s">
        <v>232</v>
      </c>
      <c r="C303" s="28">
        <v>9.9911061418608647E-3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2.9209806035602735E-3</v>
      </c>
      <c r="X303" s="20"/>
      <c r="Y303" s="21"/>
      <c r="Z303" s="30">
        <v>1.2912086745421138E-2</v>
      </c>
    </row>
    <row r="304" spans="1:26" ht="13.5" customHeight="1" x14ac:dyDescent="0.2">
      <c r="A304" s="16">
        <v>300</v>
      </c>
      <c r="B304" s="17" t="s">
        <v>233</v>
      </c>
      <c r="C304" s="18">
        <v>85019.361866942403</v>
      </c>
      <c r="D304" s="19">
        <v>38.500000000219991</v>
      </c>
      <c r="E304" s="29">
        <v>1.7118964866809092</v>
      </c>
      <c r="F304" s="19">
        <v>4421.9255678923382</v>
      </c>
      <c r="G304" s="19">
        <v>35656.61302607831</v>
      </c>
      <c r="H304" s="19"/>
      <c r="I304" s="19"/>
      <c r="J304" s="19"/>
      <c r="K304" s="19">
        <v>5519.9472305693262</v>
      </c>
      <c r="L304" s="19">
        <v>386.89585818554849</v>
      </c>
      <c r="M304" s="19">
        <v>195740.14656964212</v>
      </c>
      <c r="N304" s="19">
        <v>6898.2760278291189</v>
      </c>
      <c r="O304" s="19">
        <v>2095.0521612947564</v>
      </c>
      <c r="P304" s="19">
        <v>18463.912012685647</v>
      </c>
      <c r="Q304" s="29">
        <v>1.6014599999999999</v>
      </c>
      <c r="R304" s="19">
        <v>18.821662614310799</v>
      </c>
      <c r="S304" s="19"/>
      <c r="T304" s="19"/>
      <c r="U304" s="19"/>
      <c r="V304" s="20"/>
      <c r="W304" s="20">
        <v>71.393595482700064</v>
      </c>
      <c r="X304" s="20"/>
      <c r="Y304" s="34">
        <v>2.9534781123595626</v>
      </c>
      <c r="Z304" s="22">
        <v>354337.11241381575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708.82844583611006</v>
      </c>
      <c r="D306" s="19">
        <v>104</v>
      </c>
      <c r="E306" s="38">
        <v>0.92515492536992217</v>
      </c>
      <c r="F306" s="19"/>
      <c r="G306" s="19"/>
      <c r="H306" s="19"/>
      <c r="I306" s="19"/>
      <c r="J306" s="19">
        <v>473.31144649369469</v>
      </c>
      <c r="K306" s="19"/>
      <c r="L306" s="19"/>
      <c r="M306" s="19">
        <v>169.48349113744368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1">
        <v>4.5575807664375114</v>
      </c>
      <c r="X306" s="20"/>
      <c r="Y306" s="21"/>
      <c r="Z306" s="22">
        <v>1461.1061191590559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8">
        <v>1.6373460226156072E-2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0">
        <v>1.6373460226156072E-2</v>
      </c>
    </row>
    <row r="309" spans="1:26" ht="13.5" customHeight="1" x14ac:dyDescent="0.2">
      <c r="A309" s="16">
        <v>305</v>
      </c>
      <c r="B309" s="17" t="s">
        <v>237</v>
      </c>
      <c r="C309" s="26">
        <v>3.8593000719897708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0">
        <v>33.80831205560019</v>
      </c>
      <c r="X309" s="20">
        <v>23.568476702709305</v>
      </c>
      <c r="Y309" s="21">
        <v>17.906946546053632</v>
      </c>
      <c r="Z309" s="22">
        <v>79.143035376352898</v>
      </c>
    </row>
    <row r="310" spans="1:26" ht="13.5" customHeight="1" x14ac:dyDescent="0.2">
      <c r="A310" s="16">
        <v>306</v>
      </c>
      <c r="B310" s="17" t="s">
        <v>238</v>
      </c>
      <c r="C310" s="28">
        <v>3.6329987548270389E-2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30">
        <v>3.6329987548270389E-2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8">
        <v>5.7416112129075859E-2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7">
        <v>2.3344530257309899E-4</v>
      </c>
      <c r="X312" s="20"/>
      <c r="Y312" s="21"/>
      <c r="Z312" s="30">
        <v>5.7649557431648957E-2</v>
      </c>
    </row>
    <row r="313" spans="1:26" ht="13.5" customHeight="1" x14ac:dyDescent="0.2">
      <c r="A313" s="16">
        <v>309</v>
      </c>
      <c r="B313" s="17" t="s">
        <v>240</v>
      </c>
      <c r="C313" s="26">
        <v>3.6421534629038503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0">
        <v>133.59743582141084</v>
      </c>
      <c r="X313" s="31">
        <v>7.3156814584095997</v>
      </c>
      <c r="Y313" s="21">
        <v>14.615024689698007</v>
      </c>
      <c r="Z313" s="22">
        <v>159.17029543242231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3">
        <v>0.27268668826304437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0.27268668826304437</v>
      </c>
    </row>
    <row r="321" spans="1:26" ht="13.5" customHeight="1" x14ac:dyDescent="0.2">
      <c r="A321" s="16">
        <v>317</v>
      </c>
      <c r="B321" s="17" t="s">
        <v>446</v>
      </c>
      <c r="C321" s="28">
        <v>4.8873470067218601E-2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30">
        <v>4.8873470067218601E-2</v>
      </c>
    </row>
    <row r="322" spans="1:26" ht="13.5" customHeight="1" x14ac:dyDescent="0.2">
      <c r="A322" s="16">
        <v>318</v>
      </c>
      <c r="B322" s="17" t="s">
        <v>242</v>
      </c>
      <c r="C322" s="23">
        <v>0.17321474523653005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7.3305375983112007E-3</v>
      </c>
      <c r="X322" s="20"/>
      <c r="Y322" s="21"/>
      <c r="Z322" s="25">
        <v>0.18054528283484125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8">
        <v>1.136144071196791E-2</v>
      </c>
      <c r="D324" s="19"/>
      <c r="E324" s="38">
        <v>0.10168768479529765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5">
        <v>0.11304912550726556</v>
      </c>
    </row>
    <row r="325" spans="1:26" ht="13.5" customHeight="1" x14ac:dyDescent="0.2">
      <c r="A325" s="16">
        <v>321</v>
      </c>
      <c r="B325" s="17" t="s">
        <v>244</v>
      </c>
      <c r="C325" s="28">
        <v>4.2507701789401359E-2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0">
        <v>20.307180577792543</v>
      </c>
      <c r="X325" s="20"/>
      <c r="Y325" s="43">
        <v>0.98171613809887015</v>
      </c>
      <c r="Z325" s="22">
        <v>21.331404417680815</v>
      </c>
    </row>
    <row r="326" spans="1:26" ht="54" customHeight="1" x14ac:dyDescent="0.2">
      <c r="A326" s="16">
        <v>322</v>
      </c>
      <c r="B326" s="17" t="s">
        <v>245</v>
      </c>
      <c r="C326" s="18">
        <v>29.123061896603364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18.148422340177305</v>
      </c>
      <c r="X326" s="20"/>
      <c r="Y326" s="21"/>
      <c r="Z326" s="22">
        <v>47.271484236780665</v>
      </c>
    </row>
    <row r="327" spans="1:26" ht="13.5" customHeight="1" x14ac:dyDescent="0.2">
      <c r="A327" s="16">
        <v>323</v>
      </c>
      <c r="B327" s="17" t="s">
        <v>246</v>
      </c>
      <c r="C327" s="18"/>
      <c r="D327" s="29">
        <v>4.5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33">
        <v>4.5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489.00000001827999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489.00000001827999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0.38983428852123592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6">
        <v>0.37828965339230319</v>
      </c>
      <c r="X332" s="20"/>
      <c r="Y332" s="21"/>
      <c r="Z332" s="25">
        <v>0.76812394191353905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1066.8532950543563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1066.8532950543563</v>
      </c>
    </row>
    <row r="334" spans="1:26" ht="27" customHeight="1" x14ac:dyDescent="0.2">
      <c r="A334" s="16">
        <v>330</v>
      </c>
      <c r="B334" s="17" t="s">
        <v>451</v>
      </c>
      <c r="C334" s="26">
        <v>1.7088695960466809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4">
        <v>8.9398691579311865E-2</v>
      </c>
      <c r="X334" s="20"/>
      <c r="Y334" s="21"/>
      <c r="Z334" s="33">
        <v>1.7982682876259928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45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45</v>
      </c>
    </row>
    <row r="336" spans="1:26" ht="13.5" customHeight="1" x14ac:dyDescent="0.2">
      <c r="A336" s="16">
        <v>332</v>
      </c>
      <c r="B336" s="17" t="s">
        <v>251</v>
      </c>
      <c r="C336" s="46">
        <v>5.8369769181797045E-6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7">
        <v>6.7940405029142643E-7</v>
      </c>
      <c r="X336" s="31">
        <v>2.688237762828527</v>
      </c>
      <c r="Y336" s="43">
        <v>0.55006965275399888</v>
      </c>
      <c r="Z336" s="33">
        <v>3.2383139319634946</v>
      </c>
    </row>
    <row r="337" spans="1:26" ht="13.5" customHeight="1" x14ac:dyDescent="0.2">
      <c r="A337" s="16">
        <v>333</v>
      </c>
      <c r="B337" s="17" t="s">
        <v>252</v>
      </c>
      <c r="C337" s="26">
        <v>2.3286216308261292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33">
        <v>2.3286216308261292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6">
        <v>1.7913436474929227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1">
        <v>1.3704547906767774</v>
      </c>
      <c r="X340" s="20"/>
      <c r="Y340" s="21"/>
      <c r="Z340" s="33">
        <v>3.1617984381697002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0.31036248019638329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31">
        <v>1.0336060136236302</v>
      </c>
      <c r="X346" s="20"/>
      <c r="Y346" s="21"/>
      <c r="Z346" s="33">
        <v>1.3439684938200136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184.55115207858015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184.55115207858015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21.927665163008168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36">
        <v>0.24399997940592311</v>
      </c>
      <c r="X353" s="31">
        <v>8.0695582194913715</v>
      </c>
      <c r="Y353" s="21"/>
      <c r="Z353" s="22">
        <v>30.241223361905462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82.000000000100016</v>
      </c>
      <c r="E354" s="19">
        <v>164.00851646592849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246.00851646602851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210.38105014788675</v>
      </c>
      <c r="L355" s="19">
        <v>236.3193734544744</v>
      </c>
      <c r="M355" s="19">
        <v>6127.5689664276197</v>
      </c>
      <c r="N355" s="19">
        <v>202.23225806863388</v>
      </c>
      <c r="O355" s="19">
        <v>315.3092724618059</v>
      </c>
      <c r="P355" s="19">
        <v>2966.3402084228387</v>
      </c>
      <c r="Q355" s="29">
        <v>2.1352800000000003</v>
      </c>
      <c r="R355" s="19">
        <v>49.878822999257594</v>
      </c>
      <c r="S355" s="19"/>
      <c r="T355" s="19"/>
      <c r="U355" s="19"/>
      <c r="V355" s="20"/>
      <c r="W355" s="20"/>
      <c r="X355" s="20"/>
      <c r="Y355" s="21"/>
      <c r="Z355" s="22">
        <v>10110.165231982517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26">
        <v>5.9081243674874395</v>
      </c>
      <c r="D358" s="19">
        <v>41.8</v>
      </c>
      <c r="E358" s="19"/>
      <c r="F358" s="19"/>
      <c r="G358" s="19">
        <v>283.75880952011312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331.46693388760053</v>
      </c>
    </row>
    <row r="359" spans="1:26" ht="13.5" customHeight="1" x14ac:dyDescent="0.2">
      <c r="A359" s="16">
        <v>355</v>
      </c>
      <c r="B359" s="17" t="s">
        <v>265</v>
      </c>
      <c r="C359" s="18">
        <v>86.798684652480887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31">
        <v>2.7970130288207087</v>
      </c>
      <c r="X359" s="20"/>
      <c r="Y359" s="21"/>
      <c r="Z359" s="22">
        <v>89.595697681301601</v>
      </c>
    </row>
    <row r="360" spans="1:26" ht="13.5" customHeight="1" x14ac:dyDescent="0.2">
      <c r="A360" s="16">
        <v>356</v>
      </c>
      <c r="B360" s="17" t="s">
        <v>266</v>
      </c>
      <c r="C360" s="26">
        <v>3.3988181241767559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33">
        <v>3.3988181241767559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5531.9999992411012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5531.9999992411012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107.5000000009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107.5000000009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4970.0000000029995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4970.0000000029995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117.60000000000001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117.60000000000001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50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32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32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189.99999999900001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189.99999999900001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8">
        <v>8.9974183490033666E-2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2.2025223639373481E-2</v>
      </c>
      <c r="X372" s="20"/>
      <c r="Y372" s="21"/>
      <c r="Z372" s="25">
        <v>0.11199940712940715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180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180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307.5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307.5</v>
      </c>
    </row>
    <row r="375" spans="1:26" ht="13.5" customHeight="1" x14ac:dyDescent="0.2">
      <c r="A375" s="16">
        <v>371</v>
      </c>
      <c r="B375" s="17" t="s">
        <v>278</v>
      </c>
      <c r="C375" s="1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/>
    </row>
    <row r="376" spans="1:26" ht="27" customHeight="1" x14ac:dyDescent="0.2">
      <c r="A376" s="16">
        <v>372</v>
      </c>
      <c r="B376" s="17" t="s">
        <v>464</v>
      </c>
      <c r="C376" s="26">
        <v>5.185081311754141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33">
        <v>5.185081311754141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1167.9429129843754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0">
        <v>1076.2426160371801</v>
      </c>
      <c r="Y378" s="21"/>
      <c r="Z378" s="22">
        <v>2244.1855290215553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180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180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350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350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470.9004198977226</v>
      </c>
      <c r="T385" s="19"/>
      <c r="U385" s="19"/>
      <c r="V385" s="20"/>
      <c r="W385" s="20">
        <v>38.060253781738041</v>
      </c>
      <c r="X385" s="20"/>
      <c r="Y385" s="21"/>
      <c r="Z385" s="22">
        <v>508.96067367946063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1"/>
      <c r="Z386" s="22"/>
    </row>
    <row r="387" spans="1:26" ht="13.5" customHeight="1" x14ac:dyDescent="0.2">
      <c r="A387" s="16">
        <v>383</v>
      </c>
      <c r="B387" s="17" t="s">
        <v>286</v>
      </c>
      <c r="C387" s="18"/>
      <c r="D387" s="19">
        <v>708.3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708.3</v>
      </c>
    </row>
    <row r="388" spans="1:26" ht="13.5" customHeight="1" x14ac:dyDescent="0.2">
      <c r="A388" s="16">
        <v>384</v>
      </c>
      <c r="B388" s="17" t="s">
        <v>287</v>
      </c>
      <c r="C388" s="18">
        <v>2207.7161223865028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2207.7161223865028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987.5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987.5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31.050635070171253</v>
      </c>
      <c r="D393" s="19"/>
      <c r="E393" s="19"/>
      <c r="F393" s="19"/>
      <c r="G393" s="19"/>
      <c r="H393" s="19"/>
      <c r="I393" s="19">
        <v>563.20040693492911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17.370859640769822</v>
      </c>
      <c r="X393" s="20"/>
      <c r="Y393" s="21"/>
      <c r="Z393" s="22">
        <v>611.62190164587014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0.29752604692670243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0.29752604692670243</v>
      </c>
    </row>
    <row r="396" spans="1:26" ht="13.5" customHeight="1" x14ac:dyDescent="0.2">
      <c r="A396" s="16">
        <v>392</v>
      </c>
      <c r="B396" s="17" t="s">
        <v>293</v>
      </c>
      <c r="C396" s="18">
        <v>16932.279625072726</v>
      </c>
      <c r="D396" s="19"/>
      <c r="E396" s="19"/>
      <c r="F396" s="19">
        <v>598.66915515653488</v>
      </c>
      <c r="G396" s="19"/>
      <c r="H396" s="19"/>
      <c r="I396" s="19"/>
      <c r="J396" s="19"/>
      <c r="K396" s="19">
        <v>2546.6932809622867</v>
      </c>
      <c r="L396" s="19"/>
      <c r="M396" s="19">
        <v>38284.502292832316</v>
      </c>
      <c r="N396" s="19"/>
      <c r="O396" s="19">
        <v>757.01485804659842</v>
      </c>
      <c r="P396" s="19"/>
      <c r="Q396" s="19"/>
      <c r="R396" s="19"/>
      <c r="S396" s="19"/>
      <c r="T396" s="19"/>
      <c r="U396" s="19"/>
      <c r="V396" s="20"/>
      <c r="W396" s="24">
        <v>5.8871157858505302E-2</v>
      </c>
      <c r="X396" s="20"/>
      <c r="Y396" s="21">
        <v>26.119192167452997</v>
      </c>
      <c r="Z396" s="22">
        <v>59145.337275395774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1"/>
      <c r="Z398" s="22"/>
    </row>
    <row r="399" spans="1:26" ht="13.5" customHeight="1" x14ac:dyDescent="0.2">
      <c r="A399" s="16">
        <v>395</v>
      </c>
      <c r="B399" s="17" t="s">
        <v>296</v>
      </c>
      <c r="C399" s="26">
        <v>6.4113523631149159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33">
        <v>6.4113523631149159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8">
        <v>3.1477737716958084E-3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0">
        <v>9.6547316312037505E-6</v>
      </c>
      <c r="X402" s="20"/>
      <c r="Y402" s="21"/>
      <c r="Z402" s="30">
        <v>3.1574285033270119E-3</v>
      </c>
    </row>
    <row r="403" spans="1:26" ht="13.5" customHeight="1" x14ac:dyDescent="0.2">
      <c r="A403" s="16">
        <v>399</v>
      </c>
      <c r="B403" s="17" t="s">
        <v>298</v>
      </c>
      <c r="C403" s="28">
        <v>2.2800514559032296E-3</v>
      </c>
      <c r="D403" s="19"/>
      <c r="E403" s="19"/>
      <c r="F403" s="19"/>
      <c r="G403" s="19"/>
      <c r="H403" s="19"/>
      <c r="I403" s="19"/>
      <c r="J403" s="19"/>
      <c r="K403" s="19">
        <v>122.84877238704314</v>
      </c>
      <c r="L403" s="19"/>
      <c r="M403" s="19">
        <v>2651.3586150643196</v>
      </c>
      <c r="N403" s="19">
        <v>123.08107097505309</v>
      </c>
      <c r="O403" s="19">
        <v>162.3297017439171</v>
      </c>
      <c r="P403" s="19">
        <v>349.6101881053425</v>
      </c>
      <c r="Q403" s="38">
        <v>0.53382000000000007</v>
      </c>
      <c r="R403" s="19"/>
      <c r="S403" s="19"/>
      <c r="T403" s="19"/>
      <c r="U403" s="19"/>
      <c r="V403" s="20"/>
      <c r="W403" s="40">
        <v>7.3609533434286685E-5</v>
      </c>
      <c r="X403" s="20"/>
      <c r="Y403" s="21"/>
      <c r="Z403" s="22">
        <v>3409.764521936665</v>
      </c>
    </row>
    <row r="404" spans="1:26" ht="13.5" customHeight="1" x14ac:dyDescent="0.2">
      <c r="A404" s="16">
        <v>400</v>
      </c>
      <c r="B404" s="17" t="s">
        <v>299</v>
      </c>
      <c r="C404" s="18">
        <v>883.07448790978913</v>
      </c>
      <c r="D404" s="29">
        <v>9.1000000000519989</v>
      </c>
      <c r="E404" s="19"/>
      <c r="F404" s="19"/>
      <c r="G404" s="19"/>
      <c r="H404" s="19"/>
      <c r="I404" s="19"/>
      <c r="J404" s="19"/>
      <c r="K404" s="19">
        <v>4604.4581202164118</v>
      </c>
      <c r="L404" s="19">
        <v>193.10412113339794</v>
      </c>
      <c r="M404" s="19">
        <v>39291.930655994387</v>
      </c>
      <c r="N404" s="19">
        <v>1905.6162349671552</v>
      </c>
      <c r="O404" s="19">
        <v>2122.1057138851929</v>
      </c>
      <c r="P404" s="19">
        <v>7590.1722925008935</v>
      </c>
      <c r="Q404" s="29">
        <v>2.1352800000000003</v>
      </c>
      <c r="R404" s="19">
        <v>52.647788917529596</v>
      </c>
      <c r="S404" s="19"/>
      <c r="T404" s="19"/>
      <c r="U404" s="19"/>
      <c r="V404" s="20"/>
      <c r="W404" s="36">
        <v>0.36488789486265455</v>
      </c>
      <c r="X404" s="20"/>
      <c r="Y404" s="21">
        <v>72.251497943895032</v>
      </c>
      <c r="Z404" s="22">
        <v>56726.961081363574</v>
      </c>
    </row>
    <row r="405" spans="1:26" ht="27" customHeight="1" x14ac:dyDescent="0.2">
      <c r="A405" s="16">
        <v>401</v>
      </c>
      <c r="B405" s="17" t="s">
        <v>472</v>
      </c>
      <c r="C405" s="41">
        <v>3.1095377084932161E-5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2">
        <v>3.1095377084932161E-5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185.5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185.5</v>
      </c>
    </row>
    <row r="407" spans="1:26" ht="13.5" customHeight="1" x14ac:dyDescent="0.2">
      <c r="A407" s="16">
        <v>403</v>
      </c>
      <c r="B407" s="17" t="s">
        <v>301</v>
      </c>
      <c r="C407" s="28">
        <v>1.5120984401104844E-3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7">
        <v>5.6272821480024321E-4</v>
      </c>
      <c r="X407" s="20"/>
      <c r="Y407" s="21"/>
      <c r="Z407" s="30">
        <v>2.0748266549107277E-3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433.08359931401776</v>
      </c>
      <c r="D409" s="19">
        <v>13.000000000399998</v>
      </c>
      <c r="E409" s="19">
        <v>33.346648126289125</v>
      </c>
      <c r="F409" s="19"/>
      <c r="G409" s="19"/>
      <c r="H409" s="19">
        <v>12.616669963609453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1"/>
      <c r="Z409" s="22">
        <v>492.04691740431639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1283.6012323068246</v>
      </c>
      <c r="D411" s="19">
        <v>25089.263042988794</v>
      </c>
      <c r="E411" s="19">
        <v>24.353988755700286</v>
      </c>
      <c r="F411" s="19"/>
      <c r="G411" s="19"/>
      <c r="H411" s="19"/>
      <c r="I411" s="19">
        <v>298576.43010823207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1705.4433463867047</v>
      </c>
      <c r="X411" s="20"/>
      <c r="Y411" s="21"/>
      <c r="Z411" s="22">
        <v>326679.0917186701</v>
      </c>
    </row>
    <row r="412" spans="1:26" ht="27" customHeight="1" x14ac:dyDescent="0.2">
      <c r="A412" s="16">
        <v>408</v>
      </c>
      <c r="B412" s="17" t="s">
        <v>304</v>
      </c>
      <c r="C412" s="18">
        <v>94.846785230938835</v>
      </c>
      <c r="D412" s="19">
        <v>7211.347826055714</v>
      </c>
      <c r="E412" s="39">
        <v>1.2985171489127631E-2</v>
      </c>
      <c r="F412" s="19"/>
      <c r="G412" s="19"/>
      <c r="H412" s="19"/>
      <c r="I412" s="19">
        <v>2618.0577210324677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1">
        <v>4.2424040983525968</v>
      </c>
      <c r="X412" s="20"/>
      <c r="Y412" s="21"/>
      <c r="Z412" s="22">
        <v>9928.5077215889632</v>
      </c>
    </row>
    <row r="413" spans="1:26" ht="27" customHeight="1" x14ac:dyDescent="0.2">
      <c r="A413" s="16">
        <v>409</v>
      </c>
      <c r="B413" s="17" t="s">
        <v>305</v>
      </c>
      <c r="C413" s="18">
        <v>128.57263718865966</v>
      </c>
      <c r="D413" s="19">
        <v>32304.547824834444</v>
      </c>
      <c r="E413" s="29">
        <v>5.5086448468876599</v>
      </c>
      <c r="F413" s="19"/>
      <c r="G413" s="19"/>
      <c r="H413" s="19"/>
      <c r="I413" s="19">
        <v>66045.592099898815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2237.1396171565052</v>
      </c>
      <c r="X413" s="20"/>
      <c r="Y413" s="21"/>
      <c r="Z413" s="22">
        <v>100721.36082392531</v>
      </c>
    </row>
    <row r="414" spans="1:26" ht="27" customHeight="1" x14ac:dyDescent="0.2">
      <c r="A414" s="16">
        <v>410</v>
      </c>
      <c r="B414" s="17" t="s">
        <v>306</v>
      </c>
      <c r="C414" s="18">
        <v>1026.748424004275</v>
      </c>
      <c r="D414" s="19">
        <v>13716.425652205675</v>
      </c>
      <c r="E414" s="19">
        <v>25.819251233703422</v>
      </c>
      <c r="F414" s="19"/>
      <c r="G414" s="19"/>
      <c r="H414" s="19"/>
      <c r="I414" s="19">
        <v>1070.8211216460218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21.192684091402931</v>
      </c>
      <c r="X414" s="20"/>
      <c r="Y414" s="21"/>
      <c r="Z414" s="22">
        <v>15861.007133181078</v>
      </c>
    </row>
    <row r="415" spans="1:26" ht="13.5" customHeight="1" x14ac:dyDescent="0.2">
      <c r="A415" s="16">
        <v>411</v>
      </c>
      <c r="B415" s="17" t="s">
        <v>307</v>
      </c>
      <c r="C415" s="18">
        <v>8067.834526253082</v>
      </c>
      <c r="D415" s="19"/>
      <c r="E415" s="19"/>
      <c r="F415" s="19">
        <v>135.41794166120707</v>
      </c>
      <c r="G415" s="19"/>
      <c r="H415" s="19"/>
      <c r="I415" s="19"/>
      <c r="J415" s="19"/>
      <c r="K415" s="19">
        <v>1006.5896549594944</v>
      </c>
      <c r="L415" s="19">
        <v>290.4508235909351</v>
      </c>
      <c r="M415" s="19">
        <v>15502.240466344061</v>
      </c>
      <c r="N415" s="19">
        <v>389.65844491034881</v>
      </c>
      <c r="O415" s="19">
        <v>5061.4195302814132</v>
      </c>
      <c r="P415" s="19">
        <v>8640.3145823189643</v>
      </c>
      <c r="Q415" s="29">
        <v>6.4058399999999995</v>
      </c>
      <c r="R415" s="19">
        <v>25.118410478450802</v>
      </c>
      <c r="S415" s="19"/>
      <c r="T415" s="19"/>
      <c r="U415" s="19"/>
      <c r="V415" s="20"/>
      <c r="W415" s="20">
        <v>3276.5334702424066</v>
      </c>
      <c r="X415" s="20">
        <v>258.68720638187131</v>
      </c>
      <c r="Y415" s="21">
        <v>26.059917145777561</v>
      </c>
      <c r="Z415" s="22">
        <v>42686.730814568014</v>
      </c>
    </row>
    <row r="416" spans="1:26" ht="13.5" customHeight="1" x14ac:dyDescent="0.2">
      <c r="A416" s="16">
        <v>412</v>
      </c>
      <c r="B416" s="17" t="s">
        <v>308</v>
      </c>
      <c r="C416" s="26">
        <v>2.3669067315206673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31">
        <v>5.9966548343818058</v>
      </c>
      <c r="X416" s="31">
        <v>2.0026467921702849</v>
      </c>
      <c r="Y416" s="21">
        <v>17.583690667920084</v>
      </c>
      <c r="Z416" s="22">
        <v>27.949899025992842</v>
      </c>
    </row>
    <row r="417" spans="1:26" ht="13.5" customHeight="1" x14ac:dyDescent="0.2">
      <c r="A417" s="16">
        <v>413</v>
      </c>
      <c r="B417" s="17" t="s">
        <v>309</v>
      </c>
      <c r="C417" s="23">
        <v>0.92737920184301637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0.92737920184301637</v>
      </c>
    </row>
    <row r="418" spans="1:26" ht="13.5" customHeight="1" x14ac:dyDescent="0.2">
      <c r="A418" s="16">
        <v>414</v>
      </c>
      <c r="B418" s="17" t="s">
        <v>310</v>
      </c>
      <c r="C418" s="28">
        <v>2.7735648504461146E-3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7">
        <v>3.0132357231465383E-7</v>
      </c>
      <c r="X418" s="20"/>
      <c r="Y418" s="21"/>
      <c r="Z418" s="30">
        <v>2.7738661740184293E-3</v>
      </c>
    </row>
    <row r="419" spans="1:26" ht="13.5" customHeight="1" x14ac:dyDescent="0.2">
      <c r="A419" s="16">
        <v>415</v>
      </c>
      <c r="B419" s="17" t="s">
        <v>311</v>
      </c>
      <c r="C419" s="18">
        <v>34.294579666446296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6">
        <v>0.48812385754395871</v>
      </c>
      <c r="X419" s="20"/>
      <c r="Y419" s="21"/>
      <c r="Z419" s="22">
        <v>34.782703523990257</v>
      </c>
    </row>
    <row r="420" spans="1:26" ht="13.5" customHeight="1" x14ac:dyDescent="0.2">
      <c r="A420" s="16">
        <v>416</v>
      </c>
      <c r="B420" s="17" t="s">
        <v>312</v>
      </c>
      <c r="C420" s="26">
        <v>1.1004825193280876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33">
        <v>1.1004825193280876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8">
        <v>1.6081007004673752E-2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4">
        <v>8.0132112499847249E-3</v>
      </c>
      <c r="X422" s="20"/>
      <c r="Y422" s="21"/>
      <c r="Z422" s="30">
        <v>2.4094218254658475E-2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361.49354109248941</v>
      </c>
      <c r="D424" s="19"/>
      <c r="E424" s="19"/>
      <c r="F424" s="19">
        <v>78.386163445287764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1">
        <v>1.5464268681762872</v>
      </c>
      <c r="X424" s="20"/>
      <c r="Y424" s="21"/>
      <c r="Z424" s="22">
        <v>441.42613140595347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1596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1596</v>
      </c>
    </row>
    <row r="427" spans="1:26" ht="13.5" customHeight="1" x14ac:dyDescent="0.2">
      <c r="A427" s="16">
        <v>423</v>
      </c>
      <c r="B427" s="17" t="s">
        <v>477</v>
      </c>
      <c r="C427" s="32">
        <v>1.5776994399254888E-4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7">
        <v>1.8336184969397213E-4</v>
      </c>
      <c r="X427" s="20"/>
      <c r="Y427" s="21"/>
      <c r="Z427" s="35">
        <v>3.4113179368652102E-4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1760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1760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425.00000000255</v>
      </c>
      <c r="E431" s="19">
        <v>101.9517290606618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526.95172906321181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268</v>
      </c>
      <c r="E432" s="19">
        <v>173.8750764893675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441.87507648936753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46.8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46.8</v>
      </c>
    </row>
    <row r="434" spans="1:26" ht="13.5" customHeight="1" x14ac:dyDescent="0.2">
      <c r="A434" s="16">
        <v>430</v>
      </c>
      <c r="B434" s="17" t="s">
        <v>321</v>
      </c>
      <c r="C434" s="18"/>
      <c r="D434" s="29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33">
        <v>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320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320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140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140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150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150</v>
      </c>
    </row>
    <row r="438" spans="1:26" ht="13.5" customHeight="1" x14ac:dyDescent="0.2">
      <c r="A438" s="16">
        <v>434</v>
      </c>
      <c r="B438" s="17" t="s">
        <v>325</v>
      </c>
      <c r="C438" s="18"/>
      <c r="D438" s="38">
        <v>0.8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5">
        <v>0.8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10.749999999999998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10.749999999999998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26">
        <v>7.5196260963742088</v>
      </c>
      <c r="D442" s="19">
        <v>201.90000000633998</v>
      </c>
      <c r="E442" s="38">
        <v>0.82789646822451046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4">
        <v>1.1856259522360456E-2</v>
      </c>
      <c r="X442" s="20"/>
      <c r="Y442" s="21"/>
      <c r="Z442" s="22">
        <v>210.25937883046103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3">
        <v>0.17732519051414888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6">
        <v>0.18592859198970416</v>
      </c>
      <c r="X444" s="20"/>
      <c r="Y444" s="21"/>
      <c r="Z444" s="25">
        <v>0.36325378250385304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>
        <v>460.00000000750003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460.00000000750003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301.99999999799996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301.99999999799996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476.59999999999997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476.59999999999997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5644.2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5644.2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0.65658466227515844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0.65658466227515844</v>
      </c>
    </row>
    <row r="452" spans="1:26" ht="27" customHeight="1" x14ac:dyDescent="0.2">
      <c r="A452" s="16">
        <v>448</v>
      </c>
      <c r="B452" s="17" t="s">
        <v>335</v>
      </c>
      <c r="C452" s="18">
        <v>83.835016242984025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9.2229169183492679E-2</v>
      </c>
      <c r="X452" s="20"/>
      <c r="Y452" s="21"/>
      <c r="Z452" s="22">
        <v>83.927245412167522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240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240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26">
        <v>2.0034394034537404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33">
        <v>2.0034394034537404</v>
      </c>
    </row>
    <row r="457" spans="1:26" ht="13.5" customHeight="1" x14ac:dyDescent="0.2">
      <c r="A457" s="16">
        <v>453</v>
      </c>
      <c r="B457" s="17" t="s">
        <v>339</v>
      </c>
      <c r="C457" s="26">
        <v>1.6318749083889328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29.965246782371221</v>
      </c>
      <c r="X457" s="20"/>
      <c r="Y457" s="43">
        <v>0.38373056592105492</v>
      </c>
      <c r="Z457" s="22">
        <v>31.98085225668121</v>
      </c>
    </row>
    <row r="458" spans="1:26" ht="13.5" customHeight="1" x14ac:dyDescent="0.2">
      <c r="A458" s="16">
        <v>454</v>
      </c>
      <c r="B458" s="17" t="s">
        <v>485</v>
      </c>
      <c r="C458" s="23">
        <v>0.16819210659812747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0.16819210659812747</v>
      </c>
    </row>
    <row r="459" spans="1:26" ht="13.5" customHeight="1" x14ac:dyDescent="0.2">
      <c r="A459" s="16">
        <v>455</v>
      </c>
      <c r="B459" s="17" t="s">
        <v>340</v>
      </c>
      <c r="C459" s="18">
        <v>103.14812118867975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38.315394036915016</v>
      </c>
      <c r="X459" s="20"/>
      <c r="Y459" s="21"/>
      <c r="Z459" s="22">
        <v>141.46351522559476</v>
      </c>
    </row>
    <row r="460" spans="1:26" ht="13.5" customHeight="1" x14ac:dyDescent="0.2">
      <c r="A460" s="16">
        <v>456</v>
      </c>
      <c r="B460" s="17" t="s">
        <v>341</v>
      </c>
      <c r="C460" s="1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/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902.4975759148673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902.4975759148673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6">
        <v>0.75449154417014519</v>
      </c>
      <c r="X463" s="20"/>
      <c r="Y463" s="21"/>
      <c r="Z463" s="25">
        <v>0.75449154417014519</v>
      </c>
    </row>
    <row r="464" spans="1:26" x14ac:dyDescent="0.2">
      <c r="A464" s="16">
        <v>460</v>
      </c>
      <c r="B464" s="17" t="s">
        <v>488</v>
      </c>
      <c r="C464" s="23">
        <v>0.56018657999382127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0.56018657999382127</v>
      </c>
    </row>
    <row r="465" spans="1:26" x14ac:dyDescent="0.2">
      <c r="A465" s="16">
        <v>461</v>
      </c>
      <c r="B465" s="17" t="s">
        <v>489</v>
      </c>
      <c r="C465" s="18">
        <v>15.324181528147966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16.845841965729438</v>
      </c>
      <c r="X465" s="20"/>
      <c r="Y465" s="21"/>
      <c r="Z465" s="22">
        <v>32.170023493877402</v>
      </c>
    </row>
    <row r="466" spans="1:26" x14ac:dyDescent="0.2">
      <c r="A466" s="16">
        <v>462</v>
      </c>
      <c r="B466" s="17" t="s">
        <v>490</v>
      </c>
      <c r="C466" s="41">
        <v>9.4140484512289803E-5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7">
        <v>1.7635719441564117E-4</v>
      </c>
      <c r="X466" s="20"/>
      <c r="Y466" s="21"/>
      <c r="Z466" s="35">
        <v>2.7049767892793099E-4</v>
      </c>
    </row>
    <row r="467" spans="1:26" x14ac:dyDescent="0.2">
      <c r="A467" s="48" t="s">
        <v>25</v>
      </c>
      <c r="B467" s="49"/>
      <c r="C467" s="1">
        <f t="shared" ref="C467:T467" si="0">SUM(C5:C246)+C247/10^6+SUM(C248:C466)</f>
        <v>248866.09802648897</v>
      </c>
      <c r="D467" s="2">
        <f t="shared" si="0"/>
        <v>572285.37481510465</v>
      </c>
      <c r="E467" s="2">
        <f t="shared" si="0"/>
        <v>3891.3376948069254</v>
      </c>
      <c r="F467" s="2">
        <f t="shared" si="0"/>
        <v>6309.8566355040693</v>
      </c>
      <c r="G467" s="2">
        <f t="shared" si="0"/>
        <v>131428.2832019268</v>
      </c>
      <c r="H467" s="2">
        <f t="shared" si="0"/>
        <v>28366.006423014824</v>
      </c>
      <c r="I467" s="2">
        <f t="shared" si="0"/>
        <v>580934.7657343212</v>
      </c>
      <c r="J467" s="2">
        <f t="shared" si="0"/>
        <v>43353.585788047218</v>
      </c>
      <c r="K467" s="2">
        <f t="shared" si="0"/>
        <v>19331.887952441168</v>
      </c>
      <c r="L467" s="2">
        <f t="shared" si="0"/>
        <v>4318.6544872242921</v>
      </c>
      <c r="M467" s="2">
        <f t="shared" si="0"/>
        <v>478701.81807652576</v>
      </c>
      <c r="N467" s="2">
        <f t="shared" si="0"/>
        <v>17195.707316153595</v>
      </c>
      <c r="O467" s="2">
        <f t="shared" si="0"/>
        <v>14255.488281359678</v>
      </c>
      <c r="P467" s="2">
        <f t="shared" si="0"/>
        <v>64252.132577441822</v>
      </c>
      <c r="Q467" s="2">
        <f t="shared" si="0"/>
        <v>19.21752</v>
      </c>
      <c r="R467" s="2">
        <f t="shared" si="0"/>
        <v>204.8751845029856</v>
      </c>
      <c r="S467" s="2">
        <f t="shared" si="0"/>
        <v>1618.5068438982626</v>
      </c>
      <c r="T467" s="2">
        <f t="shared" si="0"/>
        <v>30206.279617993499</v>
      </c>
      <c r="U467" s="3">
        <f>SUM(U5:U466)</f>
        <v>212.00317703308545</v>
      </c>
      <c r="V467" s="4">
        <f>SUM(V5:V246)+V247/10^6+SUM(V248:V466)</f>
        <v>0</v>
      </c>
      <c r="W467" s="4">
        <f>SUM(W5:W246)+W247/10^6+SUM(W248:W466)</f>
        <v>17910.998278941355</v>
      </c>
      <c r="X467" s="4">
        <f>SUM(X5:X246)+X247/10^6+SUM(X248:X466)</f>
        <v>1446.1234451171122</v>
      </c>
      <c r="Y467" s="5">
        <f>SUM(Y5:Y246)+Y247/10^6+SUM(Y248:Y466)</f>
        <v>1078.2907790739728</v>
      </c>
      <c r="Z467" s="6">
        <f>SUM(Z5:Z246)+Z247/10^6+SUM(Z248:Z466)</f>
        <v>2265975.288891891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2023-03-01T01:05:03Z</dcterms:modified>
</cp:coreProperties>
</file>