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B3B78295-5D84-4C96-B47F-45DE7DF63ADB}" xr6:coauthVersionLast="47" xr6:coauthVersionMax="47" xr10:uidLastSave="{00000000-0000-0000-0000-000000000000}"/>
  <bookViews>
    <workbookView xWindow="4410" yWindow="-13875" windowWidth="17760" windowHeight="15855" tabRatio="897" xr2:uid="{00000000-000D-0000-FFFF-FFFF00000000}"/>
  </bookViews>
  <sheets>
    <sheet name="総括表22" sheetId="21" r:id="rId1"/>
  </sheets>
  <definedNames>
    <definedName name="_xlnm._FilterDatabase" localSheetId="0" hidden="1">総括表22!$A$4:$FZ$325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<sst xmlns="http://schemas.openxmlformats.org/spreadsheetml/2006/main" count="492" uniqueCount="491">
  <si>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</si>
  <si>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</si>
  <si>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</si>
  <si>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</si>
  <si>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</si>
  <si>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</si>
  <si>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</si>
  <si>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</si>
  <si>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</si>
  <si>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</si>
  <si>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</si>
  <si>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</si>
  <si>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</si>
  <si>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</si>
  <si>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</si>
  <si>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</si>
  <si>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</si>
  <si>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</si>
  <si>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</si>
  <si>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</si>
  <si>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</si>
  <si>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</si>
  <si>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</si>
  <si>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</si>
  <si>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</si>
  <si>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</si>
  <si>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</si>
  <si>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</si>
  <si>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</si>
  <si>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</si>
  <si>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</si>
  <si>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</si>
  <si>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</si>
  <si>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</si>
  <si>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</si>
  <si>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</si>
  <si>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</si>
  <si>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</si>
  <si>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</si>
  <si>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</si>
  <si>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</si>
  <si>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</si>
  <si>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</si>
  <si>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</si>
  <si>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</si>
  <si>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</si>
  <si>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</si>
  <si>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</si>
  <si>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</si>
  <si>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</si>
  <si>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</si>
  <si>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</si>
  <si>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</si>
  <si>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</si>
  <si>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</si>
  <si>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</si>
  <si>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</si>
  <si>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</si>
  <si>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</si>
  <si>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</si>
  <si>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</si>
  <si>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</si>
  <si>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</si>
  <si>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</si>
  <si>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</si>
  <si>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</si>
  <si>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</si>
  <si>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</si>
  <si>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</si>
  <si>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</si>
  <si>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</si>
  <si>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</si>
  <si>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</si>
  <si>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</si>
  <si>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</si>
  <si>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</si>
  <si>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</si>
  <si>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</si>
  <si>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</si>
  <si>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</si>
  <si>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</si>
  <si>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</si>
  <si>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</si>
  <si>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</si>
  <si>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</si>
  <si>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</si>
  <si>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</si>
  <si>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</si>
  <si>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</si>
  <si>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</si>
  <si>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</si>
  <si>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</si>
  <si>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</si>
  <si>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</si>
  <si>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</si>
  <si>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</si>
  <si>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</si>
  <si>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</si>
  <si>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</si>
  <si>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</si>
  <si>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</si>
  <si>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</si>
  <si>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</si>
  <si>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</si>
  <si>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</si>
  <si>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</si>
  <si>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</si>
  <si>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</si>
  <si>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</si>
  <si>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</si>
  <si>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</si>
  <si>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</si>
  <si>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</si>
  <si>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</si>
  <si>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</si>
  <si>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</si>
  <si>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</si>
  <si>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</si>
  <si>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</si>
  <si>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</si>
  <si>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</si>
  <si>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</si>
  <si>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</si>
  <si>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</si>
  <si>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</si>
  <si>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</si>
  <si>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</si>
  <si>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</si>
  <si>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</si>
  <si>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</si>
  <si>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</si>
  <si>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</si>
  <si>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</si>
  <si>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</si>
  <si>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</si>
  <si>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</si>
  <si>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</si>
  <si>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</si>
  <si>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</si>
  <si>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</si>
  <si>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</si>
  <si>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</si>
  <si>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</si>
  <si>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</si>
  <si>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</si>
  <si>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</si>
  <si>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</si>
  <si>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</si>
  <si>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</si>
  <si>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</si>
  <si>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</si>
  <si>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</si>
  <si>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</si>
  <si>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</si>
  <si>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</si>
  <si>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</si>
  <si>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</si>
  <si>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</si>
  <si>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</si>
  <si>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</si>
  <si>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</si>
  <si>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</si>
  <si>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</si>
  <si>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</si>
  <si>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</si>
  <si>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</si>
  <si>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</si>
  <si>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</si>
  <si>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</si>
  <si>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</si>
  <si>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</si>
  <si>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</si>
  <si>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</si>
  <si>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</si>
  <si>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</si>
  <si>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</si>
  <si>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</si>
  <si>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</si>
  <si>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</si>
  <si>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</si>
  <si>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</si>
  <si>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</si>
  <si>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</si>
  <si>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</si>
  <si>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</si>
  <si>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</si>
  <si>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</si>
  <si>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</si>
  <si>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</si>
  <si>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</si>
  <si>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</si>
  <si>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</si>
  <si>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</si>
  <si>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</si>
  <si>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</si>
  <si>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</si>
  <si>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</si>
  <si>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</si>
  <si>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</si>
  <si>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</si>
  <si>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</si>
  <si>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</si>
  <si>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</si>
  <si>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</si>
  <si>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</si>
  <si>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</si>
  <si>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</si>
  <si>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</si>
  <si>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</si>
  <si>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</si>
  <si>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</si>
  <si>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</si>
  <si>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</si>
  <si>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</si>
  <si>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</si>
  <si>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</si>
  <si>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</si>
  <si>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</si>
  <si>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</si>
  <si>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</si>
  <si>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</si>
  <si>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</si>
  <si>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</si>
  <si>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</si>
  <si>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</si>
  <si>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</si>
  <si>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</si>
  <si>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</si>
  <si>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</si>
  <si>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</si>
  <si>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</si>
  <si>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</si>
  <si>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</si>
  <si>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</si>
  <si>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</si>
  <si>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</si>
  <si>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</si>
  <si>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</si>
  <si>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</si>
  <si>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</si>
  <si>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</si>
  <si>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</si>
  <si>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</si>
  <si>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</si>
  <si>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</si>
  <si>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</si>
  <si>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</si>
  <si>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</si>
  <si>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</si>
  <si>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</si>
  <si>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</si>
  <si>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</si>
  <si>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</si>
  <si>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</si>
  <si>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</si>
  <si>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</si>
  <si>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</si>
  <si>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</si>
  <si>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</si>
  <si>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</si>
  <si>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</si>
  <si>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</si>
  <si>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</si>
  <si>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</si>
  <si>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</si>
  <si>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</si>
  <si>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</si>
  <si>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</si>
  <si>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</si>
  <si>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</si>
  <si>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</si>
  <si>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</si>
  <si>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</si>
  <si>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</si>
  <si>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</si>
  <si>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</si>
  <si>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</si>
  <si>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</si>
  <si>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</si>
  <si>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</si>
  <si>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</si>
  <si>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</si>
  <si>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</si>
  <si>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</si>
  <si>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</si>
  <si>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</si>
  <si>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</si>
  <si>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</si>
  <si>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</si>
  <si>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</si>
  <si>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</si>
  <si>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</si>
  <si>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</si>
  <si>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</si>
  <si>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</si>
  <si>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</si>
  <si>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</si>
  <si>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</si>
  <si>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</si>
  <si>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</si>
  <si>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</si>
  <si>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</si>
  <si>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</si>
  <si>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</si>
  <si>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</si>
  <si>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</si>
  <si>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</si>
  <si>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</si>
  <si>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</si>
  <si>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</si>
  <si>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</si>
  <si>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</si>
  <si>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</si>
  <si>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</si>
  <si>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</si>
  <si>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</si>
  <si>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</si>
  <si>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</si>
  <si>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</si>
  <si>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</si>
  <si>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</si>
  <si>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</si>
  <si>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</si>
  <si>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</si>
  <si>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</si>
  <si>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</si>
  <si>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</si>
  <si>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</si>
  <si>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</si>
  <si>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</si>
  <si>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</si>
  <si>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</si>
  <si>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</si>
  <si>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</si>
  <si>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</si>
  <si>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</si>
  <si>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</si>
  <si>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</si>
  <si>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</si>
  <si>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</si>
  <si>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</si>
  <si>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</si>
  <si>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</si>
  <si>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総括表22　排出源別・対象化学物質別の排出量推計結果（令和３年度：静岡県）［１．対象業種を営む事業者からのすそ切り以下～23.産業廃棄物焼却施設］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</si>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</sst>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O300" sqref="O300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2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2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39" x14ac:dyDescent="0.2">
      <c r="A4" s="53"/>
      <c r="B4" s="55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7"/>
    </row>
    <row r="5" spans="1:26" ht="13.5" customHeight="1" x14ac:dyDescent="0.2">
      <c r="A5" s="16">
        <v>1</v>
      </c>
      <c r="B5" s="17" t="s">
        <v>27</v>
      </c>
      <c r="C5" s="18">
        <v>27.453180881260266</v>
      </c>
      <c r="D5" s="19">
        <v>325.00000002000002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14.703566501876713</v>
      </c>
      <c r="X5" s="20">
        <v>36.984039393613443</v>
      </c>
      <c r="Y5" s="21">
        <v>355.06259576436867</v>
      </c>
      <c r="Z5" s="22">
        <v>759.20338256111904</v>
      </c>
    </row>
    <row r="6" spans="1:26" ht="13.5" customHeight="1" x14ac:dyDescent="0.2">
      <c r="A6" s="16">
        <v>2</v>
      </c>
      <c r="B6" s="17" t="s">
        <v>28</v>
      </c>
      <c r="C6" s="23">
        <v>2.3946945694747681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0.14971965027897646</v>
      </c>
      <c r="X6" s="20"/>
      <c r="Y6" s="21"/>
      <c r="Z6" s="25">
        <v>2.5444142197537447</v>
      </c>
    </row>
    <row r="7" spans="1:26" ht="13.5" customHeight="1" x14ac:dyDescent="0.2">
      <c r="A7" s="16">
        <v>3</v>
      </c>
      <c r="B7" s="17" t="s">
        <v>29</v>
      </c>
      <c r="C7" s="18">
        <v>55.834267584894064</v>
      </c>
      <c r="D7" s="19"/>
      <c r="E7" s="19"/>
      <c r="F7" s="19">
        <v>592.16263687675769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9.2463069273462956E-2</v>
      </c>
      <c r="X7" s="20"/>
      <c r="Y7" s="21"/>
      <c r="Z7" s="22">
        <v>648.08936753092519</v>
      </c>
    </row>
    <row r="8" spans="1:26" ht="13.5" customHeight="1" x14ac:dyDescent="0.2">
      <c r="A8" s="16">
        <v>4</v>
      </c>
      <c r="B8" s="17" t="s">
        <v>30</v>
      </c>
      <c r="C8" s="18">
        <v>48.290715790812946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7.7840649480994756E-2</v>
      </c>
      <c r="X8" s="20"/>
      <c r="Y8" s="21"/>
      <c r="Z8" s="22">
        <v>48.368556440293943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592.16263687675769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592.16263687675769</v>
      </c>
    </row>
    <row r="10" spans="1:26" ht="13.5" customHeight="1" x14ac:dyDescent="0.2">
      <c r="A10" s="16">
        <v>6</v>
      </c>
      <c r="B10" s="17" t="s">
        <v>32</v>
      </c>
      <c r="C10" s="27">
        <v>0.22216140193249739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6">
        <v>1.5705297338710763E-3</v>
      </c>
      <c r="X10" s="20"/>
      <c r="Y10" s="21"/>
      <c r="Z10" s="28">
        <v>0.22373193166636848</v>
      </c>
    </row>
    <row r="11" spans="1:26" ht="13.5" customHeight="1" x14ac:dyDescent="0.2">
      <c r="A11" s="16">
        <v>7</v>
      </c>
      <c r="B11" s="17" t="s">
        <v>33</v>
      </c>
      <c r="C11" s="18">
        <v>145.16100484702559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0.19160725211723348</v>
      </c>
      <c r="X11" s="20"/>
      <c r="Y11" s="21"/>
      <c r="Z11" s="22">
        <v>145.35261209914282</v>
      </c>
    </row>
    <row r="12" spans="1:26" ht="13.5" customHeight="1" x14ac:dyDescent="0.2">
      <c r="A12" s="16">
        <v>8</v>
      </c>
      <c r="B12" s="17" t="s">
        <v>34</v>
      </c>
      <c r="C12" s="29">
        <v>7.9316328489752619E-2</v>
      </c>
      <c r="D12" s="19"/>
      <c r="E12" s="19"/>
      <c r="F12" s="19">
        <v>592.16263687675769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6">
        <v>1.9954779149043665E-3</v>
      </c>
      <c r="X12" s="20"/>
      <c r="Y12" s="21"/>
      <c r="Z12" s="22">
        <v>592.24394868316233</v>
      </c>
    </row>
    <row r="13" spans="1:26" ht="13.5" customHeight="1" x14ac:dyDescent="0.2">
      <c r="A13" s="16">
        <v>9</v>
      </c>
      <c r="B13" s="17" t="s">
        <v>35</v>
      </c>
      <c r="C13" s="27">
        <v>0.15015256699055846</v>
      </c>
      <c r="D13" s="19"/>
      <c r="E13" s="19"/>
      <c r="F13" s="19"/>
      <c r="G13" s="19"/>
      <c r="H13" s="19"/>
      <c r="I13" s="19"/>
      <c r="J13" s="19"/>
      <c r="K13" s="19"/>
      <c r="L13" s="19">
        <v>261.00941644812485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1.4019675479991315E-2</v>
      </c>
      <c r="X13" s="20"/>
      <c r="Y13" s="21"/>
      <c r="Z13" s="22">
        <v>261.17358869059541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60.11979730002836</v>
      </c>
      <c r="L14" s="19">
        <v>842.93476164579067</v>
      </c>
      <c r="M14" s="19">
        <v>7154.0170637653573</v>
      </c>
      <c r="N14" s="19">
        <v>46.018143112456983</v>
      </c>
      <c r="O14" s="19">
        <v>1179.4027770671128</v>
      </c>
      <c r="P14" s="19">
        <v>62.349888525591481</v>
      </c>
      <c r="Q14" s="19">
        <v>46.442339999999994</v>
      </c>
      <c r="R14" s="19"/>
      <c r="S14" s="19"/>
      <c r="T14" s="19"/>
      <c r="U14" s="19"/>
      <c r="V14" s="20"/>
      <c r="W14" s="20"/>
      <c r="X14" s="20"/>
      <c r="Y14" s="21"/>
      <c r="Z14" s="22">
        <v>9391.2847714163381</v>
      </c>
    </row>
    <row r="15" spans="1:26" ht="13.5" customHeight="1" x14ac:dyDescent="0.2">
      <c r="A15" s="16">
        <v>11</v>
      </c>
      <c r="B15" s="17" t="s">
        <v>37</v>
      </c>
      <c r="C15" s="27">
        <v>0.43223816355473482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8">
        <v>0.43223816355473482</v>
      </c>
    </row>
    <row r="16" spans="1:26" ht="13.5" customHeight="1" x14ac:dyDescent="0.2">
      <c r="A16" s="16">
        <v>12</v>
      </c>
      <c r="B16" s="17" t="s">
        <v>38</v>
      </c>
      <c r="C16" s="29">
        <v>9.3341493529823343E-3</v>
      </c>
      <c r="D16" s="19"/>
      <c r="E16" s="19"/>
      <c r="F16" s="19"/>
      <c r="G16" s="19"/>
      <c r="H16" s="19"/>
      <c r="I16" s="19"/>
      <c r="J16" s="19"/>
      <c r="K16" s="19">
        <v>296.93156446263788</v>
      </c>
      <c r="L16" s="19">
        <v>4631.8745856367796</v>
      </c>
      <c r="M16" s="19">
        <v>47440.597658428902</v>
      </c>
      <c r="N16" s="19">
        <v>237.51281408834836</v>
      </c>
      <c r="O16" s="19">
        <v>5025.3545054436281</v>
      </c>
      <c r="P16" s="19">
        <v>2638.558055156509</v>
      </c>
      <c r="Q16" s="19">
        <v>61.923120000000004</v>
      </c>
      <c r="R16" s="19">
        <v>23.669138392914803</v>
      </c>
      <c r="S16" s="19"/>
      <c r="T16" s="19"/>
      <c r="U16" s="19"/>
      <c r="V16" s="20"/>
      <c r="W16" s="26">
        <v>2.7338433834060392E-3</v>
      </c>
      <c r="X16" s="20"/>
      <c r="Y16" s="21">
        <v>168.1405726249763</v>
      </c>
      <c r="Z16" s="22">
        <v>60524.574082227431</v>
      </c>
    </row>
    <row r="17" spans="1:26" ht="13.5" customHeight="1" x14ac:dyDescent="0.2">
      <c r="A17" s="16">
        <v>13</v>
      </c>
      <c r="B17" s="17" t="s">
        <v>39</v>
      </c>
      <c r="C17" s="18">
        <v>348.44294752565878</v>
      </c>
      <c r="D17" s="19">
        <v>953.99999997000009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3444.8647059269742</v>
      </c>
      <c r="X17" s="20"/>
      <c r="Y17" s="21"/>
      <c r="Z17" s="22">
        <v>4747.3076534226329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29">
        <v>1.2756053638645871E-3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6">
        <v>2.8183515744071414E-3</v>
      </c>
      <c r="X20" s="20"/>
      <c r="Y20" s="21"/>
      <c r="Z20" s="30">
        <v>4.0939569382717287E-3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7">
        <v>0.29916269231960646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2.7783135566486237E-2</v>
      </c>
      <c r="X22" s="20"/>
      <c r="Y22" s="21"/>
      <c r="Z22" s="28">
        <v>0.32694582788609272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931.87712608693244</v>
      </c>
      <c r="D24" s="19"/>
      <c r="E24" s="19"/>
      <c r="F24" s="19"/>
      <c r="G24" s="19"/>
      <c r="H24" s="19"/>
      <c r="I24" s="19">
        <v>132304.89389915622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49532.824825454976</v>
      </c>
      <c r="X24" s="20"/>
      <c r="Y24" s="21"/>
      <c r="Z24" s="22">
        <v>182769.59585069813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131.1</v>
      </c>
      <c r="E26" s="19">
        <v>70.973573154834341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202.07357315483432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31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5">
        <v>4</v>
      </c>
    </row>
    <row r="34" spans="1:26" ht="40.5" customHeight="1" x14ac:dyDescent="0.2">
      <c r="A34" s="16">
        <v>30</v>
      </c>
      <c r="B34" s="17" t="s">
        <v>52</v>
      </c>
      <c r="C34" s="18">
        <v>6808.8502888579405</v>
      </c>
      <c r="D34" s="19">
        <v>1965.5219999932872</v>
      </c>
      <c r="E34" s="19">
        <v>245.63293690225618</v>
      </c>
      <c r="F34" s="19"/>
      <c r="G34" s="19"/>
      <c r="H34" s="19"/>
      <c r="I34" s="19">
        <v>188346.50449190231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37028.446159658568</v>
      </c>
      <c r="X34" s="20"/>
      <c r="Y34" s="21"/>
      <c r="Z34" s="22">
        <v>234394.95587731435</v>
      </c>
    </row>
    <row r="35" spans="1:26" ht="13.5" customHeight="1" x14ac:dyDescent="0.2">
      <c r="A35" s="16">
        <v>31</v>
      </c>
      <c r="B35" s="17" t="s">
        <v>53</v>
      </c>
      <c r="C35" s="18">
        <v>81.409783873531083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4">
        <v>0.2125201780674266</v>
      </c>
      <c r="W35" s="20">
        <v>244.84763945409253</v>
      </c>
      <c r="X35" s="20"/>
      <c r="Y35" s="32">
        <v>7.2976778200258359</v>
      </c>
      <c r="Z35" s="22">
        <v>333.7676213257169</v>
      </c>
    </row>
    <row r="36" spans="1:26" ht="13.5" customHeight="1" x14ac:dyDescent="0.2">
      <c r="A36" s="16">
        <v>32</v>
      </c>
      <c r="B36" s="17" t="s">
        <v>350</v>
      </c>
      <c r="C36" s="29">
        <v>1.0611586306579039E-3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0">
        <v>1.0611586306579039E-3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3">
        <v>0.53972312113165466</v>
      </c>
      <c r="R37" s="19"/>
      <c r="S37" s="19"/>
      <c r="T37" s="19"/>
      <c r="U37" s="19"/>
      <c r="V37" s="20"/>
      <c r="W37" s="20"/>
      <c r="X37" s="20"/>
      <c r="Y37" s="21"/>
      <c r="Z37" s="28">
        <v>0.53972312113165466</v>
      </c>
    </row>
    <row r="38" spans="1:26" ht="27" customHeight="1" x14ac:dyDescent="0.2">
      <c r="A38" s="16">
        <v>34</v>
      </c>
      <c r="B38" s="17" t="s">
        <v>351</v>
      </c>
      <c r="C38" s="23">
        <v>2.2841547564103752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2.2841547564103752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7338.5307986370062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7338.5307986370062</v>
      </c>
    </row>
    <row r="41" spans="1:26" ht="13.5" customHeight="1" x14ac:dyDescent="0.2">
      <c r="A41" s="16">
        <v>37</v>
      </c>
      <c r="B41" s="17" t="s">
        <v>56</v>
      </c>
      <c r="C41" s="29">
        <v>5.1333681236847895E-2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4">
        <v>2.7178587402749996</v>
      </c>
      <c r="X41" s="20"/>
      <c r="Y41" s="21"/>
      <c r="Z41" s="25">
        <v>2.7691924215118475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379.99999995999997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379.99999995999997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866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866</v>
      </c>
    </row>
    <row r="46" spans="1:26" ht="13.5" customHeight="1" x14ac:dyDescent="0.2">
      <c r="A46" s="16">
        <v>42</v>
      </c>
      <c r="B46" s="17" t="s">
        <v>355</v>
      </c>
      <c r="C46" s="23">
        <v>6.7701526622890063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6.7701526622890063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5">
        <v>5.7853230081819943E-4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5.6169636152676172E-2</v>
      </c>
      <c r="Z48" s="30">
        <v>5.6748168453494369E-2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14.000000000000002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14.000000000000002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56.000000000500002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56.000000000500002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678.55999999549999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678.55999999549999</v>
      </c>
    </row>
    <row r="54" spans="1:26" ht="13.5" customHeight="1" x14ac:dyDescent="0.2">
      <c r="A54" s="16">
        <v>50</v>
      </c>
      <c r="B54" s="17" t="s">
        <v>63</v>
      </c>
      <c r="C54" s="18"/>
      <c r="D54" s="19">
        <v>160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160</v>
      </c>
    </row>
    <row r="55" spans="1:26" ht="13.5" customHeight="1" x14ac:dyDescent="0.2">
      <c r="A55" s="16">
        <v>51</v>
      </c>
      <c r="B55" s="17" t="s">
        <v>64</v>
      </c>
      <c r="C55" s="18">
        <v>261.33941169559102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4">
        <v>2.2886783206429548</v>
      </c>
      <c r="X55" s="20"/>
      <c r="Y55" s="21"/>
      <c r="Z55" s="22">
        <v>263.62809001623395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1960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1960</v>
      </c>
    </row>
    <row r="57" spans="1:26" ht="13.5" customHeight="1" x14ac:dyDescent="0.2">
      <c r="A57" s="16">
        <v>53</v>
      </c>
      <c r="B57" s="17" t="s">
        <v>66</v>
      </c>
      <c r="C57" s="18">
        <v>184900.57072501589</v>
      </c>
      <c r="D57" s="19">
        <v>21898.70799979294</v>
      </c>
      <c r="E57" s="19">
        <v>73.39868916870671</v>
      </c>
      <c r="F57" s="19"/>
      <c r="G57" s="19">
        <v>140124.8412744111</v>
      </c>
      <c r="H57" s="19"/>
      <c r="I57" s="19"/>
      <c r="J57" s="19"/>
      <c r="K57" s="19">
        <v>665.52988084640731</v>
      </c>
      <c r="L57" s="19"/>
      <c r="M57" s="19">
        <v>85697.456191123856</v>
      </c>
      <c r="N57" s="19">
        <v>2766.9691867422139</v>
      </c>
      <c r="O57" s="19">
        <v>1461.1976630431641</v>
      </c>
      <c r="P57" s="19">
        <v>4797.32439464447</v>
      </c>
      <c r="Q57" s="19">
        <v>15.480780000000001</v>
      </c>
      <c r="R57" s="19"/>
      <c r="S57" s="19"/>
      <c r="T57" s="19"/>
      <c r="U57" s="19"/>
      <c r="V57" s="20"/>
      <c r="W57" s="20">
        <v>109.29448269186602</v>
      </c>
      <c r="X57" s="20"/>
      <c r="Y57" s="21">
        <v>23.760325135942875</v>
      </c>
      <c r="Z57" s="22">
        <v>442534.53159261652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685.5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685.5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2246.1903597389392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236.4542132527383</v>
      </c>
      <c r="X60" s="20"/>
      <c r="Y60" s="21"/>
      <c r="Z60" s="22">
        <v>2482.6445729916773</v>
      </c>
    </row>
    <row r="61" spans="1:26" ht="13.5" customHeight="1" x14ac:dyDescent="0.2">
      <c r="A61" s="16">
        <v>57</v>
      </c>
      <c r="B61" s="17" t="s">
        <v>69</v>
      </c>
      <c r="C61" s="18">
        <v>2847.7905309482235</v>
      </c>
      <c r="D61" s="19"/>
      <c r="E61" s="37">
        <v>8.4687676589891518E-3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4">
        <v>0.30848496460708053</v>
      </c>
      <c r="X61" s="20"/>
      <c r="Y61" s="21"/>
      <c r="Z61" s="22">
        <v>2848.1074846804895</v>
      </c>
    </row>
    <row r="62" spans="1:26" ht="13.5" customHeight="1" x14ac:dyDescent="0.2">
      <c r="A62" s="16">
        <v>58</v>
      </c>
      <c r="B62" s="17" t="s">
        <v>70</v>
      </c>
      <c r="C62" s="18">
        <v>149.66057264454923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4">
        <v>0.21361558749660522</v>
      </c>
      <c r="X62" s="20"/>
      <c r="Y62" s="21"/>
      <c r="Z62" s="22">
        <v>149.87418823204584</v>
      </c>
    </row>
    <row r="63" spans="1:26" ht="13.5" customHeight="1" x14ac:dyDescent="0.2">
      <c r="A63" s="16">
        <v>59</v>
      </c>
      <c r="B63" s="17" t="s">
        <v>71</v>
      </c>
      <c r="C63" s="29">
        <v>7.7203136239053699E-2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6">
        <v>1.6994728731104572E-3</v>
      </c>
      <c r="X63" s="20"/>
      <c r="Y63" s="21"/>
      <c r="Z63" s="30">
        <v>7.8902609112164152E-2</v>
      </c>
    </row>
    <row r="64" spans="1:26" ht="13.5" customHeight="1" x14ac:dyDescent="0.2">
      <c r="A64" s="16">
        <v>60</v>
      </c>
      <c r="B64" s="17" t="s">
        <v>72</v>
      </c>
      <c r="C64" s="18">
        <v>10.073197047122809</v>
      </c>
      <c r="D64" s="19"/>
      <c r="E64" s="19"/>
      <c r="F64" s="19"/>
      <c r="G64" s="19"/>
      <c r="H64" s="19"/>
      <c r="I64" s="19">
        <v>57.292357330962631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133.67974222165205</v>
      </c>
      <c r="X64" s="20"/>
      <c r="Y64" s="21"/>
      <c r="Z64" s="22">
        <v>201.04529659973747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24475.000001475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24475.000001475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76668.00000005601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76668.00000005601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3230.6000003582603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3230.6000003582603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831.24000004151503</v>
      </c>
      <c r="E68" s="19">
        <v>173.12871477782011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1004.3687148193351</v>
      </c>
    </row>
    <row r="69" spans="1:26" ht="13.5" customHeight="1" x14ac:dyDescent="0.2">
      <c r="A69" s="16">
        <v>65</v>
      </c>
      <c r="B69" s="17" t="s">
        <v>360</v>
      </c>
      <c r="C69" s="27">
        <v>0.43362845386843851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8">
        <v>0.43362845386843851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7">
        <v>0.11028194980043557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8">
        <v>0.11028194980043557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35.229499999999554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35.229499999999554</v>
      </c>
    </row>
    <row r="75" spans="1:26" ht="13.5" customHeight="1" x14ac:dyDescent="0.2">
      <c r="A75" s="16">
        <v>71</v>
      </c>
      <c r="B75" s="17" t="s">
        <v>79</v>
      </c>
      <c r="C75" s="27">
        <v>0.77006521583675003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8">
        <v>0.77006521583675003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7">
        <v>0.38729106024656046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8">
        <v>3.0696888170616291E-4</v>
      </c>
      <c r="X77" s="20"/>
      <c r="Y77" s="21"/>
      <c r="Z77" s="28">
        <v>0.38759802912826663</v>
      </c>
    </row>
    <row r="78" spans="1:26" ht="13.5" customHeight="1" x14ac:dyDescent="0.2">
      <c r="A78" s="16">
        <v>74</v>
      </c>
      <c r="B78" s="17" t="s">
        <v>365</v>
      </c>
      <c r="C78" s="27">
        <v>0.38727979126663575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8">
        <v>0.38727979126663575</v>
      </c>
    </row>
    <row r="79" spans="1:26" ht="13.5" customHeight="1" x14ac:dyDescent="0.2">
      <c r="A79" s="16">
        <v>75</v>
      </c>
      <c r="B79" s="17" t="s">
        <v>81</v>
      </c>
      <c r="C79" s="29">
        <v>2.9475596043019393E-2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4">
        <v>0.45747764647146039</v>
      </c>
      <c r="W79" s="26">
        <v>2.9540677780054047E-2</v>
      </c>
      <c r="X79" s="20">
        <v>26.050734637353433</v>
      </c>
      <c r="Y79" s="32">
        <v>3.2695921311225158</v>
      </c>
      <c r="Z79" s="22">
        <v>29.83682068877048</v>
      </c>
    </row>
    <row r="80" spans="1:26" ht="13.5" customHeight="1" x14ac:dyDescent="0.2">
      <c r="A80" s="16">
        <v>76</v>
      </c>
      <c r="B80" s="17" t="s">
        <v>82</v>
      </c>
      <c r="C80" s="23">
        <v>5.3156563446720915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4">
        <v>1.2177232490324825</v>
      </c>
      <c r="X80" s="20"/>
      <c r="Y80" s="21"/>
      <c r="Z80" s="25">
        <v>6.5333795937045736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236411.77098161294</v>
      </c>
      <c r="D84" s="19">
        <v>25555.235999805962</v>
      </c>
      <c r="E84" s="19">
        <v>694.08027075952464</v>
      </c>
      <c r="F84" s="19">
        <v>1482.522866832687</v>
      </c>
      <c r="G84" s="19">
        <v>263752.57856676361</v>
      </c>
      <c r="H84" s="19">
        <v>33142.16807884461</v>
      </c>
      <c r="I84" s="19"/>
      <c r="J84" s="19"/>
      <c r="K84" s="19">
        <v>3445.0432300674847</v>
      </c>
      <c r="L84" s="19"/>
      <c r="M84" s="19">
        <v>339701.70207267278</v>
      </c>
      <c r="N84" s="19">
        <v>8935.6882446634554</v>
      </c>
      <c r="O84" s="19">
        <v>8710.9734623742988</v>
      </c>
      <c r="P84" s="19">
        <v>12332.1882747421</v>
      </c>
      <c r="Q84" s="19">
        <v>61.923120000000004</v>
      </c>
      <c r="R84" s="19">
        <v>13.769848236157602</v>
      </c>
      <c r="S84" s="19"/>
      <c r="T84" s="19"/>
      <c r="U84" s="19"/>
      <c r="V84" s="20"/>
      <c r="W84" s="20">
        <v>98.968117220638646</v>
      </c>
      <c r="X84" s="20"/>
      <c r="Y84" s="21">
        <v>122.85863074241487</v>
      </c>
      <c r="Z84" s="22">
        <v>934461.47176533856</v>
      </c>
    </row>
    <row r="85" spans="1:26" ht="13.5" customHeight="1" x14ac:dyDescent="0.2">
      <c r="A85" s="16">
        <v>81</v>
      </c>
      <c r="B85" s="17" t="s">
        <v>85</v>
      </c>
      <c r="C85" s="35">
        <v>2.873165549323984E-4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9">
        <v>2.873165549323984E-4</v>
      </c>
    </row>
    <row r="86" spans="1:26" ht="13.5" customHeight="1" x14ac:dyDescent="0.2">
      <c r="A86" s="16">
        <v>82</v>
      </c>
      <c r="B86" s="17" t="s">
        <v>86</v>
      </c>
      <c r="C86" s="18">
        <v>41.939814990739045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36.785583400512245</v>
      </c>
      <c r="X86" s="20"/>
      <c r="Y86" s="32">
        <v>1.3409739072056288</v>
      </c>
      <c r="Z86" s="22">
        <v>80.066372298456912</v>
      </c>
    </row>
    <row r="87" spans="1:26" ht="13.5" customHeight="1" x14ac:dyDescent="0.2">
      <c r="A87" s="16">
        <v>83</v>
      </c>
      <c r="B87" s="17" t="s">
        <v>87</v>
      </c>
      <c r="C87" s="18">
        <v>3368.6437272308194</v>
      </c>
      <c r="D87" s="31">
        <v>4</v>
      </c>
      <c r="E87" s="19"/>
      <c r="F87" s="19"/>
      <c r="G87" s="19"/>
      <c r="H87" s="19"/>
      <c r="I87" s="19"/>
      <c r="J87" s="19"/>
      <c r="K87" s="19"/>
      <c r="L87" s="19"/>
      <c r="M87" s="19">
        <v>1801.3703368634415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135.62422831601623</v>
      </c>
      <c r="X87" s="20"/>
      <c r="Y87" s="21"/>
      <c r="Z87" s="22">
        <v>5309.6382924102772</v>
      </c>
    </row>
    <row r="88" spans="1:26" ht="13.5" customHeight="1" x14ac:dyDescent="0.2">
      <c r="A88" s="16">
        <v>84</v>
      </c>
      <c r="B88" s="17" t="s">
        <v>88</v>
      </c>
      <c r="C88" s="29">
        <v>9.1479546071379134E-2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0">
        <v>9.1479546071379134E-2</v>
      </c>
    </row>
    <row r="89" spans="1:26" ht="13.5" customHeight="1" x14ac:dyDescent="0.2">
      <c r="A89" s="16">
        <v>85</v>
      </c>
      <c r="B89" s="17" t="s">
        <v>89</v>
      </c>
      <c r="C89" s="18">
        <v>86.586084644652487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0.36015765795330207</v>
      </c>
      <c r="X89" s="20"/>
      <c r="Y89" s="21"/>
      <c r="Z89" s="22">
        <v>86.946242302605796</v>
      </c>
    </row>
    <row r="90" spans="1:26" ht="13.5" customHeight="1" x14ac:dyDescent="0.2">
      <c r="A90" s="16">
        <v>86</v>
      </c>
      <c r="B90" s="17" t="s">
        <v>90</v>
      </c>
      <c r="C90" s="18">
        <v>13.242511343618126</v>
      </c>
      <c r="D90" s="19"/>
      <c r="E90" s="19">
        <v>179.11774576059017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3.0318757365906533E-3</v>
      </c>
      <c r="X90" s="20"/>
      <c r="Y90" s="21"/>
      <c r="Z90" s="22">
        <v>192.36328897994488</v>
      </c>
    </row>
    <row r="91" spans="1:26" ht="13.5" customHeight="1" x14ac:dyDescent="0.2">
      <c r="A91" s="16">
        <v>87</v>
      </c>
      <c r="B91" s="17" t="s">
        <v>91</v>
      </c>
      <c r="C91" s="18">
        <v>15.502288864703608</v>
      </c>
      <c r="D91" s="19"/>
      <c r="E91" s="33">
        <v>0.11715128594934995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34">
        <v>4.8096671878417601</v>
      </c>
      <c r="W91" s="34">
        <v>6.6861972923005295</v>
      </c>
      <c r="X91" s="20">
        <v>99.661819157004146</v>
      </c>
      <c r="Y91" s="32">
        <v>5.2519367345736923</v>
      </c>
      <c r="Z91" s="22">
        <v>132.0290605223731</v>
      </c>
    </row>
    <row r="92" spans="1:26" ht="13.5" customHeight="1" x14ac:dyDescent="0.2">
      <c r="A92" s="16">
        <v>88</v>
      </c>
      <c r="B92" s="17" t="s">
        <v>92</v>
      </c>
      <c r="C92" s="23">
        <v>7.9289165711373002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7.9289165711373002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593.4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593.4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211.99999997750001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211.99999997750001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3279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3279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555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555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4">
        <v>1.7049577458568574</v>
      </c>
      <c r="Y98" s="21"/>
      <c r="Z98" s="25">
        <v>1.7049577458568574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2853.5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2853.5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831.59499999999559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831.59499999999559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629.4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629.4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559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559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9132.7914959549635</v>
      </c>
      <c r="U107" s="19"/>
      <c r="V107" s="20"/>
      <c r="W107" s="20"/>
      <c r="X107" s="20"/>
      <c r="Y107" s="21"/>
      <c r="Z107" s="22">
        <v>9132.7914959549635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37773.082887884615</v>
      </c>
      <c r="U108" s="19"/>
      <c r="V108" s="20"/>
      <c r="W108" s="20"/>
      <c r="X108" s="20"/>
      <c r="Y108" s="21"/>
      <c r="Z108" s="22">
        <v>37773.082887884615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2199.9500001507499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2199.9500001507499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>
        <v>220.999999995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220.999999995</v>
      </c>
    </row>
    <row r="118" spans="1:26" ht="13.5" customHeight="1" x14ac:dyDescent="0.2">
      <c r="A118" s="16">
        <v>114</v>
      </c>
      <c r="B118" s="17" t="s">
        <v>108</v>
      </c>
      <c r="C118" s="18"/>
      <c r="D118" s="31">
        <v>2.4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5">
        <v>2.4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378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378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40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40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2998.7999999599997</v>
      </c>
      <c r="E121" s="31">
        <v>8.7886988816620768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3007.5886988416619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59.999999999800004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59.999999999800004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990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990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>
        <v>48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>
        <v>48</v>
      </c>
    </row>
    <row r="129" spans="1:26" ht="13.5" customHeight="1" x14ac:dyDescent="0.2">
      <c r="A129" s="16">
        <v>125</v>
      </c>
      <c r="B129" s="17" t="s">
        <v>117</v>
      </c>
      <c r="C129" s="18">
        <v>780.847342226097</v>
      </c>
      <c r="D129" s="19">
        <v>637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22.590655649759821</v>
      </c>
      <c r="X129" s="20"/>
      <c r="Y129" s="21">
        <v>10.095451106240393</v>
      </c>
      <c r="Z129" s="22">
        <v>1450.5334489820973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21.409708079811722</v>
      </c>
      <c r="U130" s="19"/>
      <c r="V130" s="20"/>
      <c r="W130" s="20"/>
      <c r="X130" s="20"/>
      <c r="Y130" s="21"/>
      <c r="Z130" s="22">
        <v>21.409708079811722</v>
      </c>
    </row>
    <row r="131" spans="1:26" ht="13.5" customHeight="1" x14ac:dyDescent="0.2">
      <c r="A131" s="16">
        <v>127</v>
      </c>
      <c r="B131" s="17" t="s">
        <v>119</v>
      </c>
      <c r="C131" s="18">
        <v>547.38830132090891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1002.0149836661907</v>
      </c>
      <c r="T131" s="19"/>
      <c r="U131" s="19"/>
      <c r="V131" s="20"/>
      <c r="W131" s="20">
        <v>199.52027104551249</v>
      </c>
      <c r="X131" s="20"/>
      <c r="Y131" s="21">
        <v>10.499246916040963</v>
      </c>
      <c r="Z131" s="22">
        <v>1759.422802948653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90.089196697592186</v>
      </c>
      <c r="D136" s="19"/>
      <c r="E136" s="37">
        <v>7.7630370207400559E-2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4">
        <v>0.25726126818688483</v>
      </c>
      <c r="W136" s="20">
        <v>294.0000047651958</v>
      </c>
      <c r="X136" s="20"/>
      <c r="Y136" s="40">
        <v>0.50901478662278632</v>
      </c>
      <c r="Z136" s="22">
        <v>384.93310788780508</v>
      </c>
    </row>
    <row r="137" spans="1:26" ht="27" customHeight="1" x14ac:dyDescent="0.2">
      <c r="A137" s="16">
        <v>133</v>
      </c>
      <c r="B137" s="17" t="s">
        <v>121</v>
      </c>
      <c r="C137" s="18">
        <v>2276.7102739111056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1.9211541209878082E-2</v>
      </c>
      <c r="X137" s="20"/>
      <c r="Y137" s="21"/>
      <c r="Z137" s="22">
        <v>2276.7294854523157</v>
      </c>
    </row>
    <row r="138" spans="1:26" ht="13.5" customHeight="1" x14ac:dyDescent="0.2">
      <c r="A138" s="16">
        <v>134</v>
      </c>
      <c r="B138" s="17" t="s">
        <v>122</v>
      </c>
      <c r="C138" s="18">
        <v>2034.391512225214</v>
      </c>
      <c r="D138" s="19"/>
      <c r="E138" s="19"/>
      <c r="F138" s="19">
        <v>502.46666140603116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0">
        <v>15.025648722520964</v>
      </c>
      <c r="X138" s="20"/>
      <c r="Y138" s="21"/>
      <c r="Z138" s="22">
        <v>2551.8838223537664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548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548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19"/>
      <c r="E143" s="19">
        <v>12.904785213201304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12.904785213201304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640.00000000149998</v>
      </c>
      <c r="E144" s="31">
        <v>5.4838268227795659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645.4838268242795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54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54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77.872855704175436</v>
      </c>
      <c r="D148" s="19"/>
      <c r="E148" s="19"/>
      <c r="F148" s="19"/>
      <c r="G148" s="19"/>
      <c r="H148" s="19"/>
      <c r="I148" s="19"/>
      <c r="J148" s="19"/>
      <c r="K148" s="19"/>
      <c r="L148" s="19">
        <v>334.70261931548384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412.57547501965928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1741.9999999895999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1741.9999999895999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163.19999999999999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163.19999999999999</v>
      </c>
    </row>
    <row r="153" spans="1:26" ht="13.5" customHeight="1" x14ac:dyDescent="0.2">
      <c r="A153" s="16">
        <v>149</v>
      </c>
      <c r="B153" s="17" t="s">
        <v>388</v>
      </c>
      <c r="C153" s="27">
        <v>0.36394459707997129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8">
        <v>0.36394459707997129</v>
      </c>
    </row>
    <row r="154" spans="1:26" ht="13.5" customHeight="1" x14ac:dyDescent="0.2">
      <c r="A154" s="16">
        <v>150</v>
      </c>
      <c r="B154" s="17" t="s">
        <v>133</v>
      </c>
      <c r="C154" s="18">
        <v>121.56518015797459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14.383396408094267</v>
      </c>
      <c r="Z154" s="22">
        <v>135.94857656606885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3472.8999997199999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3472.8999997199999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877.36454694438032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877.36454694438032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3">
        <v>7.2821595841951599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17.256770757840783</v>
      </c>
      <c r="X159" s="20"/>
      <c r="Y159" s="21"/>
      <c r="Z159" s="22">
        <v>24.538930342035943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124.56381401446455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4">
        <v>1.25779113149258</v>
      </c>
      <c r="X161" s="20"/>
      <c r="Y161" s="21"/>
      <c r="Z161" s="22">
        <v>125.82160514595714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13695.315412628457</v>
      </c>
      <c r="U165" s="19"/>
      <c r="V165" s="20"/>
      <c r="W165" s="20"/>
      <c r="X165" s="20"/>
      <c r="Y165" s="21"/>
      <c r="Z165" s="22">
        <v>13695.315412628457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726.00000001499996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726.00000001499996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1695.4861565391363</v>
      </c>
      <c r="U168" s="19"/>
      <c r="V168" s="20"/>
      <c r="W168" s="20"/>
      <c r="X168" s="20"/>
      <c r="Y168" s="21"/>
      <c r="Z168" s="22">
        <v>1695.4861565391363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595.50000001350008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595.50000001350008</v>
      </c>
    </row>
    <row r="173" spans="1:26" ht="13.5" customHeight="1" x14ac:dyDescent="0.2">
      <c r="A173" s="16">
        <v>169</v>
      </c>
      <c r="B173" s="17" t="s">
        <v>143</v>
      </c>
      <c r="C173" s="23">
        <v>1.4041788745475527</v>
      </c>
      <c r="D173" s="19">
        <v>3044.0000000249997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4">
        <v>0.96585004819489828</v>
      </c>
      <c r="X173" s="20"/>
      <c r="Y173" s="21"/>
      <c r="Z173" s="22">
        <v>3046.3700289477424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48.210000004640001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48.210000004640001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111.6</v>
      </c>
      <c r="E175" s="19">
        <v>94.748102081678468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206.34810208167846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610.94000000000005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610.94000000000005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166.39999999850002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166.39999999850002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1315.8000000494999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1315.8000000494999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27730.050085968498</v>
      </c>
      <c r="U180" s="19"/>
      <c r="V180" s="20"/>
      <c r="W180" s="20"/>
      <c r="X180" s="20"/>
      <c r="Y180" s="21"/>
      <c r="Z180" s="22">
        <v>27730.050085968498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15.88222539595637</v>
      </c>
      <c r="Z182" s="22">
        <v>15.88222539595637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130818.5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130818.5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7">
        <v>0.74579709812156514</v>
      </c>
      <c r="D185" s="19"/>
      <c r="E185" s="19">
        <v>1468.6121230647968</v>
      </c>
      <c r="F185" s="19"/>
      <c r="G185" s="19"/>
      <c r="H185" s="19"/>
      <c r="I185" s="19"/>
      <c r="J185" s="19">
        <v>209559.6478482869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1.4795288391709724E-2</v>
      </c>
      <c r="X185" s="20"/>
      <c r="Y185" s="21">
        <v>39.205992643136931</v>
      </c>
      <c r="Z185" s="22">
        <v>211068.22655638136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24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24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626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626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1374.6999999228003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1374.6999999228003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847.98749270169094</v>
      </c>
      <c r="U189" s="19"/>
      <c r="V189" s="20"/>
      <c r="W189" s="20"/>
      <c r="X189" s="20"/>
      <c r="Y189" s="21"/>
      <c r="Z189" s="22">
        <v>847.98749270169094</v>
      </c>
    </row>
    <row r="190" spans="1:26" ht="13.5" customHeight="1" x14ac:dyDescent="0.2">
      <c r="A190" s="16">
        <v>186</v>
      </c>
      <c r="B190" s="17" t="s">
        <v>157</v>
      </c>
      <c r="C190" s="18">
        <v>78866.630708374869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53.353513902259614</v>
      </c>
      <c r="X190" s="20"/>
      <c r="Y190" s="21"/>
      <c r="Z190" s="22">
        <v>78919.984222277126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3528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3528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29">
        <v>1.4868349259059405E-3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0">
        <v>1.4868349259059405E-3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456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456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763.00000001964997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763.00000001964997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13331.9999995172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13331.9999995172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786.00000002601996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786.00000002601996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2.4218352205790485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2.4218352205790485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5">
        <v>3.7103270426954479E-4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9">
        <v>3.7103270426954479E-4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39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39</v>
      </c>
    </row>
    <row r="211" spans="1:26" ht="27" customHeight="1" x14ac:dyDescent="0.2">
      <c r="A211" s="16">
        <v>207</v>
      </c>
      <c r="B211" s="17" t="s">
        <v>171</v>
      </c>
      <c r="C211" s="18">
        <v>10.190394571835007</v>
      </c>
      <c r="D211" s="19">
        <v>376</v>
      </c>
      <c r="E211" s="19">
        <v>42.063811133525519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8.3566770944885627E-2</v>
      </c>
      <c r="X211" s="20"/>
      <c r="Y211" s="21"/>
      <c r="Z211" s="22">
        <v>428.33777247630542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886.12447933745648</v>
      </c>
      <c r="T213" s="19"/>
      <c r="U213" s="19"/>
      <c r="V213" s="20"/>
      <c r="W213" s="20">
        <v>400.57273391346394</v>
      </c>
      <c r="X213" s="20"/>
      <c r="Y213" s="21"/>
      <c r="Z213" s="22">
        <v>1286.6972132509204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2334.9999999114998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2334.9999999114998</v>
      </c>
    </row>
    <row r="217" spans="1:26" ht="13.5" customHeight="1" x14ac:dyDescent="0.2">
      <c r="A217" s="16">
        <v>213</v>
      </c>
      <c r="B217" s="17" t="s">
        <v>175</v>
      </c>
      <c r="C217" s="18">
        <v>783.22391015462813</v>
      </c>
      <c r="D217" s="19">
        <v>14.000000000000002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4">
        <v>0.84226671029631239</v>
      </c>
      <c r="X217" s="20"/>
      <c r="Y217" s="21"/>
      <c r="Z217" s="22">
        <v>798.06617686492439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9">
        <v>2.0971946225702361E-2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0">
        <v>2.0971946225702361E-2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150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150</v>
      </c>
    </row>
    <row r="222" spans="1:26" ht="13.5" customHeight="1" x14ac:dyDescent="0.2">
      <c r="A222" s="16">
        <v>218</v>
      </c>
      <c r="B222" s="17" t="s">
        <v>177</v>
      </c>
      <c r="C222" s="23">
        <v>5.0090983869499146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5.8932895138334666E-3</v>
      </c>
      <c r="X222" s="20"/>
      <c r="Y222" s="21"/>
      <c r="Z222" s="25">
        <v>5.0149916764637483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674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674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582.3821065925755</v>
      </c>
      <c r="D228" s="19"/>
      <c r="E228" s="19"/>
      <c r="F228" s="19"/>
      <c r="G228" s="19"/>
      <c r="H228" s="19"/>
      <c r="I228" s="19">
        <v>31423.507735032763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294.58185712512886</v>
      </c>
      <c r="X228" s="20"/>
      <c r="Y228" s="21"/>
      <c r="Z228" s="22">
        <v>32300.471698750469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149.9999999815</v>
      </c>
      <c r="E229" s="19">
        <v>19.820503906844458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169.82050388834446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2035.00000024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2035.00000024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4067.9999999899997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4067.9999999899997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35607.767533004546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35607.767533004546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351.99999997499998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351.99999997499998</v>
      </c>
    </row>
    <row r="238" spans="1:26" ht="13.5" customHeight="1" x14ac:dyDescent="0.2">
      <c r="A238" s="16">
        <v>234</v>
      </c>
      <c r="B238" s="17" t="s">
        <v>187</v>
      </c>
      <c r="C238" s="27">
        <v>0.28963915602958912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1.1265963761220264E-2</v>
      </c>
      <c r="X238" s="20"/>
      <c r="Y238" s="21"/>
      <c r="Z238" s="28">
        <v>0.30090511979080936</v>
      </c>
    </row>
    <row r="239" spans="1:26" ht="13.5" customHeight="1" x14ac:dyDescent="0.2">
      <c r="A239" s="16">
        <v>235</v>
      </c>
      <c r="B239" s="17" t="s">
        <v>419</v>
      </c>
      <c r="C239" s="35">
        <v>7.9291154570192179E-4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9">
        <v>7.9291154570192179E-4</v>
      </c>
    </row>
    <row r="240" spans="1:26" ht="13.5" customHeight="1" x14ac:dyDescent="0.2">
      <c r="A240" s="16">
        <v>236</v>
      </c>
      <c r="B240" s="17" t="s">
        <v>188</v>
      </c>
      <c r="C240" s="1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/>
    </row>
    <row r="241" spans="1:26" ht="13.5" customHeight="1" x14ac:dyDescent="0.2">
      <c r="A241" s="16">
        <v>237</v>
      </c>
      <c r="B241" s="17" t="s">
        <v>189</v>
      </c>
      <c r="C241" s="23">
        <v>2.5485971363241178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34">
        <v>4.9438904582001353</v>
      </c>
      <c r="W241" s="20"/>
      <c r="X241" s="20">
        <v>53.511388336849009</v>
      </c>
      <c r="Y241" s="21"/>
      <c r="Z241" s="22">
        <v>61.003875931373258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18">
        <v>16.219081088075892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2">
        <v>16.219081088075892</v>
      </c>
    </row>
    <row r="244" spans="1:26" ht="13.5" customHeight="1" x14ac:dyDescent="0.2">
      <c r="A244" s="16">
        <v>240</v>
      </c>
      <c r="B244" s="17" t="s">
        <v>191</v>
      </c>
      <c r="C244" s="18">
        <v>7667.5967596372302</v>
      </c>
      <c r="D244" s="19"/>
      <c r="E244" s="19"/>
      <c r="F244" s="33">
        <v>0.18967764379701069</v>
      </c>
      <c r="G244" s="19">
        <v>256.09961542716962</v>
      </c>
      <c r="H244" s="19"/>
      <c r="I244" s="19"/>
      <c r="J244" s="19"/>
      <c r="K244" s="19">
        <v>449.67313515263004</v>
      </c>
      <c r="L244" s="19"/>
      <c r="M244" s="19">
        <v>16543.37693840696</v>
      </c>
      <c r="N244" s="19">
        <v>1432.8524994963896</v>
      </c>
      <c r="O244" s="19">
        <v>1572.6610910987433</v>
      </c>
      <c r="P244" s="19">
        <v>2428.3253862141705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30350.775103077089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9">
        <v>8.8654767571704918E-3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18.567552399575163</v>
      </c>
      <c r="W246" s="26">
        <v>2.5072569616028488E-3</v>
      </c>
      <c r="X246" s="20"/>
      <c r="Y246" s="21"/>
      <c r="Z246" s="22">
        <v>18.578925133293936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1339.9899753543245</v>
      </c>
      <c r="V247" s="20"/>
      <c r="W247" s="20"/>
      <c r="X247" s="20"/>
      <c r="Y247" s="21"/>
      <c r="Z247" s="22">
        <v>1339.9899753543245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124195.5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124195.5</v>
      </c>
    </row>
    <row r="249" spans="1:26" ht="13.5" customHeight="1" x14ac:dyDescent="0.2">
      <c r="A249" s="16">
        <v>245</v>
      </c>
      <c r="B249" s="17" t="s">
        <v>194</v>
      </c>
      <c r="C249" s="35">
        <v>3.1762030424258215E-4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6">
        <v>1.7363965450636085E-3</v>
      </c>
      <c r="X249" s="20"/>
      <c r="Y249" s="21"/>
      <c r="Z249" s="30">
        <v>2.0540168493061906E-3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6076.0000000119999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6076.0000000119999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423.000000016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423.000000016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201.00000002300001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201.00000002300001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8298.9999993666988</v>
      </c>
      <c r="E255" s="19">
        <v>394.52740987223518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8693.5274092389336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175.80773633158853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175.80773633158853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1040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>
        <v>1040</v>
      </c>
    </row>
    <row r="258" spans="1:26" ht="13.5" customHeight="1" x14ac:dyDescent="0.2">
      <c r="A258" s="16">
        <v>254</v>
      </c>
      <c r="B258" s="17" t="s">
        <v>201</v>
      </c>
      <c r="C258" s="18"/>
      <c r="D258" s="19">
        <v>221.00000000000003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221.00000000000003</v>
      </c>
    </row>
    <row r="259" spans="1:26" ht="13.5" customHeight="1" x14ac:dyDescent="0.2">
      <c r="A259" s="16">
        <v>255</v>
      </c>
      <c r="B259" s="17" t="s">
        <v>202</v>
      </c>
      <c r="C259" s="23">
        <v>2.1738039773526401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5">
        <v>2.1738039773526401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1">
        <v>6.9443894803711048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6.9443894803711048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300.28000000000003</v>
      </c>
      <c r="E261" s="37">
        <v>1.0758402712795264E-3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300.28107584027128</v>
      </c>
    </row>
    <row r="262" spans="1:26" ht="13.5" customHeight="1" x14ac:dyDescent="0.2">
      <c r="A262" s="16">
        <v>258</v>
      </c>
      <c r="B262" s="17" t="s">
        <v>205</v>
      </c>
      <c r="C262" s="23">
        <v>3.5800056373124649</v>
      </c>
      <c r="D262" s="19">
        <v>3375.2000000323997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4">
        <v>2.3985439371587813</v>
      </c>
      <c r="X262" s="20"/>
      <c r="Y262" s="21"/>
      <c r="Z262" s="22">
        <v>3381.1785496068705</v>
      </c>
    </row>
    <row r="263" spans="1:26" ht="13.5" customHeight="1" x14ac:dyDescent="0.2">
      <c r="A263" s="16">
        <v>259</v>
      </c>
      <c r="B263" s="17" t="s">
        <v>206</v>
      </c>
      <c r="C263" s="18">
        <v>14.644949016315637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2">
        <v>14.644949016315637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6800.9999999366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6800.9999999366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1370.5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1370.5</v>
      </c>
    </row>
    <row r="266" spans="1:26" ht="13.5" customHeight="1" x14ac:dyDescent="0.2">
      <c r="A266" s="16">
        <v>262</v>
      </c>
      <c r="B266" s="17" t="s">
        <v>209</v>
      </c>
      <c r="C266" s="18">
        <v>7379.1156777195465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4">
        <v>8.0650906473477288</v>
      </c>
      <c r="X266" s="20"/>
      <c r="Y266" s="21">
        <v>17.803863917921294</v>
      </c>
      <c r="Z266" s="22">
        <v>7404.9846322848152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397.5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397.5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1895.999999763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1895.999999763</v>
      </c>
    </row>
    <row r="272" spans="1:26" ht="13.5" customHeight="1" x14ac:dyDescent="0.2">
      <c r="A272" s="16">
        <v>268</v>
      </c>
      <c r="B272" s="17" t="s">
        <v>212</v>
      </c>
      <c r="C272" s="18">
        <v>14.756123266125591</v>
      </c>
      <c r="D272" s="19">
        <v>580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594.75612326612554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5">
        <v>8.2876137439713343E-4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1">
        <v>2.2372129549477237E-5</v>
      </c>
      <c r="X274" s="20"/>
      <c r="Y274" s="21"/>
      <c r="Z274" s="39">
        <v>8.5113350394661069E-4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18">
        <v>12.368428528298686</v>
      </c>
      <c r="D276" s="19">
        <v>48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34">
        <v>9.7948948909629152</v>
      </c>
      <c r="X276" s="20">
        <v>33.427876465043553</v>
      </c>
      <c r="Y276" s="21">
        <v>29.585116153208279</v>
      </c>
      <c r="Z276" s="22">
        <v>133.17631603751343</v>
      </c>
    </row>
    <row r="277" spans="1:26" ht="13.5" customHeight="1" x14ac:dyDescent="0.2">
      <c r="A277" s="16">
        <v>273</v>
      </c>
      <c r="B277" s="17" t="s">
        <v>215</v>
      </c>
      <c r="C277" s="23">
        <v>2.4460472972628868</v>
      </c>
      <c r="D277" s="19">
        <v>29.6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6">
        <v>1.0795973748273691E-3</v>
      </c>
      <c r="X277" s="20"/>
      <c r="Y277" s="21"/>
      <c r="Z277" s="22">
        <v>32.047126894637714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1644.0222582943341</v>
      </c>
      <c r="D279" s="19">
        <v>158.95000000130199</v>
      </c>
      <c r="E279" s="33">
        <v>0.77837043627073743</v>
      </c>
      <c r="F279" s="19"/>
      <c r="G279" s="19"/>
      <c r="H279" s="19"/>
      <c r="I279" s="19">
        <v>63657.452862892242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11147.058701348926</v>
      </c>
      <c r="X279" s="20"/>
      <c r="Y279" s="21"/>
      <c r="Z279" s="22">
        <v>76608.262192973067</v>
      </c>
    </row>
    <row r="280" spans="1:26" ht="13.5" customHeight="1" x14ac:dyDescent="0.2">
      <c r="A280" s="16">
        <v>276</v>
      </c>
      <c r="B280" s="17" t="s">
        <v>217</v>
      </c>
      <c r="C280" s="23">
        <v>3.4802447957312963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>
        <v>15.502874517580615</v>
      </c>
      <c r="X280" s="20"/>
      <c r="Y280" s="21"/>
      <c r="Z280" s="22">
        <v>18.98311931331191</v>
      </c>
    </row>
    <row r="281" spans="1:26" ht="13.5" customHeight="1" x14ac:dyDescent="0.2">
      <c r="A281" s="16">
        <v>277</v>
      </c>
      <c r="B281" s="17" t="s">
        <v>218</v>
      </c>
      <c r="C281" s="18">
        <v>578.47272209802122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258.54936823167066</v>
      </c>
      <c r="X281" s="20"/>
      <c r="Y281" s="21"/>
      <c r="Z281" s="22">
        <v>837.02209032969188</v>
      </c>
    </row>
    <row r="282" spans="1:26" ht="13.5" customHeight="1" x14ac:dyDescent="0.2">
      <c r="A282" s="16">
        <v>278</v>
      </c>
      <c r="B282" s="17" t="s">
        <v>219</v>
      </c>
      <c r="C282" s="18">
        <v>12.330490082250492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31.680900056938327</v>
      </c>
      <c r="X282" s="20"/>
      <c r="Y282" s="21"/>
      <c r="Z282" s="22">
        <v>44.011390139188819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23106.844411723247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4">
        <v>3.2252394920149139</v>
      </c>
      <c r="X285" s="20"/>
      <c r="Y285" s="21">
        <v>24.961413803376093</v>
      </c>
      <c r="Z285" s="22">
        <v>23135.031065018637</v>
      </c>
    </row>
    <row r="286" spans="1:26" ht="13.5" customHeight="1" x14ac:dyDescent="0.2">
      <c r="A286" s="16">
        <v>282</v>
      </c>
      <c r="B286" s="17" t="s">
        <v>221</v>
      </c>
      <c r="C286" s="23">
        <v>3.7986536894388023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4">
        <v>7.7730877452364693</v>
      </c>
      <c r="X286" s="20"/>
      <c r="Y286" s="21"/>
      <c r="Z286" s="22">
        <v>11.571741434675271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79600.5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79600.5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396.00000002156003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396.00000002156003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22641.840860832512</v>
      </c>
      <c r="U292" s="19"/>
      <c r="V292" s="20"/>
      <c r="W292" s="20"/>
      <c r="X292" s="20"/>
      <c r="Y292" s="21"/>
      <c r="Z292" s="22">
        <v>22641.840860832512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901.49999999993997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901.49999999993997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55691.301276421174</v>
      </c>
      <c r="D300" s="19">
        <v>62.8</v>
      </c>
      <c r="E300" s="19">
        <v>1055.1755162135969</v>
      </c>
      <c r="F300" s="19"/>
      <c r="G300" s="19"/>
      <c r="H300" s="19"/>
      <c r="I300" s="19"/>
      <c r="J300" s="19"/>
      <c r="K300" s="19">
        <v>516.12008648166147</v>
      </c>
      <c r="L300" s="19"/>
      <c r="M300" s="19">
        <v>47376.009103375887</v>
      </c>
      <c r="N300" s="19"/>
      <c r="O300" s="19">
        <v>986.6357450699511</v>
      </c>
      <c r="P300" s="19"/>
      <c r="Q300" s="19"/>
      <c r="R300" s="19"/>
      <c r="S300" s="19"/>
      <c r="T300" s="19"/>
      <c r="U300" s="19"/>
      <c r="V300" s="20"/>
      <c r="W300" s="20">
        <v>571.15637107364932</v>
      </c>
      <c r="X300" s="20"/>
      <c r="Y300" s="21">
        <v>443.0818220964785</v>
      </c>
      <c r="Z300" s="22">
        <v>106702.2799207324</v>
      </c>
    </row>
    <row r="301" spans="1:26" ht="13.5" customHeight="1" x14ac:dyDescent="0.2">
      <c r="A301" s="16">
        <v>297</v>
      </c>
      <c r="B301" s="17" t="s">
        <v>230</v>
      </c>
      <c r="C301" s="18">
        <v>24860.154632295278</v>
      </c>
      <c r="D301" s="19">
        <v>129.00000001199999</v>
      </c>
      <c r="E301" s="19">
        <v>286.62167752175054</v>
      </c>
      <c r="F301" s="19"/>
      <c r="G301" s="19">
        <v>35378.378429624972</v>
      </c>
      <c r="H301" s="19"/>
      <c r="I301" s="19"/>
      <c r="J301" s="19"/>
      <c r="K301" s="19">
        <v>703.78730394987451</v>
      </c>
      <c r="L301" s="19"/>
      <c r="M301" s="19">
        <v>27362.938806953047</v>
      </c>
      <c r="N301" s="19">
        <v>1013.0712612685026</v>
      </c>
      <c r="O301" s="19">
        <v>2018.1252881312312</v>
      </c>
      <c r="P301" s="19">
        <v>1514.4782844851795</v>
      </c>
      <c r="Q301" s="19"/>
      <c r="R301" s="19"/>
      <c r="S301" s="19"/>
      <c r="T301" s="19"/>
      <c r="U301" s="19"/>
      <c r="V301" s="20"/>
      <c r="W301" s="20">
        <v>308.92337504406362</v>
      </c>
      <c r="X301" s="20"/>
      <c r="Y301" s="21">
        <v>43.03165518596451</v>
      </c>
      <c r="Z301" s="22">
        <v>93618.510714471835</v>
      </c>
    </row>
    <row r="302" spans="1:26" ht="13.5" customHeight="1" x14ac:dyDescent="0.2">
      <c r="A302" s="16">
        <v>298</v>
      </c>
      <c r="B302" s="17" t="s">
        <v>231</v>
      </c>
      <c r="C302" s="18">
        <v>10.543809917484365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2">
        <v>10.543809917484365</v>
      </c>
    </row>
    <row r="303" spans="1:26" ht="13.5" customHeight="1" x14ac:dyDescent="0.2">
      <c r="A303" s="16">
        <v>299</v>
      </c>
      <c r="B303" s="17" t="s">
        <v>232</v>
      </c>
      <c r="C303" s="29">
        <v>6.7232917469908435E-2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6">
        <v>2.1745758835592686E-2</v>
      </c>
      <c r="X303" s="20"/>
      <c r="Y303" s="21"/>
      <c r="Z303" s="30">
        <v>8.8978676305501117E-2</v>
      </c>
    </row>
    <row r="304" spans="1:26" ht="13.5" customHeight="1" x14ac:dyDescent="0.2">
      <c r="A304" s="16">
        <v>300</v>
      </c>
      <c r="B304" s="17" t="s">
        <v>233</v>
      </c>
      <c r="C304" s="18">
        <v>368060.55176909437</v>
      </c>
      <c r="D304" s="31">
        <v>6.5999999994499996</v>
      </c>
      <c r="E304" s="31">
        <v>4.3642382669324098</v>
      </c>
      <c r="F304" s="19">
        <v>15060.553251917325</v>
      </c>
      <c r="G304" s="19">
        <v>150687.13836101015</v>
      </c>
      <c r="H304" s="19"/>
      <c r="I304" s="19"/>
      <c r="J304" s="19"/>
      <c r="K304" s="19">
        <v>6433.2757121473232</v>
      </c>
      <c r="L304" s="19">
        <v>1615.222171529002</v>
      </c>
      <c r="M304" s="19">
        <v>595322.18345750927</v>
      </c>
      <c r="N304" s="19">
        <v>13379.538173890631</v>
      </c>
      <c r="O304" s="19">
        <v>13983.525065295164</v>
      </c>
      <c r="P304" s="19">
        <v>16678.364122935192</v>
      </c>
      <c r="Q304" s="19">
        <v>46.442339999999994</v>
      </c>
      <c r="R304" s="19">
        <v>11.974793219948403</v>
      </c>
      <c r="S304" s="19"/>
      <c r="T304" s="19"/>
      <c r="U304" s="19"/>
      <c r="V304" s="20"/>
      <c r="W304" s="20">
        <v>374.32938582900715</v>
      </c>
      <c r="X304" s="20"/>
      <c r="Y304" s="32">
        <v>5.5186524248499413</v>
      </c>
      <c r="Z304" s="22">
        <v>1181669.5814950687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5393.728884888731</v>
      </c>
      <c r="D306" s="19">
        <v>627.29999999999995</v>
      </c>
      <c r="E306" s="31">
        <v>2.3585517930284787</v>
      </c>
      <c r="F306" s="19"/>
      <c r="G306" s="19"/>
      <c r="H306" s="19"/>
      <c r="I306" s="19"/>
      <c r="J306" s="19">
        <v>2352.6969454899381</v>
      </c>
      <c r="K306" s="19"/>
      <c r="L306" s="19"/>
      <c r="M306" s="19">
        <v>506.1117912753291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54.931457495095991</v>
      </c>
      <c r="X306" s="20"/>
      <c r="Y306" s="21"/>
      <c r="Z306" s="22">
        <v>8937.1276309421246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7">
        <v>0.10463782592797981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28">
        <v>0.10463782592797981</v>
      </c>
    </row>
    <row r="309" spans="1:26" ht="13.5" customHeight="1" x14ac:dyDescent="0.2">
      <c r="A309" s="16">
        <v>305</v>
      </c>
      <c r="B309" s="17" t="s">
        <v>237</v>
      </c>
      <c r="C309" s="18">
        <v>16.995841372620205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34">
        <v>5.4807835396336335</v>
      </c>
      <c r="W309" s="20">
        <v>21.710101679075077</v>
      </c>
      <c r="X309" s="20">
        <v>87.603212389149292</v>
      </c>
      <c r="Y309" s="21">
        <v>24.65819764952678</v>
      </c>
      <c r="Z309" s="22">
        <v>156.448136630005</v>
      </c>
    </row>
    <row r="310" spans="1:26" ht="13.5" customHeight="1" x14ac:dyDescent="0.2">
      <c r="A310" s="16">
        <v>306</v>
      </c>
      <c r="B310" s="17" t="s">
        <v>238</v>
      </c>
      <c r="C310" s="27">
        <v>0.2178589339388908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8">
        <v>0.2178589339388908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7">
        <v>0.22030013048525418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6">
        <v>1.3026664294633881E-3</v>
      </c>
      <c r="X312" s="20"/>
      <c r="Y312" s="21"/>
      <c r="Z312" s="28">
        <v>0.22160279691471757</v>
      </c>
    </row>
    <row r="313" spans="1:26" ht="13.5" customHeight="1" x14ac:dyDescent="0.2">
      <c r="A313" s="16">
        <v>309</v>
      </c>
      <c r="B313" s="17" t="s">
        <v>240</v>
      </c>
      <c r="C313" s="23">
        <v>7.025092440526489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4">
        <v>1.1185272529864558</v>
      </c>
      <c r="W313" s="20">
        <v>1853.715548764344</v>
      </c>
      <c r="X313" s="20">
        <v>29.778265710534537</v>
      </c>
      <c r="Y313" s="21">
        <v>17.65432005571499</v>
      </c>
      <c r="Z313" s="22">
        <v>1909.2917542241064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3">
        <v>1.3500070314640156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1.3500070314640156</v>
      </c>
    </row>
    <row r="321" spans="1:26" ht="13.5" customHeight="1" x14ac:dyDescent="0.2">
      <c r="A321" s="16">
        <v>317</v>
      </c>
      <c r="B321" s="17" t="s">
        <v>446</v>
      </c>
      <c r="C321" s="27">
        <v>0.26514003730128993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8">
        <v>0.26514003730128993</v>
      </c>
    </row>
    <row r="322" spans="1:26" ht="13.5" customHeight="1" x14ac:dyDescent="0.2">
      <c r="A322" s="16">
        <v>318</v>
      </c>
      <c r="B322" s="17" t="s">
        <v>242</v>
      </c>
      <c r="C322" s="27">
        <v>0.90708723217324994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5.6778468197422272E-2</v>
      </c>
      <c r="X322" s="20"/>
      <c r="Y322" s="21"/>
      <c r="Z322" s="28">
        <v>0.96386570037067221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9">
        <v>2.6962083765985474E-2</v>
      </c>
      <c r="D324" s="19"/>
      <c r="E324" s="33">
        <v>0.25923838778350128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8">
        <v>0.28620047154948675</v>
      </c>
    </row>
    <row r="325" spans="1:26" ht="13.5" customHeight="1" x14ac:dyDescent="0.2">
      <c r="A325" s="16">
        <v>321</v>
      </c>
      <c r="B325" s="17" t="s">
        <v>244</v>
      </c>
      <c r="C325" s="27">
        <v>0.13949933205998308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10.290450727475392</v>
      </c>
      <c r="W325" s="20">
        <v>82.054985754275904</v>
      </c>
      <c r="X325" s="20"/>
      <c r="Y325" s="40">
        <v>0.87985682274114518</v>
      </c>
      <c r="Z325" s="22">
        <v>93.364792636552423</v>
      </c>
    </row>
    <row r="326" spans="1:26" ht="54" customHeight="1" x14ac:dyDescent="0.2">
      <c r="A326" s="16">
        <v>322</v>
      </c>
      <c r="B326" s="17" t="s">
        <v>245</v>
      </c>
      <c r="C326" s="18">
        <v>37.642252384459745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39.514401963690183</v>
      </c>
      <c r="X326" s="20"/>
      <c r="Y326" s="21"/>
      <c r="Z326" s="22">
        <v>77.156654348149928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225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225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2706.0000000527002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2706.0000000527002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2.5462599625040947</v>
      </c>
      <c r="D332" s="19">
        <v>384.00000000640006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4">
        <v>4.0605893827100488</v>
      </c>
      <c r="X332" s="20"/>
      <c r="Y332" s="21"/>
      <c r="Z332" s="22">
        <v>390.60684935161419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1583.5612057877813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1583.5612057877813</v>
      </c>
    </row>
    <row r="334" spans="1:26" ht="27" customHeight="1" x14ac:dyDescent="0.2">
      <c r="A334" s="16">
        <v>330</v>
      </c>
      <c r="B334" s="17" t="s">
        <v>451</v>
      </c>
      <c r="C334" s="18">
        <v>11.812942424175162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4">
        <v>1.0177155519991428</v>
      </c>
      <c r="X334" s="20"/>
      <c r="Y334" s="21"/>
      <c r="Z334" s="22">
        <v>12.830657976174304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393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393</v>
      </c>
    </row>
    <row r="336" spans="1:26" ht="13.5" customHeight="1" x14ac:dyDescent="0.2">
      <c r="A336" s="16">
        <v>332</v>
      </c>
      <c r="B336" s="17" t="s">
        <v>251</v>
      </c>
      <c r="C336" s="42">
        <v>3.0359112593007111E-5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34">
        <v>2.2817955960923699</v>
      </c>
      <c r="W336" s="43">
        <v>5.2665825509513308E-6</v>
      </c>
      <c r="X336" s="20">
        <v>9.9920867462141665</v>
      </c>
      <c r="Y336" s="32">
        <v>1.4811575720852346</v>
      </c>
      <c r="Z336" s="22">
        <v>13.755075540086914</v>
      </c>
    </row>
    <row r="337" spans="1:26" ht="13.5" customHeight="1" x14ac:dyDescent="0.2">
      <c r="A337" s="16">
        <v>333</v>
      </c>
      <c r="B337" s="17" t="s">
        <v>252</v>
      </c>
      <c r="C337" s="23">
        <v>4.1556066274204753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4.1556066274204753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4.2104719303377687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4">
        <v>4.3072296846007161</v>
      </c>
      <c r="X340" s="20"/>
      <c r="Y340" s="21"/>
      <c r="Z340" s="25">
        <v>8.5177016149384848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2.21229820234859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0.24071481026230157</v>
      </c>
      <c r="X346" s="20"/>
      <c r="Y346" s="21"/>
      <c r="Z346" s="25">
        <v>2.4530130126108913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470.48709216606403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470.48709216606403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119.15879939032777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0.12261244134798796</v>
      </c>
      <c r="X353" s="20">
        <v>29.621871077627326</v>
      </c>
      <c r="Y353" s="21"/>
      <c r="Z353" s="22">
        <v>148.90328290930307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143.69000000605701</v>
      </c>
      <c r="E354" s="19">
        <v>428.41586701145081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572.10586701750776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236.32173797942576</v>
      </c>
      <c r="L355" s="19">
        <v>986.59182694700428</v>
      </c>
      <c r="M355" s="19">
        <v>18298.183786809193</v>
      </c>
      <c r="N355" s="19">
        <v>373.33050671830898</v>
      </c>
      <c r="O355" s="19">
        <v>1546.168520433115</v>
      </c>
      <c r="P355" s="19">
        <v>2731.5517620832602</v>
      </c>
      <c r="Q355" s="19">
        <v>61.923120000000004</v>
      </c>
      <c r="R355" s="19">
        <v>31.719530108894805</v>
      </c>
      <c r="S355" s="19"/>
      <c r="T355" s="19"/>
      <c r="U355" s="19"/>
      <c r="V355" s="20"/>
      <c r="W355" s="20"/>
      <c r="X355" s="20"/>
      <c r="Y355" s="21"/>
      <c r="Z355" s="22">
        <v>24265.790791079206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72.313597379897971</v>
      </c>
      <c r="D358" s="19">
        <v>87.399999999999991</v>
      </c>
      <c r="E358" s="19"/>
      <c r="F358" s="19"/>
      <c r="G358" s="19">
        <v>749.1381450842199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908.85174246411793</v>
      </c>
    </row>
    <row r="359" spans="1:26" ht="13.5" customHeight="1" x14ac:dyDescent="0.2">
      <c r="A359" s="16">
        <v>355</v>
      </c>
      <c r="B359" s="17" t="s">
        <v>265</v>
      </c>
      <c r="C359" s="18">
        <v>681.91969683177103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26.175687544356414</v>
      </c>
      <c r="X359" s="20"/>
      <c r="Y359" s="21"/>
      <c r="Z359" s="22">
        <v>708.09538437612741</v>
      </c>
    </row>
    <row r="360" spans="1:26" ht="13.5" customHeight="1" x14ac:dyDescent="0.2">
      <c r="A360" s="16">
        <v>356</v>
      </c>
      <c r="B360" s="17" t="s">
        <v>266</v>
      </c>
      <c r="C360" s="18">
        <v>18.565447001369552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18.565447001369552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1768.0000001600001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1768.0000001600001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79.999999997999993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79.999999997999993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2600.0000000999999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2600.0000000999999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334.2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334.2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6950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6950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640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640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195.000000024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195.000000024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3">
        <v>1.064227224832875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0.42125953351822942</v>
      </c>
      <c r="X372" s="20"/>
      <c r="Y372" s="21"/>
      <c r="Z372" s="25">
        <v>1.4854867583511044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657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657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175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175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10</v>
      </c>
    </row>
    <row r="376" spans="1:26" ht="27" customHeight="1" x14ac:dyDescent="0.2">
      <c r="A376" s="16">
        <v>372</v>
      </c>
      <c r="B376" s="17" t="s">
        <v>464</v>
      </c>
      <c r="C376" s="18">
        <v>28.117499642759174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28.117499642759174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4231.9606213988573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2919.35613029465</v>
      </c>
      <c r="W378" s="20"/>
      <c r="X378" s="20">
        <v>4000.3565637367028</v>
      </c>
      <c r="Y378" s="21"/>
      <c r="Z378" s="22">
        <v>11151.673315430209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2669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2669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1680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1680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349.38088823639788</v>
      </c>
      <c r="T385" s="19"/>
      <c r="U385" s="19"/>
      <c r="V385" s="20"/>
      <c r="W385" s="20">
        <v>74.357753729879278</v>
      </c>
      <c r="X385" s="20"/>
      <c r="Y385" s="21"/>
      <c r="Z385" s="22">
        <v>423.73864196627716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1"/>
      <c r="Z386" s="22"/>
    </row>
    <row r="387" spans="1:26" ht="13.5" customHeight="1" x14ac:dyDescent="0.2">
      <c r="A387" s="16">
        <v>383</v>
      </c>
      <c r="B387" s="17" t="s">
        <v>286</v>
      </c>
      <c r="C387" s="18"/>
      <c r="D387" s="19">
        <v>4025.0000000000005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4025.0000000000005</v>
      </c>
    </row>
    <row r="388" spans="1:26" ht="13.5" customHeight="1" x14ac:dyDescent="0.2">
      <c r="A388" s="16">
        <v>384</v>
      </c>
      <c r="B388" s="17" t="s">
        <v>287</v>
      </c>
      <c r="C388" s="18">
        <v>15815.850367762874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15815.850367762874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4253.75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4253.75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124.53049553867032</v>
      </c>
      <c r="D393" s="19"/>
      <c r="E393" s="19"/>
      <c r="F393" s="19"/>
      <c r="G393" s="19"/>
      <c r="H393" s="19"/>
      <c r="I393" s="19">
        <v>1185.3920622125115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184.9960875505312</v>
      </c>
      <c r="X393" s="20"/>
      <c r="Y393" s="21"/>
      <c r="Z393" s="22">
        <v>1494.918645301713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3.777440733570061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3.777440733570061</v>
      </c>
    </row>
    <row r="396" spans="1:26" ht="13.5" customHeight="1" x14ac:dyDescent="0.2">
      <c r="A396" s="16">
        <v>392</v>
      </c>
      <c r="B396" s="17" t="s">
        <v>293</v>
      </c>
      <c r="C396" s="18">
        <v>83419.586804533232</v>
      </c>
      <c r="D396" s="19"/>
      <c r="E396" s="19"/>
      <c r="F396" s="19">
        <v>2427.8879858731389</v>
      </c>
      <c r="G396" s="19"/>
      <c r="H396" s="19"/>
      <c r="I396" s="19"/>
      <c r="J396" s="19"/>
      <c r="K396" s="19">
        <v>2977.615883548051</v>
      </c>
      <c r="L396" s="19"/>
      <c r="M396" s="19">
        <v>117123.52521739862</v>
      </c>
      <c r="N396" s="19"/>
      <c r="O396" s="19">
        <v>5692.1292984804822</v>
      </c>
      <c r="P396" s="19"/>
      <c r="Q396" s="19"/>
      <c r="R396" s="19"/>
      <c r="S396" s="19"/>
      <c r="T396" s="19"/>
      <c r="U396" s="19"/>
      <c r="V396" s="20"/>
      <c r="W396" s="24">
        <v>0.58159880184283674</v>
      </c>
      <c r="X396" s="20"/>
      <c r="Y396" s="21">
        <v>48.804405418423443</v>
      </c>
      <c r="Z396" s="22">
        <v>211690.1311940538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34">
        <v>3.3555817589593673</v>
      </c>
      <c r="W398" s="20"/>
      <c r="X398" s="20"/>
      <c r="Y398" s="21"/>
      <c r="Z398" s="25">
        <v>3.3555817589593673</v>
      </c>
    </row>
    <row r="399" spans="1:26" ht="13.5" customHeight="1" x14ac:dyDescent="0.2">
      <c r="A399" s="16">
        <v>395</v>
      </c>
      <c r="B399" s="17" t="s">
        <v>296</v>
      </c>
      <c r="C399" s="23">
        <v>9.1890529099672644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5">
        <v>9.1890529099672644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9">
        <v>2.3074336233488292E-2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1">
        <v>7.6407400095554183E-5</v>
      </c>
      <c r="X402" s="20"/>
      <c r="Y402" s="21"/>
      <c r="Z402" s="30">
        <v>2.3150743633583847E-2</v>
      </c>
    </row>
    <row r="403" spans="1:26" ht="13.5" customHeight="1" x14ac:dyDescent="0.2">
      <c r="A403" s="16">
        <v>399</v>
      </c>
      <c r="B403" s="17" t="s">
        <v>298</v>
      </c>
      <c r="C403" s="29">
        <v>1.0965905073571557E-2</v>
      </c>
      <c r="D403" s="19"/>
      <c r="E403" s="19"/>
      <c r="F403" s="19"/>
      <c r="G403" s="19"/>
      <c r="H403" s="19"/>
      <c r="I403" s="19"/>
      <c r="J403" s="19"/>
      <c r="K403" s="19">
        <v>138.84715009980226</v>
      </c>
      <c r="L403" s="19"/>
      <c r="M403" s="19">
        <v>7873.2233693006019</v>
      </c>
      <c r="N403" s="19">
        <v>225.79789242396501</v>
      </c>
      <c r="O403" s="19">
        <v>811.67451638998364</v>
      </c>
      <c r="P403" s="19">
        <v>315.61931522208619</v>
      </c>
      <c r="Q403" s="19">
        <v>15.480780000000001</v>
      </c>
      <c r="R403" s="19"/>
      <c r="S403" s="19"/>
      <c r="T403" s="19"/>
      <c r="U403" s="19"/>
      <c r="V403" s="20"/>
      <c r="W403" s="38">
        <v>3.5287691252350035E-4</v>
      </c>
      <c r="X403" s="20"/>
      <c r="Y403" s="21"/>
      <c r="Z403" s="22">
        <v>9380.6543422184241</v>
      </c>
    </row>
    <row r="404" spans="1:26" ht="13.5" customHeight="1" x14ac:dyDescent="0.2">
      <c r="A404" s="16">
        <v>400</v>
      </c>
      <c r="B404" s="17" t="s">
        <v>299</v>
      </c>
      <c r="C404" s="18">
        <v>4689.0568317672214</v>
      </c>
      <c r="D404" s="31">
        <v>1.77999999987</v>
      </c>
      <c r="E404" s="19"/>
      <c r="F404" s="19"/>
      <c r="G404" s="19"/>
      <c r="H404" s="19"/>
      <c r="I404" s="19"/>
      <c r="J404" s="19"/>
      <c r="K404" s="19">
        <v>5358.5253736624481</v>
      </c>
      <c r="L404" s="19">
        <v>806.17574799340912</v>
      </c>
      <c r="M404" s="19">
        <v>124979.90124490095</v>
      </c>
      <c r="N404" s="19">
        <v>4085.7302106508046</v>
      </c>
      <c r="O404" s="19">
        <v>13820.286424732694</v>
      </c>
      <c r="P404" s="19">
        <v>6901.7927048482743</v>
      </c>
      <c r="Q404" s="19">
        <v>61.923120000000004</v>
      </c>
      <c r="R404" s="19">
        <v>33.480405888332804</v>
      </c>
      <c r="S404" s="19"/>
      <c r="T404" s="19"/>
      <c r="U404" s="19"/>
      <c r="V404" s="20"/>
      <c r="W404" s="34">
        <v>3.1430045635744928</v>
      </c>
      <c r="X404" s="20"/>
      <c r="Y404" s="21">
        <v>135.00384602768119</v>
      </c>
      <c r="Z404" s="22">
        <v>160876.7989150353</v>
      </c>
    </row>
    <row r="405" spans="1:26" ht="27" customHeight="1" x14ac:dyDescent="0.2">
      <c r="A405" s="16">
        <v>401</v>
      </c>
      <c r="B405" s="17" t="s">
        <v>472</v>
      </c>
      <c r="C405" s="42">
        <v>7.3666438130569079E-5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4">
        <v>7.3666438130569079E-5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358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358</v>
      </c>
    </row>
    <row r="407" spans="1:26" ht="13.5" customHeight="1" x14ac:dyDescent="0.2">
      <c r="A407" s="16">
        <v>403</v>
      </c>
      <c r="B407" s="17" t="s">
        <v>301</v>
      </c>
      <c r="C407" s="29">
        <v>1.45860760299525E-2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7.6316666552803444E-3</v>
      </c>
      <c r="X407" s="20"/>
      <c r="Y407" s="21"/>
      <c r="Z407" s="30">
        <v>2.2217742685232845E-2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681.36175472051843</v>
      </c>
      <c r="D409" s="31">
        <v>3</v>
      </c>
      <c r="E409" s="19">
        <v>111.03116460768582</v>
      </c>
      <c r="F409" s="19"/>
      <c r="G409" s="19"/>
      <c r="H409" s="19">
        <v>14.4711686939213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5930.6552007847858</v>
      </c>
      <c r="W409" s="20"/>
      <c r="X409" s="20"/>
      <c r="Y409" s="21"/>
      <c r="Z409" s="22">
        <v>6740.5192888069114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3209.2554230845558</v>
      </c>
      <c r="D411" s="19">
        <v>18752.535868626728</v>
      </c>
      <c r="E411" s="19">
        <v>50.926419175071587</v>
      </c>
      <c r="F411" s="19"/>
      <c r="G411" s="19"/>
      <c r="H411" s="19"/>
      <c r="I411" s="19">
        <v>597198.31483496411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17438.80257679573</v>
      </c>
      <c r="X411" s="20"/>
      <c r="Y411" s="21"/>
      <c r="Z411" s="22">
        <v>636649.83512264618</v>
      </c>
    </row>
    <row r="412" spans="1:26" ht="27" customHeight="1" x14ac:dyDescent="0.2">
      <c r="A412" s="16">
        <v>408</v>
      </c>
      <c r="B412" s="17" t="s">
        <v>304</v>
      </c>
      <c r="C412" s="18">
        <v>277.35835781063037</v>
      </c>
      <c r="D412" s="19">
        <v>5734.9565213075193</v>
      </c>
      <c r="E412" s="37">
        <v>2.6698921116395956E-2</v>
      </c>
      <c r="F412" s="19"/>
      <c r="G412" s="19"/>
      <c r="H412" s="19"/>
      <c r="I412" s="19">
        <v>4909.5363462227997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34.652882955433881</v>
      </c>
      <c r="X412" s="20"/>
      <c r="Y412" s="21"/>
      <c r="Z412" s="22">
        <v>10956.530807217499</v>
      </c>
    </row>
    <row r="413" spans="1:26" ht="27" customHeight="1" x14ac:dyDescent="0.2">
      <c r="A413" s="16">
        <v>409</v>
      </c>
      <c r="B413" s="17" t="s">
        <v>305</v>
      </c>
      <c r="C413" s="18">
        <v>376.93778747633337</v>
      </c>
      <c r="D413" s="19">
        <v>26004.356520189445</v>
      </c>
      <c r="E413" s="19">
        <v>11.32637134199107</v>
      </c>
      <c r="F413" s="19"/>
      <c r="G413" s="19"/>
      <c r="H413" s="19"/>
      <c r="I413" s="19">
        <v>135347.55801154822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23716.505197913968</v>
      </c>
      <c r="X413" s="20"/>
      <c r="Y413" s="21"/>
      <c r="Z413" s="22">
        <v>185456.68388846994</v>
      </c>
    </row>
    <row r="414" spans="1:26" ht="27" customHeight="1" x14ac:dyDescent="0.2">
      <c r="A414" s="16">
        <v>410</v>
      </c>
      <c r="B414" s="17" t="s">
        <v>306</v>
      </c>
      <c r="C414" s="18">
        <v>4419.2578384149392</v>
      </c>
      <c r="D414" s="19">
        <v>14401.945042769765</v>
      </c>
      <c r="E414" s="19">
        <v>70.937760639657952</v>
      </c>
      <c r="F414" s="19"/>
      <c r="G414" s="19"/>
      <c r="H414" s="19"/>
      <c r="I414" s="19">
        <v>2324.4673979525701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163.23633777498679</v>
      </c>
      <c r="X414" s="20"/>
      <c r="Y414" s="21"/>
      <c r="Z414" s="22">
        <v>21379.844377551919</v>
      </c>
    </row>
    <row r="415" spans="1:26" ht="13.5" customHeight="1" x14ac:dyDescent="0.2">
      <c r="A415" s="16">
        <v>411</v>
      </c>
      <c r="B415" s="17" t="s">
        <v>307</v>
      </c>
      <c r="C415" s="18">
        <v>28205.61386070749</v>
      </c>
      <c r="D415" s="19"/>
      <c r="E415" s="19"/>
      <c r="F415" s="19">
        <v>554.63379326031509</v>
      </c>
      <c r="G415" s="19"/>
      <c r="H415" s="19"/>
      <c r="I415" s="19"/>
      <c r="J415" s="19"/>
      <c r="K415" s="19">
        <v>992.00136173138048</v>
      </c>
      <c r="L415" s="19">
        <v>1212.5811121450276</v>
      </c>
      <c r="M415" s="19">
        <v>109075.25737597694</v>
      </c>
      <c r="N415" s="19">
        <v>705.63814136548945</v>
      </c>
      <c r="O415" s="19">
        <v>22265.315681670822</v>
      </c>
      <c r="P415" s="19">
        <v>7962.7184414489211</v>
      </c>
      <c r="Q415" s="19">
        <v>185.76935999999998</v>
      </c>
      <c r="R415" s="19">
        <v>15.952997242288404</v>
      </c>
      <c r="S415" s="19"/>
      <c r="T415" s="19"/>
      <c r="U415" s="19"/>
      <c r="V415" s="20"/>
      <c r="W415" s="20">
        <v>19795.156569208757</v>
      </c>
      <c r="X415" s="20">
        <v>961.5313950443682</v>
      </c>
      <c r="Y415" s="21">
        <v>48.693648463518912</v>
      </c>
      <c r="Z415" s="22">
        <v>191980.86373826533</v>
      </c>
    </row>
    <row r="416" spans="1:26" ht="13.5" customHeight="1" x14ac:dyDescent="0.2">
      <c r="A416" s="16">
        <v>412</v>
      </c>
      <c r="B416" s="17" t="s">
        <v>308</v>
      </c>
      <c r="C416" s="23">
        <v>8.8798659422455017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34">
        <v>5.5926362649322794</v>
      </c>
      <c r="W416" s="34">
        <v>1.068532805627614</v>
      </c>
      <c r="X416" s="34">
        <v>7.4437688310494217</v>
      </c>
      <c r="Y416" s="21">
        <v>12.278707038528259</v>
      </c>
      <c r="Z416" s="22">
        <v>35.263510882383073</v>
      </c>
    </row>
    <row r="417" spans="1:26" ht="13.5" customHeight="1" x14ac:dyDescent="0.2">
      <c r="A417" s="16">
        <v>413</v>
      </c>
      <c r="B417" s="17" t="s">
        <v>309</v>
      </c>
      <c r="C417" s="18">
        <v>12.46956887530818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2">
        <v>12.46956887530818</v>
      </c>
    </row>
    <row r="418" spans="1:26" ht="13.5" customHeight="1" x14ac:dyDescent="0.2">
      <c r="A418" s="16">
        <v>414</v>
      </c>
      <c r="B418" s="17" t="s">
        <v>310</v>
      </c>
      <c r="C418" s="29">
        <v>1.4841620416805987E-2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2.3401312615189585E-6</v>
      </c>
      <c r="X418" s="20"/>
      <c r="Y418" s="21"/>
      <c r="Z418" s="30">
        <v>1.4843960548067506E-2</v>
      </c>
    </row>
    <row r="419" spans="1:26" ht="13.5" customHeight="1" x14ac:dyDescent="0.2">
      <c r="A419" s="16">
        <v>415</v>
      </c>
      <c r="B419" s="17" t="s">
        <v>311</v>
      </c>
      <c r="C419" s="18">
        <v>87.156551117233022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4">
        <v>2.1782968927843851</v>
      </c>
      <c r="X419" s="20"/>
      <c r="Y419" s="21"/>
      <c r="Z419" s="22">
        <v>89.33484801001741</v>
      </c>
    </row>
    <row r="420" spans="1:26" ht="13.5" customHeight="1" x14ac:dyDescent="0.2">
      <c r="A420" s="16">
        <v>416</v>
      </c>
      <c r="B420" s="17" t="s">
        <v>312</v>
      </c>
      <c r="C420" s="23">
        <v>5.039561513015574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5.039561513015574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9">
        <v>3.5037191986358102E-2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3.0469947636820729E-2</v>
      </c>
      <c r="X422" s="20"/>
      <c r="Y422" s="21"/>
      <c r="Z422" s="30">
        <v>6.5507139623178834E-2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1876.2024273903694</v>
      </c>
      <c r="D424" s="19"/>
      <c r="E424" s="19"/>
      <c r="F424" s="19">
        <v>332.42433038976679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11.946401046845329</v>
      </c>
      <c r="X424" s="20"/>
      <c r="Y424" s="21"/>
      <c r="Z424" s="22">
        <v>2220.5731588269819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1544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1544</v>
      </c>
    </row>
    <row r="427" spans="1:26" ht="13.5" customHeight="1" x14ac:dyDescent="0.2">
      <c r="A427" s="16">
        <v>423</v>
      </c>
      <c r="B427" s="17" t="s">
        <v>477</v>
      </c>
      <c r="C427" s="35">
        <v>9.4997211348504026E-4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6">
        <v>1.1199845270582374E-3</v>
      </c>
      <c r="X427" s="20"/>
      <c r="Y427" s="21"/>
      <c r="Z427" s="30">
        <v>2.0699566405432777E-3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5320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5320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269.99999999660002</v>
      </c>
      <c r="E431" s="19">
        <v>345.94208739135593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615.94208738795601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266</v>
      </c>
      <c r="E432" s="19">
        <v>452.03465866420061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718.03465866420061</v>
      </c>
    </row>
    <row r="433" spans="1:26" ht="13.5" customHeight="1" x14ac:dyDescent="0.2">
      <c r="A433" s="16">
        <v>429</v>
      </c>
      <c r="B433" s="17" t="s">
        <v>320</v>
      </c>
      <c r="C433" s="18"/>
      <c r="D433" s="31">
        <v>9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5">
        <v>9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20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>
        <v>20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1189.8999999999999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1189.8999999999999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120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120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400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400</v>
      </c>
    </row>
    <row r="438" spans="1:26" ht="13.5" customHeight="1" x14ac:dyDescent="0.2">
      <c r="A438" s="16">
        <v>434</v>
      </c>
      <c r="B438" s="17" t="s">
        <v>325</v>
      </c>
      <c r="C438" s="18"/>
      <c r="D438" s="31">
        <v>7.2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5">
        <v>7.2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81.199999999999989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81.199999999999989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18.947160358562577</v>
      </c>
      <c r="D442" s="19">
        <v>1451.0999999992603</v>
      </c>
      <c r="E442" s="31">
        <v>2.1106050954569633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4.0253226011854673E-2</v>
      </c>
      <c r="X442" s="20"/>
      <c r="Y442" s="21"/>
      <c r="Z442" s="22">
        <v>1472.1980186792916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7">
        <v>0.62891832601084874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4">
        <v>1.0528259210246418</v>
      </c>
      <c r="X444" s="20"/>
      <c r="Y444" s="21"/>
      <c r="Z444" s="25">
        <v>1.6817442470354904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>
        <v>261.99999999324996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261.99999999324996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1097.5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1097.5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168.6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168.6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976.8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976.8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2.2168537241022288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2.2168537241022288</v>
      </c>
    </row>
    <row r="452" spans="1:26" ht="27" customHeight="1" x14ac:dyDescent="0.2">
      <c r="A452" s="16">
        <v>448</v>
      </c>
      <c r="B452" s="17" t="s">
        <v>335</v>
      </c>
      <c r="C452" s="18">
        <v>268.3674564261774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0.38337448912744387</v>
      </c>
      <c r="X452" s="20"/>
      <c r="Y452" s="21"/>
      <c r="Z452" s="22">
        <v>268.75083091530485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12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12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18">
        <v>16.938169501927078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2">
        <v>16.938169501927078</v>
      </c>
    </row>
    <row r="457" spans="1:26" ht="13.5" customHeight="1" x14ac:dyDescent="0.2">
      <c r="A457" s="16">
        <v>453</v>
      </c>
      <c r="B457" s="17" t="s">
        <v>339</v>
      </c>
      <c r="C457" s="23">
        <v>4.6502343565685154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300.89747161650212</v>
      </c>
      <c r="X457" s="20"/>
      <c r="Y457" s="40">
        <v>0.71731468508772056</v>
      </c>
      <c r="Z457" s="22">
        <v>306.26502065815833</v>
      </c>
    </row>
    <row r="458" spans="1:26" ht="13.5" customHeight="1" x14ac:dyDescent="0.2">
      <c r="A458" s="16">
        <v>454</v>
      </c>
      <c r="B458" s="17" t="s">
        <v>485</v>
      </c>
      <c r="C458" s="23">
        <v>1.4219878103296233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1.4219878103296233</v>
      </c>
    </row>
    <row r="459" spans="1:26" ht="13.5" customHeight="1" x14ac:dyDescent="0.2">
      <c r="A459" s="16">
        <v>455</v>
      </c>
      <c r="B459" s="17" t="s">
        <v>340</v>
      </c>
      <c r="C459" s="18">
        <v>188.10273103365822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136.42145406155953</v>
      </c>
      <c r="X459" s="20"/>
      <c r="Y459" s="21"/>
      <c r="Z459" s="22">
        <v>324.52418509521772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277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277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1925.6848623312794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1925.6848623312794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4">
        <v>0.10763374267120625</v>
      </c>
      <c r="X463" s="20"/>
      <c r="Y463" s="21"/>
      <c r="Z463" s="28">
        <v>0.10763374267120625</v>
      </c>
    </row>
    <row r="464" spans="1:26" x14ac:dyDescent="0.2">
      <c r="A464" s="16">
        <v>460</v>
      </c>
      <c r="B464" s="17" t="s">
        <v>488</v>
      </c>
      <c r="C464" s="23">
        <v>2.8690912666406403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2.8690912666406403</v>
      </c>
    </row>
    <row r="465" spans="1:26" x14ac:dyDescent="0.2">
      <c r="A465" s="16">
        <v>461</v>
      </c>
      <c r="B465" s="17" t="s">
        <v>489</v>
      </c>
      <c r="C465" s="18">
        <v>21.710986540003127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37.927491430027601</v>
      </c>
      <c r="X465" s="20"/>
      <c r="Y465" s="21"/>
      <c r="Z465" s="22">
        <v>59.638477970030728</v>
      </c>
    </row>
    <row r="466" spans="1:26" x14ac:dyDescent="0.2">
      <c r="A466" s="16">
        <v>462</v>
      </c>
      <c r="B466" s="17" t="s">
        <v>490</v>
      </c>
      <c r="C466" s="35">
        <v>4.472823808415327E-4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8">
        <v>8.9861702444392528E-4</v>
      </c>
      <c r="X466" s="20"/>
      <c r="Y466" s="21"/>
      <c r="Z466" s="30">
        <v>1.345899405285458E-3</v>
      </c>
    </row>
    <row r="467" spans="1:26" x14ac:dyDescent="0.2">
      <c r="A467" s="45" t="s">
        <v>25</v>
      </c>
      <c r="B467" s="46"/>
      <c r="C467" s="1">
        <f t="shared" ref="C467:T467" si="0">SUM(C5:C246)+C247/10^6+SUM(C248:C466)</f>
        <v>1204221.1857113275</v>
      </c>
      <c r="D467" s="2">
        <f t="shared" si="0"/>
        <v>698946.63445336674</v>
      </c>
      <c r="E467" s="2">
        <f t="shared" si="0"/>
        <v>9762.0833704855741</v>
      </c>
      <c r="F467" s="2">
        <f t="shared" si="0"/>
        <v>22137.166477953335</v>
      </c>
      <c r="G467" s="2">
        <f t="shared" si="0"/>
        <v>590948.17439232126</v>
      </c>
      <c r="H467" s="2">
        <f t="shared" si="0"/>
        <v>34740.20045332631</v>
      </c>
      <c r="I467" s="2">
        <f t="shared" si="0"/>
        <v>1156754.9199992148</v>
      </c>
      <c r="J467" s="2">
        <f t="shared" si="0"/>
        <v>211912.34479377684</v>
      </c>
      <c r="K467" s="2">
        <f t="shared" si="0"/>
        <v>22273.79221742916</v>
      </c>
      <c r="L467" s="2">
        <f t="shared" si="0"/>
        <v>18029.623040297629</v>
      </c>
      <c r="M467" s="2">
        <f t="shared" si="0"/>
        <v>1546255.8544147611</v>
      </c>
      <c r="N467" s="2">
        <f t="shared" si="0"/>
        <v>33202.147074420565</v>
      </c>
      <c r="O467" s="2">
        <f t="shared" si="0"/>
        <v>79073.450039230389</v>
      </c>
      <c r="P467" s="2">
        <f t="shared" si="0"/>
        <v>58363.270630305764</v>
      </c>
      <c r="Q467" s="2">
        <f t="shared" si="0"/>
        <v>557.84780312113162</v>
      </c>
      <c r="R467" s="2">
        <f t="shared" si="0"/>
        <v>130.5667130885368</v>
      </c>
      <c r="S467" s="2">
        <f t="shared" si="0"/>
        <v>2237.5203512400449</v>
      </c>
      <c r="T467" s="2">
        <f t="shared" si="0"/>
        <v>113537.96410058967</v>
      </c>
      <c r="U467" s="3">
        <f>SUM(U5:U466)</f>
        <v>1339.9899753543245</v>
      </c>
      <c r="V467" s="4">
        <f>SUM(V5:V246)+V247/10^6+SUM(V248:V466)</f>
        <v>8907.3794753578568</v>
      </c>
      <c r="W467" s="4">
        <f>SUM(W5:W246)+W247/10^6+SUM(W248:W466)</f>
        <v>169061.29681873787</v>
      </c>
      <c r="X467" s="4">
        <f>SUM(X5:X246)+X247/10^6+SUM(X248:X466)</f>
        <v>5377.6679792713658</v>
      </c>
      <c r="Y467" s="5">
        <f>SUM(Y5:Y246)+Y247/10^6+SUM(Y248:Y466)</f>
        <v>1631.7677790679809</v>
      </c>
      <c r="Z467" s="6">
        <f>SUM(Z5:Z246)+Z247/10^6+SUM(Z248:Z466)</f>
        <v>5988062.8594286814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2023-03-01T00:55:42Z</dcterms:modified>
</cp:coreProperties>
</file>