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9" sheetId="21" r:id="rId1"/>
  </sheets>
  <definedNames>
    <definedName name="_xlnm._FilterDatabase" localSheetId="0" hidden="1">総括表9!$A$4:$FZ$325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<sst xmlns="http://schemas.openxmlformats.org/spreadsheetml/2006/main" count="492" uniqueCount="491">
  <si>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</si>
  <si>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</si>
  <si>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</si>
  <si>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</si>
  <si>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</si>
  <si>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</si>
  <si>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</si>
  <si>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</si>
  <si>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</si>
  <si>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</si>
  <si>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</si>
  <si>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</si>
  <si>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</si>
  <si>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</si>
  <si>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</si>
  <si>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</si>
  <si>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</si>
  <si>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</si>
  <si>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</si>
  <si>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</si>
  <si>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</si>
  <si>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</si>
  <si>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</si>
  <si>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</si>
  <si>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</si>
  <si>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</si>
  <si>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</si>
  <si>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</si>
  <si>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</si>
  <si>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</si>
  <si>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</si>
  <si>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</si>
  <si>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</si>
  <si>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</si>
  <si>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</si>
  <si>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</si>
  <si>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</si>
  <si>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</si>
  <si>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</si>
  <si>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</si>
  <si>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</si>
  <si>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</si>
  <si>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</si>
  <si>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</si>
  <si>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</si>
  <si>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</si>
  <si>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</si>
  <si>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</si>
  <si>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</si>
  <si>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</si>
  <si>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</si>
  <si>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</si>
  <si>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</si>
  <si>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</si>
  <si>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</si>
  <si>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</si>
  <si>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</si>
  <si>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</si>
  <si>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</si>
  <si>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</si>
  <si>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</si>
  <si>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</si>
  <si>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</si>
  <si>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</si>
  <si>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</si>
  <si>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</si>
  <si>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</si>
  <si>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</si>
  <si>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</si>
  <si>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</si>
  <si>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</si>
  <si>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</si>
  <si>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</si>
  <si>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</si>
  <si>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</si>
  <si>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</si>
  <si>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</si>
  <si>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</si>
  <si>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</si>
  <si>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</si>
  <si>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</si>
  <si>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</si>
  <si>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</si>
  <si>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</si>
  <si>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</si>
  <si>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</si>
  <si>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</si>
  <si>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</si>
  <si>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</si>
  <si>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</si>
  <si>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</si>
  <si>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</si>
  <si>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</si>
  <si>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</si>
  <si>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</si>
  <si>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</si>
  <si>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</si>
  <si>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</si>
  <si>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</si>
  <si>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</si>
  <si>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</si>
  <si>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</si>
  <si>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</si>
  <si>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</si>
  <si>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</si>
  <si>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</si>
  <si>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</si>
  <si>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</si>
  <si>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</si>
  <si>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</si>
  <si>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</si>
  <si>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</si>
  <si>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</si>
  <si>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</si>
  <si>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</si>
  <si>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</si>
  <si>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</si>
  <si>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</si>
  <si>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</si>
  <si>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</si>
  <si>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</si>
  <si>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</si>
  <si>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</si>
  <si>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</si>
  <si>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</si>
  <si>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</si>
  <si>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</si>
  <si>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</si>
  <si>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</si>
  <si>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</si>
  <si>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</si>
  <si>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</si>
  <si>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</si>
  <si>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</si>
  <si>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</si>
  <si>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</si>
  <si>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</si>
  <si>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</si>
  <si>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</si>
  <si>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</si>
  <si>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</si>
  <si>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</si>
  <si>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</si>
  <si>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</si>
  <si>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</si>
  <si>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</si>
  <si>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</si>
  <si>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</si>
  <si>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</si>
  <si>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</si>
  <si>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</si>
  <si>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</si>
  <si>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</si>
  <si>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</si>
  <si>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</si>
  <si>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</si>
  <si>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</si>
  <si>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</si>
  <si>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</si>
  <si>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</si>
  <si>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</si>
  <si>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</si>
  <si>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</si>
  <si>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</si>
  <si>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</si>
  <si>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</si>
  <si>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</si>
  <si>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</si>
  <si>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</si>
  <si>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</si>
  <si>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</si>
  <si>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</si>
  <si>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</si>
  <si>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</si>
  <si>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</si>
  <si>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</si>
  <si>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</si>
  <si>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</si>
  <si>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</si>
  <si>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</si>
  <si>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</si>
  <si>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</si>
  <si>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</si>
  <si>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</si>
  <si>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</si>
  <si>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</si>
  <si>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</si>
  <si>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</si>
  <si>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</si>
  <si>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</si>
  <si>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</si>
  <si>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</si>
  <si>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</si>
  <si>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</si>
  <si>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</si>
  <si>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</si>
  <si>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</si>
  <si>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</si>
  <si>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</si>
  <si>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</si>
  <si>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</si>
  <si>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</si>
  <si>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</si>
  <si>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</si>
  <si>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</si>
  <si>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</si>
  <si>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</si>
  <si>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</si>
  <si>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</si>
  <si>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</si>
  <si>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</si>
  <si>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</si>
  <si>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</si>
  <si>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</si>
  <si>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</si>
  <si>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</si>
  <si>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</si>
  <si>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</si>
  <si>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</si>
  <si>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</si>
  <si>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</si>
  <si>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</si>
  <si>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</si>
  <si>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</si>
  <si>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</si>
  <si>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</si>
  <si>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</si>
  <si>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</si>
  <si>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</si>
  <si>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</si>
  <si>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</si>
  <si>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</si>
  <si>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</si>
  <si>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</si>
  <si>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</si>
  <si>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</si>
  <si>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</si>
  <si>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</si>
  <si>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</si>
  <si>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</si>
  <si>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</si>
  <si>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</si>
  <si>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</si>
  <si>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</si>
  <si>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</si>
  <si>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</si>
  <si>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</si>
  <si>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</si>
  <si>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</si>
  <si>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</si>
  <si>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</si>
  <si>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</si>
  <si>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</si>
  <si>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</si>
  <si>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</si>
  <si>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</si>
  <si>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</si>
  <si>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</si>
  <si>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</si>
  <si>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</si>
  <si>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</si>
  <si>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</si>
  <si>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</si>
  <si>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</si>
  <si>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</si>
  <si>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</si>
  <si>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</si>
  <si>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</si>
  <si>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</si>
  <si>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</si>
  <si>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</si>
  <si>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</si>
  <si>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</si>
  <si>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</si>
  <si>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</si>
  <si>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</si>
  <si>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</si>
  <si>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</si>
  <si>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</si>
  <si>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</si>
  <si>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</si>
  <si>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</si>
  <si>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</si>
  <si>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</si>
  <si>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</si>
  <si>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</si>
  <si>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</si>
  <si>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</si>
  <si>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</si>
  <si>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</si>
  <si>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</si>
  <si>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</si>
  <si>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</si>
  <si>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</si>
  <si>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</si>
  <si>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</si>
  <si>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</si>
  <si>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</si>
  <si>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</si>
  <si>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</si>
  <si>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</si>
  <si>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</si>
  <si>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</si>
  <si>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</si>
  <si>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</si>
  <si>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</si>
  <si>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</si>
  <si>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</si>
  <si>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</si>
  <si>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</si>
  <si>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</si>
  <si>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</si>
  <si>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</si>
  <si>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</si>
  <si>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</si>
  <si>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</si>
  <si>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</si>
  <si>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</si>
  <si>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</si>
  <si>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</si>
  <si>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</si>
  <si>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</si>
  <si>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</si>
  <si>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</si>
  <si>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</si>
  <si>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</si>
  <si>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</si>
  <si>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</si>
  <si>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</si>
  <si>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</si>
  <si>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</si>
  <si>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</si>
  <si>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</si>
  <si>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</si>
  <si>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</si>
  <si>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</si>
  <si>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</si>
  <si>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</si>
  <si>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</si>
  <si>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</si>
  <si>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</si>
  <si>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</si>
  <si>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</si>
  <si>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総括表9　排出源別・対象化学物質別の排出量推計結果（令和元年度：栃木県）［１．対象業種を営む事業者からのすそ切り以下～23.産業廃棄物焼却施設］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</si>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</sst>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11.702997326269266</v>
      </c>
      <c r="D5" s="32">
        <v>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38.649944103331691</v>
      </c>
      <c r="X5" s="35">
        <v>19.442399980216077</v>
      </c>
      <c r="Y5" s="36">
        <v>1283.9200932374283</v>
      </c>
      <c r="Z5" s="37">
        <v>1358.7154346472453</v>
      </c>
    </row>
    <row r="6" spans="1:26" ht="13.5" customHeight="1" x14ac:dyDescent="0.15">
      <c r="A6" s="29">
        <v>2</v>
      </c>
      <c r="B6" s="30" t="s">
        <v>28</v>
      </c>
      <c r="C6" s="38">
        <v>1.0383354282577548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0.151989868493832</v>
      </c>
      <c r="X6" s="34"/>
      <c r="Y6" s="40"/>
      <c r="Z6" s="41">
        <v>1.1903252967515869</v>
      </c>
    </row>
    <row r="7" spans="1:26" ht="13.5" customHeight="1" x14ac:dyDescent="0.15">
      <c r="A7" s="29">
        <v>3</v>
      </c>
      <c r="B7" s="30" t="s">
        <v>29</v>
      </c>
      <c r="C7" s="38">
        <v>4.009603722078249</v>
      </c>
      <c r="D7" s="33"/>
      <c r="E7" s="33"/>
      <c r="F7" s="42">
        <v>333.01399104908455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3">
        <v>2.9973587700143609E-2</v>
      </c>
      <c r="X7" s="34"/>
      <c r="Y7" s="40"/>
      <c r="Z7" s="37">
        <v>337.05356835886295</v>
      </c>
    </row>
    <row r="8" spans="1:26" ht="13.5" customHeight="1" x14ac:dyDescent="0.15">
      <c r="A8" s="29">
        <v>4</v>
      </c>
      <c r="B8" s="30" t="s">
        <v>30</v>
      </c>
      <c r="C8" s="31">
        <v>21.394900491774621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0.10960860882709123</v>
      </c>
      <c r="X8" s="34"/>
      <c r="Y8" s="40"/>
      <c r="Z8" s="37">
        <v>21.504509100601712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2">
        <v>333.01399104908455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333.01399104908455</v>
      </c>
    </row>
    <row r="10" spans="1:26" ht="13.5" customHeight="1" x14ac:dyDescent="0.15">
      <c r="A10" s="29">
        <v>6</v>
      </c>
      <c r="B10" s="30" t="s">
        <v>32</v>
      </c>
      <c r="C10" s="45">
        <v>0.20312028637094914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3">
        <v>1.1640479877714186E-3</v>
      </c>
      <c r="X10" s="34"/>
      <c r="Y10" s="40"/>
      <c r="Z10" s="46">
        <v>0.20428433435872057</v>
      </c>
    </row>
    <row r="11" spans="1:26" ht="13.5" customHeight="1" x14ac:dyDescent="0.15">
      <c r="A11" s="29">
        <v>7</v>
      </c>
      <c r="B11" s="30" t="s">
        <v>33</v>
      </c>
      <c r="C11" s="31">
        <v>61.213172823752352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3">
        <v>5.4073559119267367E-2</v>
      </c>
      <c r="X11" s="34"/>
      <c r="Y11" s="40"/>
      <c r="Z11" s="37">
        <v>61.267246382871619</v>
      </c>
    </row>
    <row r="12" spans="1:26" ht="13.5" customHeight="1" x14ac:dyDescent="0.15">
      <c r="A12" s="29">
        <v>8</v>
      </c>
      <c r="B12" s="30" t="s">
        <v>34</v>
      </c>
      <c r="C12" s="47">
        <v>2.5801630113685664E-2</v>
      </c>
      <c r="D12" s="33"/>
      <c r="E12" s="33"/>
      <c r="F12" s="42">
        <v>333.01399104908455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3">
        <v>2.9891342217224144E-3</v>
      </c>
      <c r="X12" s="34"/>
      <c r="Y12" s="40"/>
      <c r="Z12" s="37">
        <v>333.04278181341994</v>
      </c>
    </row>
    <row r="13" spans="1:26" ht="13.5" customHeight="1" x14ac:dyDescent="0.15">
      <c r="A13" s="29">
        <v>9</v>
      </c>
      <c r="B13" s="30" t="s">
        <v>35</v>
      </c>
      <c r="C13" s="47">
        <v>4.8880594027498302E-2</v>
      </c>
      <c r="D13" s="33"/>
      <c r="E13" s="33"/>
      <c r="F13" s="33"/>
      <c r="G13" s="33"/>
      <c r="H13" s="33"/>
      <c r="I13" s="33"/>
      <c r="J13" s="33"/>
      <c r="K13" s="33"/>
      <c r="L13" s="42">
        <v>176.12234564816333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3">
        <v>1.1851083248412735E-2</v>
      </c>
      <c r="X13" s="34"/>
      <c r="Y13" s="40"/>
      <c r="Z13" s="37">
        <v>176.18307732543926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2">
        <v>88.380053979170853</v>
      </c>
      <c r="L14" s="42">
        <v>568.62774655445321</v>
      </c>
      <c r="M14" s="42">
        <v>5281.4713075344598</v>
      </c>
      <c r="N14" s="42">
        <v>22.345932870925317</v>
      </c>
      <c r="O14" s="42">
        <v>987.97226757785631</v>
      </c>
      <c r="P14" s="42">
        <v>22.578542440643606</v>
      </c>
      <c r="Q14" s="42">
        <v>28.194613818950117</v>
      </c>
      <c r="R14" s="33"/>
      <c r="S14" s="33"/>
      <c r="T14" s="33"/>
      <c r="U14" s="33"/>
      <c r="V14" s="34"/>
      <c r="W14" s="34"/>
      <c r="X14" s="34"/>
      <c r="Y14" s="40"/>
      <c r="Z14" s="37">
        <v>6999.5704647764605</v>
      </c>
    </row>
    <row r="15" spans="1:26" ht="13.5" customHeight="1" x14ac:dyDescent="0.15">
      <c r="A15" s="29">
        <v>11</v>
      </c>
      <c r="B15" s="30" t="s">
        <v>37</v>
      </c>
      <c r="C15" s="47">
        <v>9.3693466589696073E-2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8">
        <v>9.3693466589696073E-2</v>
      </c>
    </row>
    <row r="16" spans="1:26" ht="13.5" customHeight="1" x14ac:dyDescent="0.15">
      <c r="A16" s="29">
        <v>12</v>
      </c>
      <c r="B16" s="30" t="s">
        <v>38</v>
      </c>
      <c r="C16" s="47">
        <v>5.9023761152481946E-3</v>
      </c>
      <c r="D16" s="33"/>
      <c r="E16" s="33"/>
      <c r="F16" s="33"/>
      <c r="G16" s="33"/>
      <c r="H16" s="33"/>
      <c r="I16" s="33"/>
      <c r="J16" s="33"/>
      <c r="K16" s="42">
        <v>407.67216508553514</v>
      </c>
      <c r="L16" s="42">
        <v>3125.0222734668523</v>
      </c>
      <c r="M16" s="42">
        <v>31573.625670602411</v>
      </c>
      <c r="N16" s="42">
        <v>117.83596044884946</v>
      </c>
      <c r="O16" s="42">
        <v>4173.5799999425217</v>
      </c>
      <c r="P16" s="42">
        <v>139.508973603507</v>
      </c>
      <c r="Q16" s="42">
        <v>37.592818425266827</v>
      </c>
      <c r="R16" s="33"/>
      <c r="S16" s="33"/>
      <c r="T16" s="33"/>
      <c r="U16" s="33"/>
      <c r="V16" s="34"/>
      <c r="W16" s="43">
        <v>1.7977515283524005E-3</v>
      </c>
      <c r="X16" s="34"/>
      <c r="Y16" s="36">
        <v>581.05852653223394</v>
      </c>
      <c r="Z16" s="37">
        <v>40155.904088234827</v>
      </c>
    </row>
    <row r="17" spans="1:26" ht="13.5" customHeight="1" x14ac:dyDescent="0.15">
      <c r="A17" s="29">
        <v>13</v>
      </c>
      <c r="B17" s="30" t="s">
        <v>39</v>
      </c>
      <c r="C17" s="31">
        <v>122.6166951574879</v>
      </c>
      <c r="D17" s="42">
        <v>15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138.93334649195242</v>
      </c>
      <c r="X17" s="34"/>
      <c r="Y17" s="40"/>
      <c r="Z17" s="37">
        <v>276.55004164944035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47">
        <v>1.0341478947976878E-3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50">
        <v>7.0597384493220931E-4</v>
      </c>
      <c r="X20" s="34"/>
      <c r="Y20" s="40"/>
      <c r="Z20" s="48">
        <v>1.740121739729897E-3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47">
        <v>8.5842646858074689E-2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3">
        <v>2.7173985108077562E-2</v>
      </c>
      <c r="X22" s="34"/>
      <c r="Y22" s="40"/>
      <c r="Z22" s="46">
        <v>0.11301663196615225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31">
        <v>291.1788407712005</v>
      </c>
      <c r="D24" s="33"/>
      <c r="E24" s="33"/>
      <c r="F24" s="33"/>
      <c r="G24" s="33"/>
      <c r="H24" s="33"/>
      <c r="I24" s="42">
        <v>52519.674487869466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25455.986747935505</v>
      </c>
      <c r="X24" s="34"/>
      <c r="Y24" s="40"/>
      <c r="Z24" s="37">
        <v>78266.840076576176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2">
        <v>166.20000000000002</v>
      </c>
      <c r="E26" s="42">
        <v>51.16358547731835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217.36358547731837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42">
        <v>125.9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125.9</v>
      </c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32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6</v>
      </c>
    </row>
    <row r="34" spans="1:26" ht="40.5" customHeight="1" x14ac:dyDescent="0.15">
      <c r="A34" s="29">
        <v>30</v>
      </c>
      <c r="B34" s="30" t="s">
        <v>52</v>
      </c>
      <c r="C34" s="31">
        <v>442.25275292535207</v>
      </c>
      <c r="D34" s="42">
        <v>2500.4</v>
      </c>
      <c r="E34" s="42">
        <v>96.455190258383055</v>
      </c>
      <c r="F34" s="33"/>
      <c r="G34" s="33"/>
      <c r="H34" s="33"/>
      <c r="I34" s="42">
        <v>104440.78494634459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24941.295570094091</v>
      </c>
      <c r="X34" s="34"/>
      <c r="Y34" s="40"/>
      <c r="Z34" s="37">
        <v>132421.18845962241</v>
      </c>
    </row>
    <row r="35" spans="1:26" ht="13.5" customHeight="1" x14ac:dyDescent="0.15">
      <c r="A35" s="29">
        <v>31</v>
      </c>
      <c r="B35" s="30" t="s">
        <v>53</v>
      </c>
      <c r="C35" s="31">
        <v>71.713705508771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143.6614931103818</v>
      </c>
      <c r="X35" s="34"/>
      <c r="Y35" s="36">
        <v>26.811495541408966</v>
      </c>
      <c r="Z35" s="37">
        <v>242.18669416056176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9"/>
    </row>
    <row r="38" spans="1:26" ht="27" customHeight="1" x14ac:dyDescent="0.15">
      <c r="A38" s="29">
        <v>34</v>
      </c>
      <c r="B38" s="30" t="s">
        <v>351</v>
      </c>
      <c r="C38" s="38">
        <v>1.1974818028000844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1.1974818028000844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2">
        <v>4951.3132531860401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4951.3132531860401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2.0340499622555961</v>
      </c>
      <c r="X41" s="34"/>
      <c r="Y41" s="40"/>
      <c r="Z41" s="41">
        <v>2.0340499622555961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2">
        <v>660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660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892.50000000000011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892.50000000000011</v>
      </c>
    </row>
    <row r="46" spans="1:26" ht="13.5" customHeight="1" x14ac:dyDescent="0.15">
      <c r="A46" s="29">
        <v>42</v>
      </c>
      <c r="B46" s="30" t="s">
        <v>355</v>
      </c>
      <c r="C46" s="38">
        <v>5.525756585663899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5.525756585663899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9"/>
    </row>
    <row r="48" spans="1:26" ht="13.5" customHeight="1" x14ac:dyDescent="0.15">
      <c r="A48" s="29">
        <v>44</v>
      </c>
      <c r="B48" s="30" t="s">
        <v>357</v>
      </c>
      <c r="C48" s="52">
        <v>2.5941404903741261E-4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0.14389512296930723</v>
      </c>
      <c r="Z48" s="46">
        <v>0.14415453701834466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42">
        <v>105.00000000000001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105.00000000000001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1576.9999999999998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1576.9999999999998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2">
        <v>4610.2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4610.2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9767.9999999999982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9767.9999999999982</v>
      </c>
    </row>
    <row r="55" spans="1:26" ht="13.5" customHeight="1" x14ac:dyDescent="0.15">
      <c r="A55" s="29">
        <v>51</v>
      </c>
      <c r="B55" s="30" t="s">
        <v>64</v>
      </c>
      <c r="C55" s="31">
        <v>62.040282240621494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1">
        <v>1.04270634363075</v>
      </c>
      <c r="X55" s="34"/>
      <c r="Y55" s="40"/>
      <c r="Z55" s="37">
        <v>63.082988584252242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480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480</v>
      </c>
    </row>
    <row r="57" spans="1:26" ht="13.5" customHeight="1" x14ac:dyDescent="0.15">
      <c r="A57" s="29">
        <v>53</v>
      </c>
      <c r="B57" s="30" t="s">
        <v>66</v>
      </c>
      <c r="C57" s="31">
        <v>89685.668671467443</v>
      </c>
      <c r="D57" s="42">
        <v>15760.022000274002</v>
      </c>
      <c r="E57" s="42">
        <v>59.499255476203203</v>
      </c>
      <c r="F57" s="33"/>
      <c r="G57" s="42">
        <v>65006.544521084208</v>
      </c>
      <c r="H57" s="33"/>
      <c r="I57" s="33"/>
      <c r="J57" s="33"/>
      <c r="K57" s="42">
        <v>577.94603916909853</v>
      </c>
      <c r="L57" s="33"/>
      <c r="M57" s="42">
        <v>72447.430579461114</v>
      </c>
      <c r="N57" s="42">
        <v>1365.1243709056243</v>
      </c>
      <c r="O57" s="42">
        <v>912.11354327081324</v>
      </c>
      <c r="P57" s="42">
        <v>1549.977690556218</v>
      </c>
      <c r="Q57" s="32">
        <v>9.3982046063167068</v>
      </c>
      <c r="R57" s="33"/>
      <c r="S57" s="33"/>
      <c r="T57" s="33"/>
      <c r="U57" s="33"/>
      <c r="V57" s="34"/>
      <c r="W57" s="35">
        <v>44.012859131892455</v>
      </c>
      <c r="X57" s="34"/>
      <c r="Y57" s="36">
        <v>82.110696412407407</v>
      </c>
      <c r="Z57" s="37">
        <v>247499.84843181534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3162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3162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31">
        <v>1537.104264002553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65.328020772906882</v>
      </c>
      <c r="X60" s="34"/>
      <c r="Y60" s="40"/>
      <c r="Z60" s="37">
        <v>1602.4322847754599</v>
      </c>
    </row>
    <row r="61" spans="1:26" ht="13.5" customHeight="1" x14ac:dyDescent="0.15">
      <c r="A61" s="29">
        <v>57</v>
      </c>
      <c r="B61" s="30" t="s">
        <v>69</v>
      </c>
      <c r="C61" s="31">
        <v>1425.1718975411588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0.15407223313876922</v>
      </c>
      <c r="X61" s="34"/>
      <c r="Y61" s="40"/>
      <c r="Z61" s="37">
        <v>1425.3259697742976</v>
      </c>
    </row>
    <row r="62" spans="1:26" ht="13.5" customHeight="1" x14ac:dyDescent="0.15">
      <c r="A62" s="29">
        <v>58</v>
      </c>
      <c r="B62" s="30" t="s">
        <v>70</v>
      </c>
      <c r="C62" s="31">
        <v>90.87865306275684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0.21608118244734173</v>
      </c>
      <c r="X62" s="34"/>
      <c r="Y62" s="40"/>
      <c r="Z62" s="37">
        <v>91.09473424520418</v>
      </c>
    </row>
    <row r="63" spans="1:26" ht="13.5" customHeight="1" x14ac:dyDescent="0.15">
      <c r="A63" s="29">
        <v>59</v>
      </c>
      <c r="B63" s="30" t="s">
        <v>71</v>
      </c>
      <c r="C63" s="47">
        <v>2.3621082468977254E-2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51">
        <v>2.2013158805800415</v>
      </c>
      <c r="X63" s="34"/>
      <c r="Y63" s="40"/>
      <c r="Z63" s="41">
        <v>2.2249369630490188</v>
      </c>
    </row>
    <row r="64" spans="1:26" ht="13.5" customHeight="1" x14ac:dyDescent="0.15">
      <c r="A64" s="29">
        <v>60</v>
      </c>
      <c r="B64" s="30" t="s">
        <v>72</v>
      </c>
      <c r="C64" s="38">
        <v>5.3308819568596126</v>
      </c>
      <c r="D64" s="33"/>
      <c r="E64" s="33"/>
      <c r="F64" s="33"/>
      <c r="G64" s="33"/>
      <c r="H64" s="33"/>
      <c r="I64" s="42">
        <v>66.961487548812471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125.69143965699192</v>
      </c>
      <c r="X64" s="34"/>
      <c r="Y64" s="40"/>
      <c r="Z64" s="37">
        <v>197.98380916266399</v>
      </c>
    </row>
    <row r="65" spans="1:26" ht="13.5" customHeight="1" x14ac:dyDescent="0.15">
      <c r="A65" s="29">
        <v>61</v>
      </c>
      <c r="B65" s="30" t="s">
        <v>73</v>
      </c>
      <c r="C65" s="44"/>
      <c r="D65" s="42">
        <v>425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425</v>
      </c>
    </row>
    <row r="66" spans="1:26" ht="13.5" customHeight="1" x14ac:dyDescent="0.15">
      <c r="A66" s="29">
        <v>62</v>
      </c>
      <c r="B66" s="30" t="s">
        <v>74</v>
      </c>
      <c r="C66" s="44"/>
      <c r="D66" s="42">
        <v>5725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5725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4331.0000004900003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4331.0000004900003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1546.8599999998003</v>
      </c>
      <c r="E68" s="42">
        <v>53.747920978010093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1600.6079209778104</v>
      </c>
    </row>
    <row r="69" spans="1:26" ht="13.5" customHeight="1" x14ac:dyDescent="0.15">
      <c r="A69" s="29">
        <v>65</v>
      </c>
      <c r="B69" s="30" t="s">
        <v>360</v>
      </c>
      <c r="C69" s="47">
        <v>6.9676335837587255E-2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8">
        <v>6.9676335837587255E-2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7">
        <v>3.806759699951448E-2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8">
        <v>3.806759699951448E-2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4"/>
      <c r="D74" s="42">
        <v>39.776500000009996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39.776500000009996</v>
      </c>
    </row>
    <row r="75" spans="1:26" ht="13.5" customHeight="1" x14ac:dyDescent="0.15">
      <c r="A75" s="29">
        <v>71</v>
      </c>
      <c r="B75" s="30" t="s">
        <v>79</v>
      </c>
      <c r="C75" s="45">
        <v>0.3614548426237516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0.3614548426237516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45">
        <v>0.13852449781465084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0">
        <v>2.1986708286075401E-4</v>
      </c>
      <c r="X77" s="34"/>
      <c r="Y77" s="40"/>
      <c r="Z77" s="46">
        <v>0.1387443648975116</v>
      </c>
    </row>
    <row r="78" spans="1:26" ht="13.5" customHeight="1" x14ac:dyDescent="0.15">
      <c r="A78" s="29">
        <v>74</v>
      </c>
      <c r="B78" s="30" t="s">
        <v>365</v>
      </c>
      <c r="C78" s="45">
        <v>0.98619990585170503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6">
        <v>0.98619990585170503</v>
      </c>
    </row>
    <row r="79" spans="1:26" ht="13.5" customHeight="1" x14ac:dyDescent="0.15">
      <c r="A79" s="29">
        <v>75</v>
      </c>
      <c r="B79" s="30" t="s">
        <v>81</v>
      </c>
      <c r="C79" s="47">
        <v>2.0350629918521206E-2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3">
        <v>2.2121595509158085E-2</v>
      </c>
      <c r="X79" s="35">
        <v>13.694794049060993</v>
      </c>
      <c r="Y79" s="36">
        <v>16.31228286782077</v>
      </c>
      <c r="Z79" s="37">
        <v>30.049549142309445</v>
      </c>
    </row>
    <row r="80" spans="1:26" ht="13.5" customHeight="1" x14ac:dyDescent="0.15">
      <c r="A80" s="29">
        <v>76</v>
      </c>
      <c r="B80" s="30" t="s">
        <v>82</v>
      </c>
      <c r="C80" s="45">
        <v>0.81482737267413008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1">
        <v>1.2257918344055008</v>
      </c>
      <c r="X80" s="34"/>
      <c r="Y80" s="40"/>
      <c r="Z80" s="41">
        <v>2.0406192070796307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31">
        <v>128583.76335197399</v>
      </c>
      <c r="D84" s="42">
        <v>17788.864000345002</v>
      </c>
      <c r="E84" s="42">
        <v>234.42188368009954</v>
      </c>
      <c r="F84" s="42">
        <v>780.38110754158242</v>
      </c>
      <c r="G84" s="42">
        <v>136642.03685394468</v>
      </c>
      <c r="H84" s="33"/>
      <c r="I84" s="33"/>
      <c r="J84" s="33"/>
      <c r="K84" s="42">
        <v>2956.373274655522</v>
      </c>
      <c r="L84" s="33"/>
      <c r="M84" s="42">
        <v>286510.12965778651</v>
      </c>
      <c r="N84" s="42">
        <v>4247.4619665947112</v>
      </c>
      <c r="O84" s="42">
        <v>4796.3229854163837</v>
      </c>
      <c r="P84" s="42">
        <v>3671.5336814414527</v>
      </c>
      <c r="Q84" s="42">
        <v>37.592818425266827</v>
      </c>
      <c r="R84" s="33"/>
      <c r="S84" s="33"/>
      <c r="T84" s="33"/>
      <c r="U84" s="33"/>
      <c r="V84" s="34"/>
      <c r="W84" s="35">
        <v>31.374380846922435</v>
      </c>
      <c r="X84" s="34"/>
      <c r="Y84" s="36">
        <v>424.57363999931528</v>
      </c>
      <c r="Z84" s="37">
        <v>586704.82960265141</v>
      </c>
    </row>
    <row r="85" spans="1:26" ht="13.5" customHeight="1" x14ac:dyDescent="0.15">
      <c r="A85" s="29">
        <v>81</v>
      </c>
      <c r="B85" s="30" t="s">
        <v>85</v>
      </c>
      <c r="C85" s="54">
        <v>5.9249477047120497E-5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5">
        <v>5.9249477047120497E-5</v>
      </c>
    </row>
    <row r="86" spans="1:26" ht="13.5" customHeight="1" x14ac:dyDescent="0.15">
      <c r="A86" s="29">
        <v>82</v>
      </c>
      <c r="B86" s="30" t="s">
        <v>86</v>
      </c>
      <c r="C86" s="31">
        <v>23.552698723581457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14.56340231113499</v>
      </c>
      <c r="X86" s="34"/>
      <c r="Y86" s="56">
        <v>3.1809430894252646</v>
      </c>
      <c r="Z86" s="37">
        <v>41.297044124141713</v>
      </c>
    </row>
    <row r="87" spans="1:26" ht="13.5" customHeight="1" x14ac:dyDescent="0.15">
      <c r="A87" s="29">
        <v>83</v>
      </c>
      <c r="B87" s="30" t="s">
        <v>87</v>
      </c>
      <c r="C87" s="31">
        <v>1104.7751922804903</v>
      </c>
      <c r="D87" s="32">
        <v>4</v>
      </c>
      <c r="E87" s="33"/>
      <c r="F87" s="33"/>
      <c r="G87" s="33"/>
      <c r="H87" s="33"/>
      <c r="I87" s="33"/>
      <c r="J87" s="33"/>
      <c r="K87" s="33"/>
      <c r="L87" s="33"/>
      <c r="M87" s="42">
        <v>1548.3777176101846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3.0634075557427982</v>
      </c>
      <c r="X87" s="34"/>
      <c r="Y87" s="40"/>
      <c r="Z87" s="37">
        <v>2660.2163174464176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31">
        <v>82.006899448980363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3">
        <v>2.6898533991264992E-2</v>
      </c>
      <c r="X89" s="34"/>
      <c r="Y89" s="40"/>
      <c r="Z89" s="37">
        <v>82.033797982971635</v>
      </c>
    </row>
    <row r="90" spans="1:26" ht="13.5" customHeight="1" x14ac:dyDescent="0.15">
      <c r="A90" s="29">
        <v>86</v>
      </c>
      <c r="B90" s="30" t="s">
        <v>90</v>
      </c>
      <c r="C90" s="47">
        <v>4.828378175695789E-3</v>
      </c>
      <c r="D90" s="33"/>
      <c r="E90" s="42">
        <v>58.793853733221013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3">
        <v>1.0972350977751552E-3</v>
      </c>
      <c r="X90" s="34"/>
      <c r="Y90" s="40"/>
      <c r="Z90" s="37">
        <v>58.799779346494482</v>
      </c>
    </row>
    <row r="91" spans="1:26" ht="13.5" customHeight="1" x14ac:dyDescent="0.15">
      <c r="A91" s="29">
        <v>87</v>
      </c>
      <c r="B91" s="30" t="s">
        <v>91</v>
      </c>
      <c r="C91" s="31">
        <v>11.515470018907411</v>
      </c>
      <c r="D91" s="33"/>
      <c r="E91" s="57">
        <v>5.8578220978339736E-2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1">
        <v>4.4272917415757922</v>
      </c>
      <c r="X91" s="35">
        <v>52.391923180274354</v>
      </c>
      <c r="Y91" s="36">
        <v>31.178093275351227</v>
      </c>
      <c r="Z91" s="37">
        <v>99.571356437087132</v>
      </c>
    </row>
    <row r="92" spans="1:26" ht="13.5" customHeight="1" x14ac:dyDescent="0.15">
      <c r="A92" s="29">
        <v>88</v>
      </c>
      <c r="B92" s="30" t="s">
        <v>92</v>
      </c>
      <c r="C92" s="38">
        <v>1.9761858266873116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1.9761858266873116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2">
        <v>2180.3000000000002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2180.3000000000002</v>
      </c>
    </row>
    <row r="95" spans="1:26" ht="13.5" customHeight="1" x14ac:dyDescent="0.15">
      <c r="A95" s="29">
        <v>91</v>
      </c>
      <c r="B95" s="30" t="s">
        <v>95</v>
      </c>
      <c r="C95" s="44"/>
      <c r="D95" s="42">
        <v>619.49999949999994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619.49999949999994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249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249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2091.3000000000002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2091.3000000000002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9">
        <v>0.49105657697942867</v>
      </c>
      <c r="Y98" s="40"/>
      <c r="Z98" s="46">
        <v>0.49105657697942867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558.5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558.5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142.8650000001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142.8650000001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2">
        <v>5813.8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5813.8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2176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2176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5108.3370314464282</v>
      </c>
      <c r="U107" s="33"/>
      <c r="V107" s="34"/>
      <c r="W107" s="34"/>
      <c r="X107" s="34"/>
      <c r="Y107" s="40"/>
      <c r="Z107" s="37">
        <v>5108.3370314464282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45580.401864825413</v>
      </c>
      <c r="U108" s="33"/>
      <c r="V108" s="34"/>
      <c r="W108" s="34"/>
      <c r="X108" s="34"/>
      <c r="Y108" s="40"/>
      <c r="Z108" s="37">
        <v>45580.401864825413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2">
        <v>8354.4000000000015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8354.4000000000015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2">
        <v>829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829</v>
      </c>
    </row>
    <row r="118" spans="1:26" ht="13.5" customHeight="1" x14ac:dyDescent="0.15">
      <c r="A118" s="29">
        <v>114</v>
      </c>
      <c r="B118" s="30" t="s">
        <v>108</v>
      </c>
      <c r="C118" s="44"/>
      <c r="D118" s="42">
        <v>24.299999999999997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24.299999999999997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898.29999999999984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898.29999999999984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70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70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757.3</v>
      </c>
      <c r="E121" s="32">
        <v>4.1410296214687854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761.44102962146872</v>
      </c>
    </row>
    <row r="122" spans="1:26" ht="13.5" customHeight="1" x14ac:dyDescent="0.15">
      <c r="A122" s="29">
        <v>118</v>
      </c>
      <c r="B122" s="30" t="s">
        <v>112</v>
      </c>
      <c r="C122" s="44"/>
      <c r="D122" s="42">
        <v>93.219499999999996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93.219499999999996</v>
      </c>
    </row>
    <row r="123" spans="1:26" ht="13.5" customHeight="1" x14ac:dyDescent="0.15">
      <c r="A123" s="29">
        <v>119</v>
      </c>
      <c r="B123" s="30" t="s">
        <v>113</v>
      </c>
      <c r="C123" s="44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49"/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2">
        <v>90.4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90.4</v>
      </c>
    </row>
    <row r="129" spans="1:26" ht="13.5" customHeight="1" x14ac:dyDescent="0.15">
      <c r="A129" s="29">
        <v>125</v>
      </c>
      <c r="B129" s="30" t="s">
        <v>117</v>
      </c>
      <c r="C129" s="31">
        <v>207.29048620440349</v>
      </c>
      <c r="D129" s="42">
        <v>1568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24.614661124467993</v>
      </c>
      <c r="X129" s="34"/>
      <c r="Y129" s="36">
        <v>34.887760002780475</v>
      </c>
      <c r="Z129" s="37">
        <v>1834.792907331652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31">
        <v>185.15028629317828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335.81832189475625</v>
      </c>
      <c r="T131" s="33"/>
      <c r="U131" s="33"/>
      <c r="V131" s="34"/>
      <c r="W131" s="35">
        <v>118.22612488405765</v>
      </c>
      <c r="X131" s="34"/>
      <c r="Y131" s="36">
        <v>36.283193565302774</v>
      </c>
      <c r="Z131" s="37">
        <v>675.4779266372949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31">
        <v>30.072628255875237</v>
      </c>
      <c r="D136" s="33"/>
      <c r="E136" s="57">
        <v>4.6627480243628283E-2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139.34813332027571</v>
      </c>
      <c r="X136" s="34"/>
      <c r="Y136" s="56">
        <v>1.9787169104814122</v>
      </c>
      <c r="Z136" s="37">
        <v>171.44610596687599</v>
      </c>
    </row>
    <row r="137" spans="1:26" ht="27" customHeight="1" x14ac:dyDescent="0.15">
      <c r="A137" s="29">
        <v>133</v>
      </c>
      <c r="B137" s="30" t="s">
        <v>121</v>
      </c>
      <c r="C137" s="31">
        <v>1292.7924662721784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3">
        <v>1.3210876859198606E-2</v>
      </c>
      <c r="X137" s="34"/>
      <c r="Y137" s="40"/>
      <c r="Z137" s="37">
        <v>1292.8056771490376</v>
      </c>
    </row>
    <row r="138" spans="1:26" ht="13.5" customHeight="1" x14ac:dyDescent="0.15">
      <c r="A138" s="29">
        <v>134</v>
      </c>
      <c r="B138" s="30" t="s">
        <v>122</v>
      </c>
      <c r="C138" s="31">
        <v>681.1678453195841</v>
      </c>
      <c r="D138" s="33"/>
      <c r="E138" s="33"/>
      <c r="F138" s="42">
        <v>320.90197092412649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1">
        <v>2.5775471784002386</v>
      </c>
      <c r="X138" s="34"/>
      <c r="Y138" s="40"/>
      <c r="Z138" s="37">
        <v>1004.6473634221109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42">
        <v>153.00000000000003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153.00000000000003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42">
        <v>23.8</v>
      </c>
      <c r="E143" s="32">
        <v>9.3760362306801852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33.176036230680182</v>
      </c>
    </row>
    <row r="144" spans="1:26" ht="13.5" customHeight="1" x14ac:dyDescent="0.15">
      <c r="A144" s="29">
        <v>140</v>
      </c>
      <c r="B144" s="30" t="s">
        <v>126</v>
      </c>
      <c r="C144" s="44"/>
      <c r="D144" s="42">
        <v>66.300000000400004</v>
      </c>
      <c r="E144" s="32">
        <v>2.4956367442943743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68.795636744694377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150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150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31">
        <v>39.464896551420125</v>
      </c>
      <c r="D148" s="33"/>
      <c r="E148" s="33"/>
      <c r="F148" s="33"/>
      <c r="G148" s="33"/>
      <c r="H148" s="33"/>
      <c r="I148" s="33"/>
      <c r="J148" s="33"/>
      <c r="K148" s="33"/>
      <c r="L148" s="42">
        <v>225.82645715069617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265.29135370211628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2">
        <v>5374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5374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1622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1622</v>
      </c>
    </row>
    <row r="153" spans="1:26" ht="13.5" customHeight="1" x14ac:dyDescent="0.15">
      <c r="A153" s="29">
        <v>149</v>
      </c>
      <c r="B153" s="30" t="s">
        <v>388</v>
      </c>
      <c r="C153" s="45">
        <v>0.13571926014086524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0.13571926014086524</v>
      </c>
    </row>
    <row r="154" spans="1:26" ht="13.5" customHeight="1" x14ac:dyDescent="0.15">
      <c r="A154" s="29">
        <v>150</v>
      </c>
      <c r="B154" s="30" t="s">
        <v>133</v>
      </c>
      <c r="C154" s="31">
        <v>24.969324844769837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49.70599893255514</v>
      </c>
      <c r="Z154" s="37">
        <v>74.675323777324977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2">
        <v>1005.8999992500001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1005.8999992500001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2">
        <v>271.5606740210074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271.5606740210074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5">
        <v>10.985687782240319</v>
      </c>
      <c r="X158" s="34"/>
      <c r="Y158" s="40"/>
      <c r="Z158" s="37">
        <v>10.985687782240319</v>
      </c>
    </row>
    <row r="159" spans="1:26" ht="13.5" customHeight="1" x14ac:dyDescent="0.15">
      <c r="A159" s="29">
        <v>155</v>
      </c>
      <c r="B159" s="30" t="s">
        <v>389</v>
      </c>
      <c r="C159" s="38">
        <v>7.5087770653465498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1">
        <v>4.8499257029861731</v>
      </c>
      <c r="X159" s="34"/>
      <c r="Y159" s="40"/>
      <c r="Z159" s="37">
        <v>12.358702768332723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31">
        <v>33.889076305515211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0.68994969063747869</v>
      </c>
      <c r="X161" s="34"/>
      <c r="Y161" s="40"/>
      <c r="Z161" s="37">
        <v>34.579025996152687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8342.2508494995873</v>
      </c>
      <c r="U165" s="33"/>
      <c r="V165" s="34"/>
      <c r="W165" s="34"/>
      <c r="X165" s="34"/>
      <c r="Y165" s="40"/>
      <c r="Z165" s="37">
        <v>8342.2508494995873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85.999999999999986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85.999999999999986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1541.9343752356172</v>
      </c>
      <c r="U168" s="33"/>
      <c r="V168" s="34"/>
      <c r="W168" s="34"/>
      <c r="X168" s="34"/>
      <c r="Y168" s="40"/>
      <c r="Z168" s="37">
        <v>1541.9343752356172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2">
        <v>621.20000000000005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621.20000000000005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1788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1788</v>
      </c>
    </row>
    <row r="174" spans="1:26" ht="13.5" customHeight="1" x14ac:dyDescent="0.15">
      <c r="A174" s="29">
        <v>170</v>
      </c>
      <c r="B174" s="30" t="s">
        <v>144</v>
      </c>
      <c r="C174" s="44"/>
      <c r="D174" s="42">
        <v>11.610000000000001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11.610000000000001</v>
      </c>
    </row>
    <row r="175" spans="1:26" ht="13.5" customHeight="1" x14ac:dyDescent="0.15">
      <c r="A175" s="29">
        <v>171</v>
      </c>
      <c r="B175" s="30" t="s">
        <v>145</v>
      </c>
      <c r="C175" s="44"/>
      <c r="D175" s="42">
        <v>182.2</v>
      </c>
      <c r="E175" s="42">
        <v>44.546092217963128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226.74609221796311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1116.3400000000001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1116.3400000000001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2">
        <v>2307.3000000000002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2307.3000000000002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2114.0000004949998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2114.0000004949998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13728.551716602424</v>
      </c>
      <c r="U180" s="33"/>
      <c r="V180" s="34"/>
      <c r="W180" s="34"/>
      <c r="X180" s="34"/>
      <c r="Y180" s="40"/>
      <c r="Z180" s="37">
        <v>13728.551716602424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54.885637312599435</v>
      </c>
      <c r="Z182" s="37">
        <v>54.885637312599435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76626.5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76626.5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45">
        <v>0.44538814474096611</v>
      </c>
      <c r="D185" s="33"/>
      <c r="E185" s="42">
        <v>401.53127670661462</v>
      </c>
      <c r="F185" s="33"/>
      <c r="G185" s="33"/>
      <c r="H185" s="33"/>
      <c r="I185" s="33"/>
      <c r="J185" s="42">
        <v>106890.66055431859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5">
        <v>1311.0064672013966</v>
      </c>
      <c r="X185" s="34"/>
      <c r="Y185" s="36">
        <v>135.4876812943051</v>
      </c>
      <c r="Z185" s="37">
        <v>108739.13136766566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612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612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1827.1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1827.1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2440.2999996549997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2440.2999996549997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169.84089594037681</v>
      </c>
      <c r="U189" s="33"/>
      <c r="V189" s="34"/>
      <c r="W189" s="34"/>
      <c r="X189" s="34"/>
      <c r="Y189" s="40"/>
      <c r="Z189" s="37">
        <v>169.84089594037681</v>
      </c>
    </row>
    <row r="190" spans="1:26" ht="13.5" customHeight="1" x14ac:dyDescent="0.15">
      <c r="A190" s="29">
        <v>186</v>
      </c>
      <c r="B190" s="30" t="s">
        <v>157</v>
      </c>
      <c r="C190" s="31">
        <v>37675.09328203019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45.39434291979947</v>
      </c>
      <c r="X190" s="34"/>
      <c r="Y190" s="40"/>
      <c r="Z190" s="37">
        <v>37720.487624949987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797.99999999999989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797.99999999999989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7">
        <v>4.6028740007807824E-3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8">
        <v>4.6028740007807824E-3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3464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3464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2">
        <v>1518.0000000300001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1518.0000000300001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668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668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2083.0000005000002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2083.0000005000002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8">
        <v>3.0805900829782495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3.0805900829782495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42">
        <v>72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72</v>
      </c>
    </row>
    <row r="211" spans="1:26" ht="27" customHeight="1" x14ac:dyDescent="0.15">
      <c r="A211" s="29">
        <v>207</v>
      </c>
      <c r="B211" s="30" t="s">
        <v>171</v>
      </c>
      <c r="C211" s="38">
        <v>6.1500934784996586</v>
      </c>
      <c r="D211" s="42">
        <v>133.20000000000002</v>
      </c>
      <c r="E211" s="42">
        <v>10.188517108726041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3">
        <v>7.1288617146071695E-2</v>
      </c>
      <c r="X211" s="34"/>
      <c r="Y211" s="40"/>
      <c r="Z211" s="37">
        <v>149.6098992043718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386.27397123913477</v>
      </c>
      <c r="T213" s="33"/>
      <c r="U213" s="33"/>
      <c r="V213" s="34"/>
      <c r="W213" s="35">
        <v>181.95374620306788</v>
      </c>
      <c r="X213" s="34"/>
      <c r="Y213" s="40"/>
      <c r="Z213" s="37">
        <v>568.22771744220267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2">
        <v>2609.5899998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2609.5899998</v>
      </c>
    </row>
    <row r="217" spans="1:26" ht="13.5" customHeight="1" x14ac:dyDescent="0.15">
      <c r="A217" s="29">
        <v>213</v>
      </c>
      <c r="B217" s="30" t="s">
        <v>175</v>
      </c>
      <c r="C217" s="31">
        <v>133.64870009775657</v>
      </c>
      <c r="D217" s="42">
        <v>49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0.5755827420693217</v>
      </c>
      <c r="X217" s="34"/>
      <c r="Y217" s="40"/>
      <c r="Z217" s="37">
        <v>183.22428283982589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7">
        <v>7.2339110102209664E-3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8">
        <v>7.2339110102209664E-3</v>
      </c>
    </row>
    <row r="221" spans="1:26" ht="13.5" customHeight="1" x14ac:dyDescent="0.15">
      <c r="A221" s="29">
        <v>217</v>
      </c>
      <c r="B221" s="30" t="s">
        <v>176</v>
      </c>
      <c r="C221" s="44"/>
      <c r="D221" s="42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150</v>
      </c>
    </row>
    <row r="222" spans="1:26" ht="13.5" customHeight="1" x14ac:dyDescent="0.15">
      <c r="A222" s="29">
        <v>218</v>
      </c>
      <c r="B222" s="30" t="s">
        <v>177</v>
      </c>
      <c r="C222" s="38">
        <v>2.0568256361776398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5.3436860587353198E-3</v>
      </c>
      <c r="X222" s="34"/>
      <c r="Y222" s="40"/>
      <c r="Z222" s="41">
        <v>2.0621693222363753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2">
        <v>1803.9999999500001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1803.9999999500001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31">
        <v>66.925320902702552</v>
      </c>
      <c r="D228" s="33"/>
      <c r="E228" s="33"/>
      <c r="F228" s="33"/>
      <c r="G228" s="33"/>
      <c r="H228" s="33"/>
      <c r="I228" s="42">
        <v>23885.564913467708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139.12731451736298</v>
      </c>
      <c r="X228" s="34"/>
      <c r="Y228" s="40"/>
      <c r="Z228" s="37">
        <v>24091.617548887771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1049.9999995000001</v>
      </c>
      <c r="E229" s="32">
        <v>2.953681311190878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1052.9536808111909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2">
        <v>2980.0000003500004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2980.0000003500004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2">
        <v>8175.08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8175.08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31">
        <v>20579.623839207565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20579.623839207565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584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584</v>
      </c>
    </row>
    <row r="238" spans="1:26" ht="13.5" customHeight="1" x14ac:dyDescent="0.15">
      <c r="A238" s="29">
        <v>234</v>
      </c>
      <c r="B238" s="30" t="s">
        <v>187</v>
      </c>
      <c r="C238" s="47">
        <v>9.8085876872706645E-2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8">
        <v>9.8085876872706645E-2</v>
      </c>
    </row>
    <row r="239" spans="1:26" ht="13.5" customHeight="1" x14ac:dyDescent="0.15">
      <c r="A239" s="29">
        <v>235</v>
      </c>
      <c r="B239" s="30" t="s">
        <v>419</v>
      </c>
      <c r="C239" s="52">
        <v>1.6668013695950599E-4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8">
        <v>1.6668013695950599E-4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420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420</v>
      </c>
    </row>
    <row r="241" spans="1:26" ht="13.5" customHeight="1" x14ac:dyDescent="0.15">
      <c r="A241" s="29">
        <v>237</v>
      </c>
      <c r="B241" s="30" t="s">
        <v>189</v>
      </c>
      <c r="C241" s="45">
        <v>0.89086459360987047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5">
        <v>28.130778373585311</v>
      </c>
      <c r="Y241" s="40"/>
      <c r="Z241" s="37">
        <v>29.021642967195181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8">
        <v>5.353262900703883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5.353262900703883</v>
      </c>
    </row>
    <row r="244" spans="1:26" ht="13.5" customHeight="1" x14ac:dyDescent="0.15">
      <c r="A244" s="29">
        <v>240</v>
      </c>
      <c r="B244" s="30" t="s">
        <v>191</v>
      </c>
      <c r="C244" s="31">
        <v>3138.8101828469344</v>
      </c>
      <c r="D244" s="33"/>
      <c r="E244" s="33"/>
      <c r="F244" s="59">
        <v>0.14235303480176292</v>
      </c>
      <c r="G244" s="42">
        <v>204.15218845148158</v>
      </c>
      <c r="H244" s="33"/>
      <c r="I244" s="33"/>
      <c r="J244" s="33"/>
      <c r="K244" s="42">
        <v>399.66488470041281</v>
      </c>
      <c r="L244" s="33"/>
      <c r="M244" s="42">
        <v>14177.064791107639</v>
      </c>
      <c r="N244" s="42">
        <v>714.19233210872824</v>
      </c>
      <c r="O244" s="42">
        <v>990.16003791873277</v>
      </c>
      <c r="P244" s="42">
        <v>869.77488637497834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20493.961656543706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7">
        <v>5.1642859901310286E-3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3">
        <v>1.4742417557633161E-3</v>
      </c>
      <c r="X246" s="34"/>
      <c r="Y246" s="40"/>
      <c r="Z246" s="48">
        <v>6.6385277458943445E-3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855.01817539329045</v>
      </c>
      <c r="V247" s="34"/>
      <c r="W247" s="34"/>
      <c r="X247" s="34"/>
      <c r="Y247" s="40"/>
      <c r="Z247" s="37">
        <v>855.01817539329045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42942.499999999993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42942.499999999993</v>
      </c>
    </row>
    <row r="249" spans="1:26" ht="13.5" customHeight="1" x14ac:dyDescent="0.15">
      <c r="A249" s="29">
        <v>245</v>
      </c>
      <c r="B249" s="30" t="s">
        <v>194</v>
      </c>
      <c r="C249" s="52">
        <v>1.4027703573389714E-4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0">
        <v>8.5797763462517826E-4</v>
      </c>
      <c r="X249" s="34"/>
      <c r="Y249" s="40"/>
      <c r="Z249" s="48">
        <v>9.9825467035907539E-4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2">
        <v>4005.0000000000005</v>
      </c>
      <c r="E252" s="59">
        <v>0.44227111566948762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4005.4422711156699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160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160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699.00000050000006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699.00000050000006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7358.4699999999993</v>
      </c>
      <c r="E255" s="42">
        <v>85.378806013828893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7443.8488060138279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2">
        <v>45.908577127934336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45.908577127934336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42">
        <v>170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170</v>
      </c>
    </row>
    <row r="259" spans="1:26" ht="13.5" customHeight="1" x14ac:dyDescent="0.15">
      <c r="A259" s="29">
        <v>255</v>
      </c>
      <c r="B259" s="30" t="s">
        <v>202</v>
      </c>
      <c r="C259" s="38">
        <v>1.4006015280285793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1">
        <v>1.4006015280285793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4.5638115641820205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4.5638115641820205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50.72</v>
      </c>
      <c r="E261" s="57">
        <v>3.6126032656003393E-3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50.7236126032656</v>
      </c>
    </row>
    <row r="262" spans="1:26" ht="13.5" customHeight="1" x14ac:dyDescent="0.15">
      <c r="A262" s="29">
        <v>258</v>
      </c>
      <c r="B262" s="30" t="s">
        <v>205</v>
      </c>
      <c r="C262" s="38">
        <v>2.7741230175992651</v>
      </c>
      <c r="D262" s="42">
        <v>166.6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0.45830495329739024</v>
      </c>
      <c r="X262" s="34"/>
      <c r="Y262" s="40"/>
      <c r="Z262" s="37">
        <v>169.83242797089665</v>
      </c>
    </row>
    <row r="263" spans="1:26" ht="13.5" customHeight="1" x14ac:dyDescent="0.15">
      <c r="A263" s="29">
        <v>259</v>
      </c>
      <c r="B263" s="30" t="s">
        <v>206</v>
      </c>
      <c r="C263" s="31">
        <v>20.421951495207942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20.421951495207942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7011.600000280001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7011.600000280001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2308.4999999999995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2308.4999999999995</v>
      </c>
    </row>
    <row r="266" spans="1:26" ht="13.5" customHeight="1" x14ac:dyDescent="0.15">
      <c r="A266" s="29">
        <v>262</v>
      </c>
      <c r="B266" s="30" t="s">
        <v>209</v>
      </c>
      <c r="C266" s="31">
        <v>3846.821295637083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4.6889367313424444</v>
      </c>
      <c r="X266" s="34"/>
      <c r="Y266" s="36">
        <v>61.526416695401757</v>
      </c>
      <c r="Z266" s="37">
        <v>3913.0366490638271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2">
        <v>270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270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4029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4029</v>
      </c>
    </row>
    <row r="272" spans="1:26" ht="13.5" customHeight="1" x14ac:dyDescent="0.15">
      <c r="A272" s="29">
        <v>268</v>
      </c>
      <c r="B272" s="30" t="s">
        <v>212</v>
      </c>
      <c r="C272" s="31">
        <v>13.962217363865726</v>
      </c>
      <c r="D272" s="42">
        <v>4446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4459.9622173638654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2">
        <v>5.9463637993288903E-4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0">
        <v>9.4003590277059968E-4</v>
      </c>
      <c r="X274" s="34"/>
      <c r="Y274" s="40"/>
      <c r="Z274" s="48">
        <v>1.5346722827034886E-3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8">
        <v>4.5274169362461905</v>
      </c>
      <c r="D276" s="42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32.694652646225656</v>
      </c>
      <c r="X276" s="35">
        <v>17.572935660317807</v>
      </c>
      <c r="Y276" s="36">
        <v>94.466839243633771</v>
      </c>
      <c r="Z276" s="37">
        <v>197.26184448642343</v>
      </c>
    </row>
    <row r="277" spans="1:26" ht="13.5" customHeight="1" x14ac:dyDescent="0.15">
      <c r="A277" s="29">
        <v>273</v>
      </c>
      <c r="B277" s="30" t="s">
        <v>215</v>
      </c>
      <c r="C277" s="45">
        <v>0.26614066184229479</v>
      </c>
      <c r="D277" s="42">
        <v>85.1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0">
        <v>5.7312256526855777E-5</v>
      </c>
      <c r="X277" s="34"/>
      <c r="Y277" s="40"/>
      <c r="Z277" s="37">
        <v>85.366197974098824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31">
        <v>177.1019042138204</v>
      </c>
      <c r="D279" s="42">
        <v>260.40000000000003</v>
      </c>
      <c r="E279" s="57">
        <v>3.6966172950329057E-2</v>
      </c>
      <c r="F279" s="33"/>
      <c r="G279" s="33"/>
      <c r="H279" s="33"/>
      <c r="I279" s="42">
        <v>39289.165902550165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8085.6598375631447</v>
      </c>
      <c r="X279" s="34"/>
      <c r="Y279" s="40"/>
      <c r="Z279" s="37">
        <v>47812.364610500081</v>
      </c>
    </row>
    <row r="280" spans="1:26" ht="13.5" customHeight="1" x14ac:dyDescent="0.15">
      <c r="A280" s="29">
        <v>276</v>
      </c>
      <c r="B280" s="30" t="s">
        <v>217</v>
      </c>
      <c r="C280" s="38">
        <v>2.038921681910093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1">
        <v>9.2009858312695236</v>
      </c>
      <c r="X280" s="34"/>
      <c r="Y280" s="40"/>
      <c r="Z280" s="37">
        <v>11.239907513179617</v>
      </c>
    </row>
    <row r="281" spans="1:26" ht="13.5" customHeight="1" x14ac:dyDescent="0.15">
      <c r="A281" s="29">
        <v>277</v>
      </c>
      <c r="B281" s="30" t="s">
        <v>218</v>
      </c>
      <c r="C281" s="31">
        <v>222.16582835372836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208.9598051798765</v>
      </c>
      <c r="X281" s="34"/>
      <c r="Y281" s="40"/>
      <c r="Z281" s="37">
        <v>431.12563353360486</v>
      </c>
    </row>
    <row r="282" spans="1:26" ht="13.5" customHeight="1" x14ac:dyDescent="0.15">
      <c r="A282" s="29">
        <v>278</v>
      </c>
      <c r="B282" s="30" t="s">
        <v>219</v>
      </c>
      <c r="C282" s="38">
        <v>3.0373488734473937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37.782566362801731</v>
      </c>
      <c r="X282" s="34"/>
      <c r="Y282" s="40"/>
      <c r="Z282" s="37">
        <v>40.819915236249123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31">
        <v>10146.822431522985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1">
        <v>5.0003408485558074</v>
      </c>
      <c r="X285" s="34"/>
      <c r="Y285" s="36">
        <v>86.261406740306228</v>
      </c>
      <c r="Z285" s="37">
        <v>10238.084179111847</v>
      </c>
    </row>
    <row r="286" spans="1:26" ht="13.5" customHeight="1" x14ac:dyDescent="0.15">
      <c r="A286" s="29">
        <v>282</v>
      </c>
      <c r="B286" s="30" t="s">
        <v>221</v>
      </c>
      <c r="C286" s="45">
        <v>0.89313564510649213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3.2482492486772694</v>
      </c>
      <c r="X286" s="34"/>
      <c r="Y286" s="40"/>
      <c r="Z286" s="41">
        <v>4.1413848937837612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2">
        <v>157906.5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157906.5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843.49999999999989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843.49999999999989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13658.3558519777</v>
      </c>
      <c r="U292" s="33"/>
      <c r="V292" s="34"/>
      <c r="W292" s="34"/>
      <c r="X292" s="34"/>
      <c r="Y292" s="40"/>
      <c r="Z292" s="37">
        <v>13658.3558519777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5">
        <v>257.56929051709108</v>
      </c>
      <c r="X294" s="34"/>
      <c r="Y294" s="40"/>
      <c r="Z294" s="37">
        <v>257.56929051709108</v>
      </c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2">
        <v>4386.3999999999996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4386.3999999999996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31">
        <v>25428.469717127096</v>
      </c>
      <c r="D300" s="42">
        <v>549.40000000000009</v>
      </c>
      <c r="E300" s="42">
        <v>513.57074050592473</v>
      </c>
      <c r="F300" s="33"/>
      <c r="G300" s="33"/>
      <c r="H300" s="33"/>
      <c r="I300" s="33"/>
      <c r="J300" s="33"/>
      <c r="K300" s="42">
        <v>432.29496145651069</v>
      </c>
      <c r="L300" s="33"/>
      <c r="M300" s="42">
        <v>36223.105055102285</v>
      </c>
      <c r="N300" s="33"/>
      <c r="O300" s="42">
        <v>450.39122702082744</v>
      </c>
      <c r="P300" s="33"/>
      <c r="Q300" s="33"/>
      <c r="R300" s="33"/>
      <c r="S300" s="33"/>
      <c r="T300" s="33"/>
      <c r="U300" s="33"/>
      <c r="V300" s="34"/>
      <c r="W300" s="35">
        <v>68.778973527337811</v>
      </c>
      <c r="X300" s="34"/>
      <c r="Y300" s="36">
        <v>1531.1977749405712</v>
      </c>
      <c r="Z300" s="37">
        <v>65197.208449680555</v>
      </c>
    </row>
    <row r="301" spans="1:26" ht="13.5" customHeight="1" x14ac:dyDescent="0.15">
      <c r="A301" s="29">
        <v>297</v>
      </c>
      <c r="B301" s="30" t="s">
        <v>230</v>
      </c>
      <c r="C301" s="31">
        <v>10368.784549689859</v>
      </c>
      <c r="D301" s="42">
        <v>54.6</v>
      </c>
      <c r="E301" s="42">
        <v>140.02839649887434</v>
      </c>
      <c r="F301" s="33"/>
      <c r="G301" s="42">
        <v>21211.693330333146</v>
      </c>
      <c r="H301" s="33"/>
      <c r="I301" s="33"/>
      <c r="J301" s="33"/>
      <c r="K301" s="42">
        <v>609.53550718920837</v>
      </c>
      <c r="L301" s="33"/>
      <c r="M301" s="42">
        <v>22501.752477243459</v>
      </c>
      <c r="N301" s="42">
        <v>499.18932006356749</v>
      </c>
      <c r="O301" s="42">
        <v>1158.3835352568183</v>
      </c>
      <c r="P301" s="42">
        <v>561.76892842245093</v>
      </c>
      <c r="Q301" s="33"/>
      <c r="R301" s="33"/>
      <c r="S301" s="33"/>
      <c r="T301" s="33"/>
      <c r="U301" s="33"/>
      <c r="V301" s="34"/>
      <c r="W301" s="35">
        <v>30.326410592917632</v>
      </c>
      <c r="X301" s="34"/>
      <c r="Y301" s="36">
        <v>148.7083680413582</v>
      </c>
      <c r="Z301" s="37">
        <v>57284.770823331666</v>
      </c>
    </row>
    <row r="302" spans="1:26" ht="13.5" customHeight="1" x14ac:dyDescent="0.15">
      <c r="A302" s="29">
        <v>298</v>
      </c>
      <c r="B302" s="30" t="s">
        <v>231</v>
      </c>
      <c r="C302" s="38">
        <v>3.3499270881215413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3.3499270881215413</v>
      </c>
    </row>
    <row r="303" spans="1:26" ht="13.5" customHeight="1" x14ac:dyDescent="0.15">
      <c r="A303" s="29">
        <v>299</v>
      </c>
      <c r="B303" s="30" t="s">
        <v>232</v>
      </c>
      <c r="C303" s="47">
        <v>2.2842939738492329E-2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8">
        <v>2.2842939738492329E-2</v>
      </c>
    </row>
    <row r="304" spans="1:26" ht="13.5" customHeight="1" x14ac:dyDescent="0.15">
      <c r="A304" s="29">
        <v>300</v>
      </c>
      <c r="B304" s="30" t="s">
        <v>233</v>
      </c>
      <c r="C304" s="31">
        <v>217951.15054683675</v>
      </c>
      <c r="D304" s="42">
        <v>10.999999999999998</v>
      </c>
      <c r="E304" s="32">
        <v>1.6701649961215592</v>
      </c>
      <c r="F304" s="42">
        <v>8220.2846387065892</v>
      </c>
      <c r="G304" s="42">
        <v>94709.572317109079</v>
      </c>
      <c r="H304" s="33"/>
      <c r="I304" s="33"/>
      <c r="J304" s="33"/>
      <c r="K304" s="42">
        <v>5469.9581315186952</v>
      </c>
      <c r="L304" s="42">
        <v>1089.637477534598</v>
      </c>
      <c r="M304" s="42">
        <v>492351.09099857061</v>
      </c>
      <c r="N304" s="42">
        <v>6347.9309720227238</v>
      </c>
      <c r="O304" s="42">
        <v>7367.3812354135853</v>
      </c>
      <c r="P304" s="42">
        <v>5464.4273174380578</v>
      </c>
      <c r="Q304" s="42">
        <v>28.194613818950117</v>
      </c>
      <c r="R304" s="33"/>
      <c r="S304" s="33"/>
      <c r="T304" s="33"/>
      <c r="U304" s="33"/>
      <c r="V304" s="34"/>
      <c r="W304" s="35">
        <v>332.14961907051486</v>
      </c>
      <c r="X304" s="34"/>
      <c r="Y304" s="36">
        <v>19.071304423228284</v>
      </c>
      <c r="Z304" s="37">
        <v>839363.51933745947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31">
        <v>2427.3279129826697</v>
      </c>
      <c r="D306" s="42">
        <v>874.30000000000007</v>
      </c>
      <c r="E306" s="32">
        <v>1.1221941463676588</v>
      </c>
      <c r="F306" s="33"/>
      <c r="G306" s="33"/>
      <c r="H306" s="33"/>
      <c r="I306" s="33"/>
      <c r="J306" s="42">
        <v>1341.6949764066587</v>
      </c>
      <c r="K306" s="33"/>
      <c r="L306" s="33"/>
      <c r="M306" s="42">
        <v>210.42712573820509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27.901001097599568</v>
      </c>
      <c r="X306" s="34"/>
      <c r="Y306" s="40"/>
      <c r="Z306" s="37">
        <v>4882.7732103715016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7">
        <v>5.7500234447333584E-2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8">
        <v>5.7500234447333584E-2</v>
      </c>
    </row>
    <row r="309" spans="1:26" ht="13.5" customHeight="1" x14ac:dyDescent="0.15">
      <c r="A309" s="29">
        <v>305</v>
      </c>
      <c r="B309" s="30" t="s">
        <v>237</v>
      </c>
      <c r="C309" s="38">
        <v>7.7502546222748956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33.353225120091999</v>
      </c>
      <c r="X309" s="35">
        <v>46.05274931422931</v>
      </c>
      <c r="Y309" s="36">
        <v>97.71275986025627</v>
      </c>
      <c r="Z309" s="37">
        <v>184.86898891685246</v>
      </c>
    </row>
    <row r="310" spans="1:26" ht="13.5" customHeight="1" x14ac:dyDescent="0.15">
      <c r="A310" s="29">
        <v>306</v>
      </c>
      <c r="B310" s="30" t="s">
        <v>238</v>
      </c>
      <c r="C310" s="45">
        <v>0.1103697851350119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0.1103697851350119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52">
        <v>7.7991373823885126E-4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0.67442898183374023</v>
      </c>
      <c r="X312" s="34"/>
      <c r="Y312" s="40"/>
      <c r="Z312" s="46">
        <v>0.67520889557197905</v>
      </c>
    </row>
    <row r="313" spans="1:26" ht="13.5" customHeight="1" x14ac:dyDescent="0.15">
      <c r="A313" s="29">
        <v>309</v>
      </c>
      <c r="B313" s="30" t="s">
        <v>240</v>
      </c>
      <c r="C313" s="38">
        <v>3.2179097338879359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690.56845972352903</v>
      </c>
      <c r="X313" s="51">
        <v>8.7600041054540849</v>
      </c>
      <c r="Y313" s="36">
        <v>80.909608246963046</v>
      </c>
      <c r="Z313" s="37">
        <v>783.45598180983416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45">
        <v>0.3407840247931137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0.3407840247931137</v>
      </c>
    </row>
    <row r="321" spans="1:26" ht="13.5" customHeight="1" x14ac:dyDescent="0.15">
      <c r="A321" s="29">
        <v>317</v>
      </c>
      <c r="B321" s="30" t="s">
        <v>446</v>
      </c>
      <c r="C321" s="47">
        <v>8.0642509073397275E-2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8">
        <v>8.0642509073397275E-2</v>
      </c>
    </row>
    <row r="322" spans="1:26" ht="13.5" customHeight="1" x14ac:dyDescent="0.15">
      <c r="A322" s="29">
        <v>318</v>
      </c>
      <c r="B322" s="30" t="s">
        <v>242</v>
      </c>
      <c r="C322" s="45">
        <v>0.54907091327369784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3">
        <v>3.0836098568424779E-2</v>
      </c>
      <c r="X322" s="34"/>
      <c r="Y322" s="40"/>
      <c r="Z322" s="46">
        <v>0.57990701184212257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7">
        <v>2.1989946143020151E-2</v>
      </c>
      <c r="D324" s="33"/>
      <c r="E324" s="59">
        <v>0.22921912556741633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0.25120907171043649</v>
      </c>
    </row>
    <row r="325" spans="1:26" ht="13.5" customHeight="1" x14ac:dyDescent="0.15">
      <c r="A325" s="29">
        <v>321</v>
      </c>
      <c r="B325" s="30" t="s">
        <v>244</v>
      </c>
      <c r="C325" s="47">
        <v>5.6854450394242875E-2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55.449820165736767</v>
      </c>
      <c r="X325" s="34"/>
      <c r="Y325" s="56">
        <v>3.7112980778070832</v>
      </c>
      <c r="Z325" s="37">
        <v>59.217972693938094</v>
      </c>
    </row>
    <row r="326" spans="1:26" ht="54" customHeight="1" x14ac:dyDescent="0.15">
      <c r="A326" s="29">
        <v>322</v>
      </c>
      <c r="B326" s="30" t="s">
        <v>245</v>
      </c>
      <c r="C326" s="31">
        <v>19.221018035883166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25.92404565453057</v>
      </c>
      <c r="X326" s="34"/>
      <c r="Y326" s="40"/>
      <c r="Z326" s="37">
        <v>45.145063690413735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2522.9999999999991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2522.9999999999991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2">
        <v>5375.0000002999996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5375.0000002999996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2.843000691842045</v>
      </c>
      <c r="D332" s="42">
        <v>2144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1">
        <v>2.9643425764234985</v>
      </c>
      <c r="X332" s="34"/>
      <c r="Y332" s="40"/>
      <c r="Z332" s="37">
        <v>2149.8073432682654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49"/>
    </row>
    <row r="334" spans="1:26" ht="27" customHeight="1" x14ac:dyDescent="0.15">
      <c r="A334" s="29">
        <v>330</v>
      </c>
      <c r="B334" s="30" t="s">
        <v>451</v>
      </c>
      <c r="C334" s="31">
        <v>17.731156448625015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3">
        <v>2.1821366715013602E-2</v>
      </c>
      <c r="X334" s="34"/>
      <c r="Y334" s="40"/>
      <c r="Z334" s="37">
        <v>17.752977815340028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735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735</v>
      </c>
    </row>
    <row r="336" spans="1:26" ht="13.5" customHeight="1" x14ac:dyDescent="0.15">
      <c r="A336" s="29">
        <v>332</v>
      </c>
      <c r="B336" s="30" t="s">
        <v>251</v>
      </c>
      <c r="C336" s="54">
        <v>2.0036702816969413E-5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1">
        <v>3.0495507109581596E-7</v>
      </c>
      <c r="X336" s="51">
        <v>5.2528104107108176</v>
      </c>
      <c r="Y336" s="56">
        <v>5.1309905358670571</v>
      </c>
      <c r="Z336" s="37">
        <v>10.383821288235762</v>
      </c>
    </row>
    <row r="337" spans="1:26" ht="13.5" customHeight="1" x14ac:dyDescent="0.15">
      <c r="A337" s="29">
        <v>333</v>
      </c>
      <c r="B337" s="30" t="s">
        <v>252</v>
      </c>
      <c r="C337" s="38">
        <v>2.0839294254471947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2.0839294254471947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8">
        <v>2.1801320230327543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1">
        <v>3.0427120974709783</v>
      </c>
      <c r="X340" s="34"/>
      <c r="Y340" s="40"/>
      <c r="Z340" s="41">
        <v>5.2228441205037326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45">
        <v>0.68140183368477714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0.17699431894753026</v>
      </c>
      <c r="X346" s="34"/>
      <c r="Y346" s="40"/>
      <c r="Z346" s="46">
        <v>0.8583961526323074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31">
        <v>57.077896430675167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3">
        <v>8.4773742110430914E-2</v>
      </c>
      <c r="X353" s="51">
        <v>8.9819796261937253</v>
      </c>
      <c r="Y353" s="40"/>
      <c r="Z353" s="37">
        <v>66.144649798979316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229.24</v>
      </c>
      <c r="E354" s="42">
        <v>111.55794623214635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340.79794623214639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2">
        <v>235.99083290137992</v>
      </c>
      <c r="L355" s="42">
        <v>665.68307238687112</v>
      </c>
      <c r="M355" s="42">
        <v>15697.840759029647</v>
      </c>
      <c r="N355" s="42">
        <v>180.41708616517374</v>
      </c>
      <c r="O355" s="42">
        <v>1155.7182843952341</v>
      </c>
      <c r="P355" s="42">
        <v>174.43720778064647</v>
      </c>
      <c r="Q355" s="42">
        <v>37.592818425266827</v>
      </c>
      <c r="R355" s="33"/>
      <c r="S355" s="33"/>
      <c r="T355" s="33"/>
      <c r="U355" s="33"/>
      <c r="V355" s="34"/>
      <c r="W355" s="34"/>
      <c r="X355" s="34"/>
      <c r="Y355" s="40"/>
      <c r="Z355" s="37">
        <v>18147.680061084215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31">
        <v>20.458509680309607</v>
      </c>
      <c r="D358" s="42">
        <v>60.8</v>
      </c>
      <c r="E358" s="33"/>
      <c r="F358" s="33"/>
      <c r="G358" s="42">
        <v>541.31094192680962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622.56945160711916</v>
      </c>
    </row>
    <row r="359" spans="1:26" ht="13.5" customHeight="1" x14ac:dyDescent="0.15">
      <c r="A359" s="29">
        <v>355</v>
      </c>
      <c r="B359" s="30" t="s">
        <v>265</v>
      </c>
      <c r="C359" s="31">
        <v>268.50634296808295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14.773728686244032</v>
      </c>
      <c r="X359" s="34"/>
      <c r="Y359" s="40"/>
      <c r="Z359" s="37">
        <v>283.280071654327</v>
      </c>
    </row>
    <row r="360" spans="1:26" ht="13.5" customHeight="1" x14ac:dyDescent="0.15">
      <c r="A360" s="29">
        <v>356</v>
      </c>
      <c r="B360" s="30" t="s">
        <v>266</v>
      </c>
      <c r="C360" s="38">
        <v>7.9405171103967742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7.9405171103967742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519.00000045000002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519.00000045000002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49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2">
        <v>1930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1930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4020.2999999999997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4020.2999999999997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2">
        <v>96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96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68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68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45">
        <v>0.44304060187323907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3">
        <v>1.1842230269887987E-2</v>
      </c>
      <c r="X372" s="34"/>
      <c r="Y372" s="40"/>
      <c r="Z372" s="46">
        <v>0.45488283214312708</v>
      </c>
    </row>
    <row r="373" spans="1:26" ht="13.5" customHeight="1" x14ac:dyDescent="0.15">
      <c r="A373" s="29">
        <v>369</v>
      </c>
      <c r="B373" s="30" t="s">
        <v>276</v>
      </c>
      <c r="C373" s="44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49"/>
    </row>
    <row r="374" spans="1:26" ht="13.5" customHeight="1" x14ac:dyDescent="0.15">
      <c r="A374" s="29">
        <v>370</v>
      </c>
      <c r="B374" s="30" t="s">
        <v>277</v>
      </c>
      <c r="C374" s="44"/>
      <c r="D374" s="42">
        <v>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60</v>
      </c>
    </row>
    <row r="375" spans="1:26" ht="13.5" customHeight="1" x14ac:dyDescent="0.15">
      <c r="A375" s="29">
        <v>371</v>
      </c>
      <c r="B375" s="30" t="s">
        <v>278</v>
      </c>
      <c r="C375" s="44"/>
      <c r="D375" s="42">
        <v>50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50</v>
      </c>
    </row>
    <row r="376" spans="1:26" ht="27" customHeight="1" x14ac:dyDescent="0.15">
      <c r="A376" s="29">
        <v>372</v>
      </c>
      <c r="B376" s="30" t="s">
        <v>464</v>
      </c>
      <c r="C376" s="31">
        <v>43.808646298153306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43.808646298153306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31">
        <v>1974.9111946151429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5">
        <v>2102.9755984167191</v>
      </c>
      <c r="Y378" s="40"/>
      <c r="Z378" s="37">
        <v>4077.886793031862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2">
        <v>6782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6782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2">
        <v>6090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6090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222.82110555258677</v>
      </c>
      <c r="T385" s="33"/>
      <c r="U385" s="33"/>
      <c r="V385" s="34"/>
      <c r="W385" s="35">
        <v>52.809514824467584</v>
      </c>
      <c r="X385" s="34"/>
      <c r="Y385" s="40"/>
      <c r="Z385" s="37">
        <v>275.63062037705436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42">
        <v>5230.5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5230.5</v>
      </c>
    </row>
    <row r="388" spans="1:26" ht="13.5" customHeight="1" x14ac:dyDescent="0.15">
      <c r="A388" s="29">
        <v>384</v>
      </c>
      <c r="B388" s="30" t="s">
        <v>287</v>
      </c>
      <c r="C388" s="31">
        <v>7515.9823062368077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7515.9823062368077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8">
        <v>6.6852384304078205</v>
      </c>
      <c r="D393" s="33"/>
      <c r="E393" s="33"/>
      <c r="F393" s="33"/>
      <c r="G393" s="33"/>
      <c r="H393" s="33"/>
      <c r="I393" s="42">
        <v>1216.5414933421928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144.28146555447111</v>
      </c>
      <c r="X393" s="34"/>
      <c r="Y393" s="40"/>
      <c r="Z393" s="37">
        <v>1367.5081973270717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45">
        <v>0.6676992522792432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6">
        <v>0.6676992522792432</v>
      </c>
    </row>
    <row r="396" spans="1:26" ht="13.5" customHeight="1" x14ac:dyDescent="0.15">
      <c r="A396" s="29">
        <v>392</v>
      </c>
      <c r="B396" s="30" t="s">
        <v>293</v>
      </c>
      <c r="C396" s="31">
        <v>43869.73284901274</v>
      </c>
      <c r="D396" s="33"/>
      <c r="E396" s="33"/>
      <c r="F396" s="42">
        <v>1844.387634165739</v>
      </c>
      <c r="G396" s="33"/>
      <c r="H396" s="33"/>
      <c r="I396" s="33"/>
      <c r="J396" s="33"/>
      <c r="K396" s="42">
        <v>2494.0093930183311</v>
      </c>
      <c r="L396" s="33"/>
      <c r="M396" s="42">
        <v>96682.726002241208</v>
      </c>
      <c r="N396" s="33"/>
      <c r="O396" s="42">
        <v>2598.410925120158</v>
      </c>
      <c r="P396" s="33"/>
      <c r="Q396" s="33"/>
      <c r="R396" s="33"/>
      <c r="S396" s="33"/>
      <c r="T396" s="33"/>
      <c r="U396" s="33"/>
      <c r="V396" s="34"/>
      <c r="W396" s="39">
        <v>0.45101613903782839</v>
      </c>
      <c r="X396" s="34"/>
      <c r="Y396" s="36">
        <v>168.65778115292593</v>
      </c>
      <c r="Z396" s="37">
        <v>147658.37560085012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0"/>
      <c r="Z398" s="49"/>
    </row>
    <row r="399" spans="1:26" ht="13.5" customHeight="1" x14ac:dyDescent="0.15">
      <c r="A399" s="29">
        <v>395</v>
      </c>
      <c r="B399" s="30" t="s">
        <v>296</v>
      </c>
      <c r="C399" s="38">
        <v>3.5685801650768143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3.5685801650768143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7">
        <v>8.2433259085066719E-3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8">
        <v>8.2433259085066719E-3</v>
      </c>
    </row>
    <row r="403" spans="1:26" ht="13.5" customHeight="1" x14ac:dyDescent="0.15">
      <c r="A403" s="29">
        <v>399</v>
      </c>
      <c r="B403" s="30" t="s">
        <v>298</v>
      </c>
      <c r="C403" s="47">
        <v>2.6546558801007637E-3</v>
      </c>
      <c r="D403" s="33"/>
      <c r="E403" s="33"/>
      <c r="F403" s="33"/>
      <c r="G403" s="33"/>
      <c r="H403" s="33"/>
      <c r="I403" s="33"/>
      <c r="J403" s="33"/>
      <c r="K403" s="42">
        <v>135.16394157903284</v>
      </c>
      <c r="L403" s="33"/>
      <c r="M403" s="42">
        <v>6758.2226909784922</v>
      </c>
      <c r="N403" s="42">
        <v>110.27131342806526</v>
      </c>
      <c r="O403" s="42">
        <v>593.60783821605253</v>
      </c>
      <c r="P403" s="42">
        <v>116.11260577528488</v>
      </c>
      <c r="Q403" s="32">
        <v>9.3982046063167068</v>
      </c>
      <c r="R403" s="33"/>
      <c r="S403" s="33"/>
      <c r="T403" s="33"/>
      <c r="U403" s="33"/>
      <c r="V403" s="34"/>
      <c r="W403" s="60">
        <v>2.0986533072728925E-5</v>
      </c>
      <c r="X403" s="34"/>
      <c r="Y403" s="40"/>
      <c r="Z403" s="37">
        <v>7722.7792702256565</v>
      </c>
    </row>
    <row r="404" spans="1:26" ht="13.5" customHeight="1" x14ac:dyDescent="0.15">
      <c r="A404" s="29">
        <v>400</v>
      </c>
      <c r="B404" s="30" t="s">
        <v>299</v>
      </c>
      <c r="C404" s="31">
        <v>2986.127079115975</v>
      </c>
      <c r="D404" s="32">
        <v>2.7799999999999994</v>
      </c>
      <c r="E404" s="33"/>
      <c r="F404" s="33"/>
      <c r="G404" s="33"/>
      <c r="H404" s="33"/>
      <c r="I404" s="33"/>
      <c r="J404" s="33"/>
      <c r="K404" s="42">
        <v>4586.9112710678555</v>
      </c>
      <c r="L404" s="42">
        <v>543.82979468867643</v>
      </c>
      <c r="M404" s="42">
        <v>103019.30571570588</v>
      </c>
      <c r="N404" s="42">
        <v>1919.2898456324576</v>
      </c>
      <c r="O404" s="42">
        <v>7470.9698340479699</v>
      </c>
      <c r="P404" s="42">
        <v>1703.0906794383509</v>
      </c>
      <c r="Q404" s="42">
        <v>37.592818425266827</v>
      </c>
      <c r="R404" s="33"/>
      <c r="S404" s="33"/>
      <c r="T404" s="33"/>
      <c r="U404" s="33"/>
      <c r="V404" s="34"/>
      <c r="W404" s="51">
        <v>2.150664668272825</v>
      </c>
      <c r="X404" s="34"/>
      <c r="Y404" s="36">
        <v>466.54495476231324</v>
      </c>
      <c r="Z404" s="37">
        <v>122738.59265755302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2">
        <v>1432.8000000000002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1432.8000000000002</v>
      </c>
    </row>
    <row r="407" spans="1:26" ht="13.5" customHeight="1" x14ac:dyDescent="0.15">
      <c r="A407" s="29">
        <v>403</v>
      </c>
      <c r="B407" s="30" t="s">
        <v>301</v>
      </c>
      <c r="C407" s="47">
        <v>5.6198778369817796E-3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3">
        <v>1.9598863237384519E-3</v>
      </c>
      <c r="X407" s="34"/>
      <c r="Y407" s="40"/>
      <c r="Z407" s="48">
        <v>7.5797641607202315E-3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31">
        <v>141.0259048466277</v>
      </c>
      <c r="D409" s="42">
        <v>10</v>
      </c>
      <c r="E409" s="42">
        <v>14.949852686151045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0"/>
      <c r="Z409" s="37">
        <v>165.97575753277874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31">
        <v>1074.3917825325884</v>
      </c>
      <c r="D411" s="42">
        <v>5391.5195651437398</v>
      </c>
      <c r="E411" s="42">
        <v>13.564479716481124</v>
      </c>
      <c r="F411" s="33"/>
      <c r="G411" s="33"/>
      <c r="H411" s="33"/>
      <c r="I411" s="42">
        <v>360221.74093620322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10612.56732090277</v>
      </c>
      <c r="X411" s="34"/>
      <c r="Y411" s="40"/>
      <c r="Z411" s="37">
        <v>377313.78408449882</v>
      </c>
    </row>
    <row r="412" spans="1:26" ht="27" customHeight="1" x14ac:dyDescent="0.15">
      <c r="A412" s="29">
        <v>408</v>
      </c>
      <c r="B412" s="30" t="s">
        <v>304</v>
      </c>
      <c r="C412" s="31">
        <v>82.697544766759847</v>
      </c>
      <c r="D412" s="42">
        <v>1542.5217390730434</v>
      </c>
      <c r="E412" s="32">
        <v>1.2620220370696207</v>
      </c>
      <c r="F412" s="33"/>
      <c r="G412" s="33"/>
      <c r="H412" s="33"/>
      <c r="I412" s="42">
        <v>1646.3077256916908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14.120913857665565</v>
      </c>
      <c r="X412" s="34"/>
      <c r="Y412" s="40"/>
      <c r="Z412" s="37">
        <v>3286.9099454262291</v>
      </c>
    </row>
    <row r="413" spans="1:26" ht="27" customHeight="1" x14ac:dyDescent="0.15">
      <c r="A413" s="29">
        <v>409</v>
      </c>
      <c r="B413" s="30" t="s">
        <v>305</v>
      </c>
      <c r="C413" s="31">
        <v>89.715900365931162</v>
      </c>
      <c r="D413" s="42">
        <v>18037.621738363043</v>
      </c>
      <c r="E413" s="33"/>
      <c r="F413" s="33"/>
      <c r="G413" s="33"/>
      <c r="H413" s="33"/>
      <c r="I413" s="42">
        <v>82028.342645716068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12839.097751347319</v>
      </c>
      <c r="X413" s="34"/>
      <c r="Y413" s="40"/>
      <c r="Z413" s="37">
        <v>112994.77803579236</v>
      </c>
    </row>
    <row r="414" spans="1:26" ht="27" customHeight="1" x14ac:dyDescent="0.15">
      <c r="A414" s="29">
        <v>410</v>
      </c>
      <c r="B414" s="30" t="s">
        <v>306</v>
      </c>
      <c r="C414" s="31">
        <v>1261.0154820676833</v>
      </c>
      <c r="D414" s="42">
        <v>5506.0734781190858</v>
      </c>
      <c r="E414" s="42">
        <v>22.41995353716878</v>
      </c>
      <c r="F414" s="33"/>
      <c r="G414" s="33"/>
      <c r="H414" s="33"/>
      <c r="I414" s="42">
        <v>1653.6076057936966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192.61171488167224</v>
      </c>
      <c r="X414" s="34"/>
      <c r="Y414" s="40"/>
      <c r="Z414" s="37">
        <v>8635.7282343993065</v>
      </c>
    </row>
    <row r="415" spans="1:26" ht="13.5" customHeight="1" x14ac:dyDescent="0.15">
      <c r="A415" s="29">
        <v>411</v>
      </c>
      <c r="B415" s="30" t="s">
        <v>307</v>
      </c>
      <c r="C415" s="31">
        <v>20777.643890615105</v>
      </c>
      <c r="D415" s="33"/>
      <c r="E415" s="33"/>
      <c r="F415" s="42">
        <v>340.77912217256915</v>
      </c>
      <c r="G415" s="33"/>
      <c r="H415" s="33"/>
      <c r="I415" s="33"/>
      <c r="J415" s="33"/>
      <c r="K415" s="42">
        <v>1559.4409391983497</v>
      </c>
      <c r="L415" s="42">
        <v>818.06288044134737</v>
      </c>
      <c r="M415" s="42">
        <v>72187.966161398872</v>
      </c>
      <c r="N415" s="42">
        <v>352.14344994633939</v>
      </c>
      <c r="O415" s="42">
        <v>18778.015734856759</v>
      </c>
      <c r="P415" s="42">
        <v>434.15941286157852</v>
      </c>
      <c r="Q415" s="42">
        <v>112.77845527580047</v>
      </c>
      <c r="R415" s="33"/>
      <c r="S415" s="33"/>
      <c r="T415" s="33"/>
      <c r="U415" s="33"/>
      <c r="V415" s="34"/>
      <c r="W415" s="35">
        <v>870.28006005821544</v>
      </c>
      <c r="X415" s="35">
        <v>505.47420677947906</v>
      </c>
      <c r="Y415" s="36">
        <v>168.27502836449833</v>
      </c>
      <c r="Z415" s="37">
        <v>116905.0193419689</v>
      </c>
    </row>
    <row r="416" spans="1:26" ht="13.5" customHeight="1" x14ac:dyDescent="0.15">
      <c r="A416" s="29">
        <v>412</v>
      </c>
      <c r="B416" s="30" t="s">
        <v>308</v>
      </c>
      <c r="C416" s="38">
        <v>2.4814636808176833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1">
        <v>5.467957571242084</v>
      </c>
      <c r="X416" s="51">
        <v>3.9131672296055369</v>
      </c>
      <c r="Y416" s="36">
        <v>43.781775626207256</v>
      </c>
      <c r="Z416" s="37">
        <v>55.644364107872562</v>
      </c>
    </row>
    <row r="417" spans="1:26" ht="13.5" customHeight="1" x14ac:dyDescent="0.15">
      <c r="A417" s="29">
        <v>413</v>
      </c>
      <c r="B417" s="30" t="s">
        <v>309</v>
      </c>
      <c r="C417" s="38">
        <v>1.5901694149394763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3">
        <v>1.9477543973566024E-3</v>
      </c>
      <c r="X417" s="34"/>
      <c r="Y417" s="40"/>
      <c r="Z417" s="41">
        <v>1.5921171693368328</v>
      </c>
    </row>
    <row r="418" spans="1:26" ht="13.5" customHeight="1" x14ac:dyDescent="0.15">
      <c r="A418" s="29">
        <v>414</v>
      </c>
      <c r="B418" s="30" t="s">
        <v>310</v>
      </c>
      <c r="C418" s="47">
        <v>9.5597869758204321E-3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0">
        <v>6.6311785223795527E-5</v>
      </c>
      <c r="X418" s="34"/>
      <c r="Y418" s="40"/>
      <c r="Z418" s="48">
        <v>9.6260987610442272E-3</v>
      </c>
    </row>
    <row r="419" spans="1:26" ht="13.5" customHeight="1" x14ac:dyDescent="0.15">
      <c r="A419" s="29">
        <v>415</v>
      </c>
      <c r="B419" s="30" t="s">
        <v>311</v>
      </c>
      <c r="C419" s="31">
        <v>47.249415331334752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1">
        <v>1.358193168952371</v>
      </c>
      <c r="X419" s="34"/>
      <c r="Y419" s="40"/>
      <c r="Z419" s="37">
        <v>48.607608500287121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7">
        <v>2.633961262489249E-2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3">
        <v>2.9200206867105359E-2</v>
      </c>
      <c r="X422" s="34"/>
      <c r="Y422" s="40"/>
      <c r="Z422" s="48">
        <v>5.5539819491997849E-2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43">
        <v>1.93801436783619E-2</v>
      </c>
      <c r="X423" s="34"/>
      <c r="Y423" s="40"/>
      <c r="Z423" s="48">
        <v>1.93801436783619E-2</v>
      </c>
    </row>
    <row r="424" spans="1:26" ht="13.5" customHeight="1" x14ac:dyDescent="0.15">
      <c r="A424" s="29">
        <v>420</v>
      </c>
      <c r="B424" s="30" t="s">
        <v>315</v>
      </c>
      <c r="C424" s="31">
        <v>935.80864512622304</v>
      </c>
      <c r="D424" s="33"/>
      <c r="E424" s="33"/>
      <c r="F424" s="42">
        <v>177.99146461527664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11.973720100395603</v>
      </c>
      <c r="X424" s="34"/>
      <c r="Y424" s="40"/>
      <c r="Z424" s="37">
        <v>1125.7738298418953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2">
        <v>2172.0000000000005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2172.0000000000005</v>
      </c>
    </row>
    <row r="427" spans="1:26" ht="13.5" customHeight="1" x14ac:dyDescent="0.15">
      <c r="A427" s="29">
        <v>423</v>
      </c>
      <c r="B427" s="30" t="s">
        <v>477</v>
      </c>
      <c r="C427" s="52">
        <v>2.8780942840998835E-4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3">
        <v>1.3010305005010457E-3</v>
      </c>
      <c r="X427" s="34"/>
      <c r="Y427" s="40"/>
      <c r="Z427" s="48">
        <v>1.5888399289110339E-3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8540.0000000000018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8540.0000000000018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2">
        <v>305.00000000000006</v>
      </c>
      <c r="E431" s="42">
        <v>97.3729322245795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402.37293222457959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284</v>
      </c>
      <c r="E432" s="42">
        <v>258.65887813044378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542.65887813044378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1450.1999999999998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1450.1999999999998</v>
      </c>
    </row>
    <row r="434" spans="1:26" ht="13.5" customHeight="1" x14ac:dyDescent="0.15">
      <c r="A434" s="29">
        <v>430</v>
      </c>
      <c r="B434" s="30" t="s">
        <v>321</v>
      </c>
      <c r="C434" s="44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41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4"/>
      <c r="D435" s="42">
        <v>1811.4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1811.4</v>
      </c>
    </row>
    <row r="436" spans="1:26" ht="13.5" customHeight="1" x14ac:dyDescent="0.15">
      <c r="A436" s="29">
        <v>432</v>
      </c>
      <c r="B436" s="30" t="s">
        <v>323</v>
      </c>
      <c r="C436" s="44"/>
      <c r="D436" s="42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40.000000000000007</v>
      </c>
    </row>
    <row r="437" spans="1:26" ht="13.5" customHeight="1" x14ac:dyDescent="0.15">
      <c r="A437" s="29">
        <v>433</v>
      </c>
      <c r="B437" s="30" t="s">
        <v>324</v>
      </c>
      <c r="C437" s="44"/>
      <c r="D437" s="42">
        <v>700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700</v>
      </c>
    </row>
    <row r="438" spans="1:26" ht="13.5" customHeight="1" x14ac:dyDescent="0.15">
      <c r="A438" s="29">
        <v>434</v>
      </c>
      <c r="B438" s="30" t="s">
        <v>325</v>
      </c>
      <c r="C438" s="44"/>
      <c r="D438" s="42">
        <v>13.6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13.6</v>
      </c>
    </row>
    <row r="439" spans="1:26" ht="13.5" customHeight="1" x14ac:dyDescent="0.15">
      <c r="A439" s="29">
        <v>435</v>
      </c>
      <c r="B439" s="30" t="s">
        <v>326</v>
      </c>
      <c r="C439" s="44"/>
      <c r="D439" s="42">
        <v>342.46999999999997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342.46999999999997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8">
        <v>9.4179678164059695</v>
      </c>
      <c r="D442" s="42">
        <v>1383.49999998</v>
      </c>
      <c r="E442" s="32">
        <v>1.012482428147357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50">
        <v>6.4849140393413577E-4</v>
      </c>
      <c r="X442" s="34"/>
      <c r="Y442" s="40"/>
      <c r="Z442" s="37">
        <v>1393.9310987159574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5">
        <v>0.1012465849616062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3">
        <v>2.0592214670029207E-2</v>
      </c>
      <c r="X444" s="34"/>
      <c r="Y444" s="40"/>
      <c r="Z444" s="46">
        <v>0.12183879963163541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2">
        <v>283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283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552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552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63.000000000000007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63.000000000000007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1086.2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1086.2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31">
        <v>31.654588636727418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3">
        <v>6.3295168930389334E-2</v>
      </c>
      <c r="X452" s="34"/>
      <c r="Y452" s="40"/>
      <c r="Z452" s="37">
        <v>31.717883805657806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2">
        <v>23.400000000000002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23.400000000000002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31">
        <v>38.717020056593519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38.717020056593519</v>
      </c>
    </row>
    <row r="457" spans="1:26" ht="13.5" customHeight="1" x14ac:dyDescent="0.15">
      <c r="A457" s="29">
        <v>453</v>
      </c>
      <c r="B457" s="30" t="s">
        <v>339</v>
      </c>
      <c r="C457" s="38">
        <v>1.7484922496639204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168.01997633198602</v>
      </c>
      <c r="X457" s="34"/>
      <c r="Y457" s="56">
        <v>5.0337504158096857</v>
      </c>
      <c r="Z457" s="37">
        <v>174.80221899745962</v>
      </c>
    </row>
    <row r="458" spans="1:26" ht="13.5" customHeight="1" x14ac:dyDescent="0.15">
      <c r="A458" s="29">
        <v>454</v>
      </c>
      <c r="B458" s="30" t="s">
        <v>485</v>
      </c>
      <c r="C458" s="45">
        <v>0.57213487380069683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0.57213487380069683</v>
      </c>
    </row>
    <row r="459" spans="1:26" ht="13.5" customHeight="1" x14ac:dyDescent="0.15">
      <c r="A459" s="29">
        <v>455</v>
      </c>
      <c r="B459" s="30" t="s">
        <v>340</v>
      </c>
      <c r="C459" s="31">
        <v>16.821936470002193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28.287631205174481</v>
      </c>
      <c r="X459" s="34"/>
      <c r="Y459" s="40"/>
      <c r="Z459" s="37">
        <v>45.109567675176677</v>
      </c>
    </row>
    <row r="460" spans="1:26" ht="13.5" customHeight="1" x14ac:dyDescent="0.15">
      <c r="A460" s="29">
        <v>456</v>
      </c>
      <c r="B460" s="30" t="s">
        <v>341</v>
      </c>
      <c r="C460" s="44"/>
      <c r="D460" s="42">
        <v>826.00000000000011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826.00000000000011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2">
        <v>449.7563802337163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449.7563802337163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0.64658829723929723</v>
      </c>
      <c r="X463" s="34"/>
      <c r="Y463" s="40"/>
      <c r="Z463" s="46">
        <v>0.64658829723929723</v>
      </c>
    </row>
    <row r="464" spans="1:26" x14ac:dyDescent="0.15">
      <c r="A464" s="29">
        <v>460</v>
      </c>
      <c r="B464" s="30" t="s">
        <v>488</v>
      </c>
      <c r="C464" s="38">
        <v>3.0506232940442413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3.0506232940442413</v>
      </c>
    </row>
    <row r="465" spans="1:26" x14ac:dyDescent="0.15">
      <c r="A465" s="29">
        <v>461</v>
      </c>
      <c r="B465" s="30" t="s">
        <v>489</v>
      </c>
      <c r="C465" s="31">
        <v>10.563462262574911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26.713910643387027</v>
      </c>
      <c r="X465" s="34"/>
      <c r="Y465" s="40"/>
      <c r="Z465" s="37">
        <v>37.27737290596194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639725.68258457957</v>
      </c>
      <c r="D467" s="2">
        <f t="shared" si="0"/>
        <v>547248.84352234821</v>
      </c>
      <c r="E467" s="2">
        <f t="shared" si="0"/>
        <v>3064.4895263629933</v>
      </c>
      <c r="F467" s="2">
        <f t="shared" si="0"/>
        <v>12683.910264307939</v>
      </c>
      <c r="G467" s="2">
        <f t="shared" si="0"/>
        <v>318315.31015284942</v>
      </c>
      <c r="H467" s="2">
        <f t="shared" si="0"/>
        <v>0</v>
      </c>
      <c r="I467" s="2">
        <f t="shared" si="0"/>
        <v>666968.69214452757</v>
      </c>
      <c r="J467" s="2">
        <f t="shared" si="0"/>
        <v>108232.35553072524</v>
      </c>
      <c r="K467" s="2">
        <f t="shared" si="0"/>
        <v>19953.341395519099</v>
      </c>
      <c r="L467" s="2">
        <f t="shared" si="0"/>
        <v>12164.125301057698</v>
      </c>
      <c r="M467" s="2">
        <f t="shared" si="0"/>
        <v>1257170.536710111</v>
      </c>
      <c r="N467" s="2">
        <f t="shared" si="0"/>
        <v>15876.202550187167</v>
      </c>
      <c r="O467" s="2">
        <f t="shared" si="0"/>
        <v>51433.027448453715</v>
      </c>
      <c r="P467" s="2">
        <f t="shared" si="0"/>
        <v>14707.369926133168</v>
      </c>
      <c r="Q467" s="2">
        <f t="shared" si="0"/>
        <v>338.3353658274014</v>
      </c>
      <c r="R467" s="2">
        <f t="shared" si="0"/>
        <v>0</v>
      </c>
      <c r="S467" s="2">
        <f t="shared" si="0"/>
        <v>944.91339868647776</v>
      </c>
      <c r="T467" s="2">
        <f t="shared" si="0"/>
        <v>88129.672585527544</v>
      </c>
      <c r="U467" s="3">
        <f>SUM(U5:U466)</f>
        <v>855.01817539329045</v>
      </c>
      <c r="V467" s="4">
        <f>SUM(V5:V246)+V247/10^6+SUM(V248:V466)</f>
        <v>0</v>
      </c>
      <c r="W467" s="4">
        <f>SUM(W5:W246)+W247/10^6+SUM(W248:W466)</f>
        <v>87896.219059020485</v>
      </c>
      <c r="X467" s="4">
        <f>SUM(X5:X246)+X247/10^6+SUM(X248:X466)</f>
        <v>2813.1344037028257</v>
      </c>
      <c r="Y467" s="5">
        <f>SUM(Y5:Y246)+Y247/10^6+SUM(Y248:Y466)</f>
        <v>5743.5087112235324</v>
      </c>
      <c r="Z467" s="6">
        <f>SUM(Z5:Z246)+Z247/10^6+SUM(Z248:Z466)</f>
        <v>3853409.671436171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2021-04-20T02:58:31Z</dcterms:modified>
</cp:coreProperties>
</file>