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 defaultThemeVersion="124226"/>
  <bookViews>
    <workbookView xWindow="765" yWindow="330" windowWidth="21765" windowHeight="8970"/>
  </bookViews>
  <sheets>
    <sheet name="表8" sheetId="2" r:id="rId1"/>
  </sheets>
  <definedNames>
    <definedName name="_xlnm._FilterDatabase" localSheetId="0" hidden="1">表8!#REF!</definedName>
    <definedName name="_Order1" hidden="1">255</definedName>
    <definedName name="_Order2" hidden="1">255</definedName>
    <definedName name="AccessDatabase" hidden="1">"C:\My Documents\ＰＲＴＲ\神奈事業所 (Ｈ１０修正後).mdb"</definedName>
    <definedName name="_xlnm.Print_Area" localSheetId="0">表8!$A$1:$F$148</definedName>
  </definedNames>
  <calcPr calcId="162913" refMode="R1C1"/>
</workbook>
</file>

<file path=xl/calcChain.xml><?xml version="1.0" encoding="utf-8"?>
<calcChain xmlns="http://schemas.openxmlformats.org/spreadsheetml/2006/main">
  <c r="D5" i="2" l="1"/>
  <c r="E5" i="2"/>
  <c r="E7" i="2" s="1"/>
  <c r="D6" i="2"/>
  <c r="F6" i="2" s="1"/>
  <c r="F5" i="2" l="1"/>
  <c r="D7" i="2"/>
  <c r="F7" i="2" s="1"/>
</calcChain>
</file>

<file path=xl/sharedStrings.xml><?xml version="1.0" encoding="utf-8"?>
<sst xmlns="http://schemas.openxmlformats.org/spreadsheetml/2006/main" count="202" uniqueCount="61">
  <si>
    <t>（８）防虫剤・消臭剤に係る用途別の届出外排出量推計結果</t>
    <rPh sb="3" eb="6">
      <t>ボウチュウザイ</t>
    </rPh>
    <rPh sb="7" eb="10">
      <t>ショウシュウザイ</t>
    </rPh>
    <rPh sb="11" eb="12">
      <t>カカ</t>
    </rPh>
    <rPh sb="13" eb="16">
      <t>ヨウトベツ</t>
    </rPh>
    <rPh sb="17" eb="20">
      <t>トドケデガイ</t>
    </rPh>
    <rPh sb="20" eb="23">
      <t>ハイシュツリョウ</t>
    </rPh>
    <rPh sb="23" eb="25">
      <t>スイケイ</t>
    </rPh>
    <rPh sb="25" eb="27">
      <t>ケッカ</t>
    </rPh>
    <phoneticPr fontId="5"/>
  </si>
  <si>
    <t>都道府県名</t>
    <rPh sb="0" eb="4">
      <t>トドウフケン</t>
    </rPh>
    <rPh sb="4" eb="5">
      <t>メイ</t>
    </rPh>
    <phoneticPr fontId="8"/>
  </si>
  <si>
    <t>対象化学物質</t>
    <rPh sb="0" eb="2">
      <t>タイショウ</t>
    </rPh>
    <rPh sb="2" eb="4">
      <t>カガク</t>
    </rPh>
    <rPh sb="4" eb="6">
      <t>ブッシツ</t>
    </rPh>
    <phoneticPr fontId="5"/>
  </si>
  <si>
    <t>年間排出量（kg/年）</t>
    <rPh sb="0" eb="2">
      <t>ネンカン</t>
    </rPh>
    <rPh sb="2" eb="5">
      <t>ハイシュツリョウ</t>
    </rPh>
    <rPh sb="9" eb="10">
      <t>ネン</t>
    </rPh>
    <phoneticPr fontId="7"/>
  </si>
  <si>
    <t>物質
番号</t>
    <rPh sb="0" eb="2">
      <t>ブッシツ</t>
    </rPh>
    <rPh sb="3" eb="5">
      <t>バンゴウ</t>
    </rPh>
    <phoneticPr fontId="5"/>
  </si>
  <si>
    <t>物質名</t>
    <rPh sb="0" eb="3">
      <t>ブッシツメイ</t>
    </rPh>
    <phoneticPr fontId="5"/>
  </si>
  <si>
    <t>防虫剤</t>
    <rPh sb="0" eb="3">
      <t>ボウチュウザイ</t>
    </rPh>
    <phoneticPr fontId="10"/>
  </si>
  <si>
    <t>消臭剤</t>
    <rPh sb="0" eb="3">
      <t>ショウシュウザイ</t>
    </rPh>
    <phoneticPr fontId="10"/>
  </si>
  <si>
    <t>合計</t>
    <rPh sb="0" eb="2">
      <t>ゴウケイ</t>
    </rPh>
    <phoneticPr fontId="11"/>
  </si>
  <si>
    <t>合計</t>
    <rPh sb="0" eb="2">
      <t>ゴウケイ</t>
    </rPh>
    <phoneticPr fontId="5"/>
  </si>
  <si>
    <t>全国</t>
  </si>
  <si>
    <t>ジクロロベンゼン</t>
  </si>
  <si>
    <t>ナフタレン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</si>
  <si>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</si>
  <si>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</si>
  <si>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</si>
  <si>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</si>
  <si>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</si>
  <si>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</si>
  <si>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</si>
  <si>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</si>
  <si>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</si>
  <si>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</si>
  <si>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</si>
  <si>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</si>
  <si>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</si>
  <si>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</si>
  <si>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</si>
  <si>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</si>
  <si>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</si>
  <si>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</si>
  <si>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</si>
  <si>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</si>
  <si>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</si>
  <si>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</si>
  <si>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</si>
  <si>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</si>
  <si>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</si>
  <si>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</si>
  <si>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</si>
  <si>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</si>
  <si>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</si>
  <si>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</si>
  <si>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</si>
  <si>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</si>
  <si>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</si>
  <si>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</si>
  <si>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</si>
  <si>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</si>
  <si>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</si>
  <si>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</si>
  <si>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</si>
  <si>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</si>
  <si>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</si>
  <si>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</si>
  <si>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</si>
  <si>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</si>
  <si>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</si>
  <si>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</si>
  <si>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</si>
  <si>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表8-1　防虫剤・消臭剤に係る用途別の排出量推計結果（令和元年度）</t>
    <rPh sb="0" eb="1">
      <t>ヒョウ</t>
    </rPh>
    <rPh sb="5" eb="8">
      <t>ボウチュウザイ</t>
    </rPh>
    <rPh sb="9" eb="12">
      <t>ショウシュウザイ</t>
    </rPh>
    <rPh sb="13" eb="14">
      <t>カカ</t>
    </rPh>
    <rPh sb="15" eb="17">
      <t>ヨウト</t>
    </rPh>
    <rPh sb="17" eb="18">
      <t>ベツ</t>
    </rPh>
    <rPh sb="19" eb="22">
      <t>ハイシュツリョウ</t>
    </rPh>
    <rPh sb="22" eb="24">
      <t>スイケイ</t>
    </rPh>
    <rPh sb="24" eb="26">
      <t>ケッカ</t>
    </rPh>
    <rPh sb="27" eb="29">
      <t>レイワ</t>
    </rPh>
    <rPh sb="29" eb="31">
      <t>ガンネン</t>
    </rPh>
    <rPh sb="31" eb="32">
      <t>ド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</si>
</sst>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6" formatCode="&quot;¥&quot;#,##0;[Red]&quot;¥&quot;\-#,##0"/>
    <numFmt numFmtId="41" formatCode="_ * #,##0_ ;_ * \-#,##0_ ;_ * &quot;-&quot;_ ;_ @_ "/>
    <numFmt numFmtId="43" formatCode="_ * #,##0.00_ ;_ * \-#,##0.00_ ;_ * &quot;-&quot;??_ ;_ @_ "/>
    <numFmt numFmtId="176" formatCode="###,###,###,###,###"/>
    <numFmt numFmtId="177" formatCode="#,##0;\-#,##0;&quot;-&quot;"/>
    <numFmt numFmtId="178" formatCode="_ * #,##0.0_ ;_ * \-#,##0.0_ ;_ * &quot;-&quot;?_ ;_ @_ "/>
  </numFmts>
  <fonts count="38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0"/>
      <name val="ＭＳ 明朝"/>
      <family val="1"/>
      <charset val="128"/>
    </font>
    <font>
      <sz val="12"/>
      <color theme="1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明朝"/>
      <family val="1"/>
      <charset val="128"/>
    </font>
    <font>
      <sz val="10.5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sz val="10"/>
      <color indexed="8"/>
      <name val="Arial"/>
      <family val="2"/>
    </font>
    <font>
      <sz val="6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2"/>
      <name val="Arial"/>
      <family val="2"/>
    </font>
    <font>
      <sz val="10"/>
      <name val="Arial"/>
      <family val="2"/>
    </font>
    <font>
      <b/>
      <sz val="18"/>
      <color theme="3"/>
      <name val="ＭＳ Ｐゴシック"/>
      <family val="3"/>
      <charset val="128"/>
      <scheme val="major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0"/>
      <name val="Times New Roman"/>
      <family val="1"/>
    </font>
    <font>
      <i/>
      <sz val="11"/>
      <color indexed="23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62"/>
      <name val="ＭＳ Ｐゴシック"/>
      <family val="3"/>
      <charset val="128"/>
    </font>
    <font>
      <sz val="11"/>
      <color theme="1"/>
      <name val="ＭＳ Ｐ明朝"/>
      <family val="2"/>
      <charset val="128"/>
    </font>
    <font>
      <sz val="9"/>
      <color theme="1"/>
      <name val="ＭＳ Ｐ明朝"/>
      <family val="1"/>
      <charset val="128"/>
    </font>
    <font>
      <sz val="14"/>
      <name val="ＭＳ 明朝"/>
      <family val="1"/>
      <charset val="128"/>
    </font>
    <font>
      <sz val="11"/>
      <color theme="1"/>
      <name val="ＭＳ Ｐ明朝"/>
      <family val="1"/>
      <charset val="128"/>
    </font>
  </fonts>
  <fills count="18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7"/>
      </patternFill>
    </fill>
    <fill>
      <patternFill patternType="solid">
        <fgColor indexed="36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3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57">
    <xf numFmtId="0" fontId="0" fillId="0" borderId="0">
      <alignment vertical="center"/>
    </xf>
    <xf numFmtId="3" fontId="2" fillId="0" borderId="0" applyFill="0" applyBorder="0" applyProtection="0">
      <alignment vertical="center"/>
      <protection locked="0"/>
    </xf>
    <xf numFmtId="0" fontId="6" fillId="0" borderId="0"/>
    <xf numFmtId="3" fontId="2" fillId="0" borderId="0" applyFill="0" applyBorder="0" applyProtection="0">
      <alignment vertical="center"/>
      <protection locked="0"/>
    </xf>
    <xf numFmtId="38" fontId="9" fillId="0" borderId="0" applyFont="0" applyFill="0" applyBorder="0" applyAlignment="0" applyProtection="0"/>
    <xf numFmtId="0" fontId="12" fillId="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177" fontId="10" fillId="0" borderId="0" applyFill="0" applyBorder="0" applyAlignment="0"/>
    <xf numFmtId="0" fontId="14" fillId="0" borderId="23" applyNumberFormat="0" applyAlignment="0" applyProtection="0">
      <alignment horizontal="left" vertical="center"/>
    </xf>
    <xf numFmtId="0" fontId="14" fillId="0" borderId="5">
      <alignment horizontal="left" vertical="center"/>
    </xf>
    <xf numFmtId="0" fontId="15" fillId="0" borderId="0"/>
    <xf numFmtId="0" fontId="13" fillId="1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14" borderId="24" applyNumberFormat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20" fillId="16" borderId="25" applyNumberFormat="0" applyFont="0" applyAlignment="0" applyProtection="0">
      <alignment vertical="center"/>
    </xf>
    <xf numFmtId="0" fontId="21" fillId="0" borderId="26" applyNumberFormat="0" applyFill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3" fillId="17" borderId="27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38" fontId="19" fillId="0" borderId="0" applyFont="0" applyFill="0" applyBorder="0" applyAlignment="0" applyProtection="0">
      <alignment vertical="center"/>
    </xf>
    <xf numFmtId="38" fontId="19" fillId="0" borderId="0" applyFont="0" applyFill="0" applyBorder="0" applyAlignment="0" applyProtection="0">
      <alignment vertical="center"/>
    </xf>
    <xf numFmtId="0" fontId="25" fillId="0" borderId="28" applyNumberFormat="0" applyFill="0" applyAlignment="0" applyProtection="0">
      <alignment vertical="center"/>
    </xf>
    <xf numFmtId="0" fontId="26" fillId="0" borderId="29" applyNumberFormat="0" applyFill="0" applyAlignment="0" applyProtection="0">
      <alignment vertical="center"/>
    </xf>
    <xf numFmtId="0" fontId="27" fillId="0" borderId="30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31" applyNumberFormat="0" applyFill="0" applyAlignment="0" applyProtection="0">
      <alignment vertical="center"/>
    </xf>
    <xf numFmtId="0" fontId="29" fillId="17" borderId="32" applyNumberFormat="0" applyAlignment="0" applyProtection="0">
      <alignment vertical="center"/>
    </xf>
    <xf numFmtId="41" fontId="30" fillId="0" borderId="33">
      <alignment vertical="center" shrinkToFit="1"/>
    </xf>
    <xf numFmtId="178" fontId="30" fillId="0" borderId="33">
      <alignment vertical="center" shrinkToFit="1"/>
    </xf>
    <xf numFmtId="43" fontId="30" fillId="0" borderId="33">
      <alignment vertical="center" shrinkToFit="1"/>
    </xf>
    <xf numFmtId="0" fontId="31" fillId="0" borderId="0" applyNumberFormat="0" applyFill="0" applyBorder="0" applyAlignment="0" applyProtection="0">
      <alignment vertical="center"/>
    </xf>
    <xf numFmtId="6" fontId="32" fillId="0" borderId="0" applyFont="0" applyFill="0" applyBorder="0" applyAlignment="0" applyProtection="0"/>
    <xf numFmtId="0" fontId="33" fillId="4" borderId="27" applyNumberFormat="0" applyAlignment="0" applyProtection="0">
      <alignment vertical="center"/>
    </xf>
    <xf numFmtId="0" fontId="32" fillId="0" borderId="0"/>
    <xf numFmtId="0" fontId="19" fillId="0" borderId="0">
      <alignment vertical="center"/>
    </xf>
    <xf numFmtId="0" fontId="20" fillId="0" borderId="0"/>
    <xf numFmtId="0" fontId="34" fillId="0" borderId="0">
      <alignment vertical="center"/>
    </xf>
    <xf numFmtId="3" fontId="2" fillId="0" borderId="0" applyFill="0" applyBorder="0" applyProtection="0">
      <alignment vertical="center"/>
      <protection locked="0"/>
    </xf>
    <xf numFmtId="0" fontId="9" fillId="0" borderId="0"/>
    <xf numFmtId="0" fontId="1" fillId="0" borderId="0">
      <alignment vertical="center"/>
    </xf>
    <xf numFmtId="0" fontId="35" fillId="0" borderId="0">
      <alignment vertical="center"/>
    </xf>
    <xf numFmtId="0" fontId="36" fillId="0" borderId="0"/>
  </cellStyleXfs>
  <cellXfs count="44">
    <xf numFmtId="0" fontId="0" fillId="0" borderId="0" xfId="0">
      <alignment vertical="center"/>
    </xf>
    <xf numFmtId="0" fontId="37" fillId="0" borderId="0" xfId="1" applyNumberFormat="1" applyFont="1" applyFill="1" applyProtection="1">
      <alignment vertical="center"/>
    </xf>
    <xf numFmtId="0" fontId="37" fillId="0" borderId="7" xfId="3" applyNumberFormat="1" applyFont="1" applyFill="1" applyBorder="1" applyAlignment="1" applyProtection="1">
      <alignment horizontal="center" vertical="center" wrapText="1"/>
    </xf>
    <xf numFmtId="0" fontId="37" fillId="0" borderId="8" xfId="3" applyNumberFormat="1" applyFont="1" applyFill="1" applyBorder="1" applyAlignment="1" applyProtection="1">
      <alignment horizontal="center" vertical="center" wrapText="1"/>
    </xf>
    <xf numFmtId="0" fontId="37" fillId="0" borderId="9" xfId="1" applyNumberFormat="1" applyFont="1" applyFill="1" applyBorder="1" applyAlignment="1" applyProtection="1">
      <alignment horizontal="center" vertical="center" wrapText="1"/>
    </xf>
    <xf numFmtId="0" fontId="37" fillId="0" borderId="10" xfId="1" applyNumberFormat="1" applyFont="1" applyFill="1" applyBorder="1" applyAlignment="1" applyProtection="1">
      <alignment horizontal="center" vertical="center" wrapText="1"/>
    </xf>
    <xf numFmtId="0" fontId="37" fillId="0" borderId="11" xfId="1" applyNumberFormat="1" applyFont="1" applyFill="1" applyBorder="1" applyAlignment="1" applyProtection="1">
      <alignment horizontal="center" vertical="center" wrapText="1"/>
    </xf>
    <xf numFmtId="0" fontId="37" fillId="0" borderId="12" xfId="1" applyNumberFormat="1" applyFont="1" applyFill="1" applyBorder="1" applyAlignment="1" applyProtection="1">
      <alignment horizontal="center" vertical="center" wrapText="1"/>
    </xf>
    <xf numFmtId="0" fontId="37" fillId="0" borderId="13" xfId="1" applyNumberFormat="1" applyFont="1" applyFill="1" applyBorder="1" applyAlignment="1" applyProtection="1">
      <alignment vertical="center" wrapText="1"/>
    </xf>
    <xf numFmtId="176" fontId="37" fillId="0" borderId="12" xfId="1" applyNumberFormat="1" applyFont="1" applyFill="1" applyBorder="1" applyAlignment="1" applyProtection="1">
      <alignment vertical="center" shrinkToFit="1"/>
    </xf>
    <xf numFmtId="176" fontId="37" fillId="0" borderId="14" xfId="1" applyNumberFormat="1" applyFont="1" applyFill="1" applyBorder="1" applyAlignment="1" applyProtection="1">
      <alignment vertical="center" shrinkToFit="1"/>
    </xf>
    <xf numFmtId="176" fontId="37" fillId="0" borderId="15" xfId="1" applyNumberFormat="1" applyFont="1" applyFill="1" applyBorder="1" applyAlignment="1" applyProtection="1">
      <alignment vertical="center" shrinkToFit="1"/>
    </xf>
    <xf numFmtId="0" fontId="37" fillId="0" borderId="16" xfId="1" applyNumberFormat="1" applyFont="1" applyFill="1" applyBorder="1" applyAlignment="1" applyProtection="1">
      <alignment horizontal="center" vertical="center" wrapText="1"/>
    </xf>
    <xf numFmtId="0" fontId="37" fillId="0" borderId="17" xfId="1" applyNumberFormat="1" applyFont="1" applyFill="1" applyBorder="1" applyAlignment="1" applyProtection="1">
      <alignment vertical="center" wrapText="1"/>
    </xf>
    <xf numFmtId="176" fontId="37" fillId="0" borderId="16" xfId="1" applyNumberFormat="1" applyFont="1" applyFill="1" applyBorder="1" applyAlignment="1" applyProtection="1">
      <alignment vertical="center" shrinkToFit="1"/>
    </xf>
    <xf numFmtId="3" fontId="37" fillId="0" borderId="18" xfId="1" applyNumberFormat="1" applyFont="1" applyFill="1" applyBorder="1" applyAlignment="1" applyProtection="1">
      <alignment vertical="center" shrinkToFit="1"/>
    </xf>
    <xf numFmtId="176" fontId="37" fillId="0" borderId="19" xfId="1" applyNumberFormat="1" applyFont="1" applyFill="1" applyBorder="1" applyAlignment="1" applyProtection="1">
      <alignment vertical="center" shrinkToFit="1"/>
    </xf>
    <xf numFmtId="176" fontId="37" fillId="0" borderId="7" xfId="1" applyNumberFormat="1" applyFont="1" applyFill="1" applyBorder="1" applyAlignment="1" applyProtection="1">
      <alignment vertical="center" shrinkToFit="1"/>
    </xf>
    <xf numFmtId="176" fontId="37" fillId="0" borderId="21" xfId="1" applyNumberFormat="1" applyFont="1" applyFill="1" applyBorder="1" applyAlignment="1" applyProtection="1">
      <alignment vertical="center" shrinkToFit="1"/>
    </xf>
    <xf numFmtId="176" fontId="37" fillId="0" borderId="2" xfId="1" applyNumberFormat="1" applyFont="1" applyFill="1" applyBorder="1" applyAlignment="1" applyProtection="1">
      <alignment vertical="center" shrinkToFit="1"/>
    </xf>
    <xf numFmtId="176" fontId="37" fillId="0" borderId="12" xfId="1" applyNumberFormat="1" applyFont="1" applyFill="1" applyBorder="1" applyProtection="1">
      <alignment vertical="center"/>
    </xf>
    <xf numFmtId="176" fontId="37" fillId="0" borderId="0" xfId="1" applyNumberFormat="1" applyFont="1" applyFill="1" applyProtection="1">
      <alignment vertical="center"/>
    </xf>
    <xf numFmtId="1" fontId="37" fillId="0" borderId="18" xfId="1" applyNumberFormat="1" applyFont="1" applyFill="1" applyBorder="1" applyAlignment="1" applyProtection="1">
      <alignment vertical="center" shrinkToFit="1"/>
    </xf>
    <xf numFmtId="176" fontId="37" fillId="0" borderId="9" xfId="1" applyNumberFormat="1" applyFont="1" applyFill="1" applyBorder="1" applyAlignment="1" applyProtection="1">
      <alignment vertical="center" shrinkToFit="1"/>
    </xf>
    <xf numFmtId="176" fontId="37" fillId="0" borderId="10" xfId="1" applyNumberFormat="1" applyFont="1" applyFill="1" applyBorder="1" applyAlignment="1" applyProtection="1">
      <alignment vertical="center" shrinkToFit="1"/>
    </xf>
    <xf numFmtId="176" fontId="37" fillId="0" borderId="12" xfId="2" applyNumberFormat="1" applyFont="1" applyFill="1" applyBorder="1" applyAlignment="1">
      <alignment vertical="center"/>
    </xf>
    <xf numFmtId="176" fontId="37" fillId="0" borderId="11" xfId="1" applyNumberFormat="1" applyFont="1" applyFill="1" applyBorder="1" applyAlignment="1" applyProtection="1">
      <alignment vertical="center" shrinkToFit="1"/>
    </xf>
    <xf numFmtId="0" fontId="3" fillId="0" borderId="0" xfId="1" applyNumberFormat="1" applyFont="1" applyFill="1" applyAlignment="1" applyProtection="1">
      <alignment horizontal="center" vertical="center" shrinkToFit="1"/>
    </xf>
    <xf numFmtId="0" fontId="3" fillId="0" borderId="1" xfId="2" applyNumberFormat="1" applyFont="1" applyFill="1" applyBorder="1" applyAlignment="1">
      <alignment horizontal="center" vertical="center" wrapText="1"/>
    </xf>
    <xf numFmtId="0" fontId="3" fillId="0" borderId="1" xfId="1" applyNumberFormat="1" applyFont="1" applyFill="1" applyBorder="1" applyAlignment="1" applyProtection="1">
      <alignment horizontal="center" vertical="center" wrapText="1"/>
    </xf>
    <xf numFmtId="0" fontId="37" fillId="0" borderId="2" xfId="3" applyNumberFormat="1" applyFont="1" applyFill="1" applyBorder="1" applyAlignment="1" applyProtection="1">
      <alignment horizontal="center" vertical="center" wrapText="1"/>
    </xf>
    <xf numFmtId="0" fontId="37" fillId="0" borderId="6" xfId="3" applyNumberFormat="1" applyFont="1" applyFill="1" applyBorder="1" applyAlignment="1" applyProtection="1">
      <alignment horizontal="center" vertical="center" wrapText="1"/>
    </xf>
    <xf numFmtId="0" fontId="37" fillId="0" borderId="3" xfId="3" applyNumberFormat="1" applyFont="1" applyFill="1" applyBorder="1" applyAlignment="1" applyProtection="1">
      <alignment horizontal="center" vertical="center" wrapText="1"/>
    </xf>
    <xf numFmtId="0" fontId="37" fillId="0" borderId="4" xfId="3" applyNumberFormat="1" applyFont="1" applyFill="1" applyBorder="1" applyAlignment="1" applyProtection="1">
      <alignment horizontal="center" vertical="center" wrapText="1"/>
    </xf>
    <xf numFmtId="0" fontId="37" fillId="0" borderId="3" xfId="4" applyNumberFormat="1" applyFont="1" applyFill="1" applyBorder="1" applyAlignment="1">
      <alignment horizontal="center" vertical="center" wrapText="1"/>
    </xf>
    <xf numFmtId="0" fontId="37" fillId="0" borderId="5" xfId="4" applyNumberFormat="1" applyFont="1" applyFill="1" applyBorder="1" applyAlignment="1">
      <alignment horizontal="center" vertical="center" wrapText="1"/>
    </xf>
    <xf numFmtId="0" fontId="37" fillId="0" borderId="4" xfId="4" applyNumberFormat="1" applyFont="1" applyFill="1" applyBorder="1" applyAlignment="1">
      <alignment horizontal="center" vertical="center" wrapText="1"/>
    </xf>
    <xf numFmtId="0" fontId="37" fillId="0" borderId="2" xfId="1" applyNumberFormat="1" applyFont="1" applyFill="1" applyBorder="1" applyAlignment="1" applyProtection="1">
      <alignment horizontal="center" vertical="center" shrinkToFit="1"/>
    </xf>
    <xf numFmtId="0" fontId="37" fillId="0" borderId="6" xfId="1" applyNumberFormat="1" applyFont="1" applyFill="1" applyBorder="1" applyAlignment="1" applyProtection="1">
      <alignment horizontal="center" vertical="center" shrinkToFit="1"/>
    </xf>
    <xf numFmtId="0" fontId="37" fillId="0" borderId="20" xfId="1" applyNumberFormat="1" applyFont="1" applyFill="1" applyBorder="1" applyAlignment="1" applyProtection="1">
      <alignment horizontal="center" vertical="center" shrinkToFit="1"/>
    </xf>
    <xf numFmtId="0" fontId="37" fillId="0" borderId="7" xfId="1" applyNumberFormat="1" applyFont="1" applyFill="1" applyBorder="1" applyAlignment="1" applyProtection="1">
      <alignment horizontal="center" vertical="center" wrapText="1"/>
    </xf>
    <xf numFmtId="0" fontId="37" fillId="0" borderId="8" xfId="1" applyNumberFormat="1" applyFont="1" applyFill="1" applyBorder="1" applyAlignment="1" applyProtection="1">
      <alignment horizontal="center" vertical="center" wrapText="1"/>
    </xf>
    <xf numFmtId="0" fontId="37" fillId="0" borderId="9" xfId="1" applyNumberFormat="1" applyFont="1" applyFill="1" applyBorder="1" applyAlignment="1" applyProtection="1">
      <alignment horizontal="center" vertical="center" wrapText="1"/>
    </xf>
    <xf numFmtId="0" fontId="37" fillId="0" borderId="22" xfId="1" applyNumberFormat="1" applyFont="1" applyFill="1" applyBorder="1" applyAlignment="1" applyProtection="1">
      <alignment horizontal="center" vertical="center" wrapText="1"/>
    </xf>
  </cellXfs>
  <cellStyles count="57">
    <cellStyle name="20% - アクセント 2 2" xfId="5"/>
    <cellStyle name="20% - アクセント 3 2" xfId="6"/>
    <cellStyle name="20% - アクセント 6 2" xfId="7"/>
    <cellStyle name="40% - アクセント 1 2" xfId="8"/>
    <cellStyle name="40% - アクセント 2 2" xfId="9"/>
    <cellStyle name="40% - アクセント 3 2" xfId="10"/>
    <cellStyle name="40% - アクセント 5 2" xfId="11"/>
    <cellStyle name="40% - アクセント 6 2" xfId="12"/>
    <cellStyle name="60% - アクセント 2 2" xfId="13"/>
    <cellStyle name="60% - アクセント 3 2" xfId="14"/>
    <cellStyle name="60% - アクセント 5 2" xfId="15"/>
    <cellStyle name="60% - アクセント 6 2" xfId="16"/>
    <cellStyle name="Calc Currency (0)" xfId="17"/>
    <cellStyle name="Header1" xfId="18"/>
    <cellStyle name="Header2" xfId="19"/>
    <cellStyle name="Normal_#18-Internet" xfId="20"/>
    <cellStyle name="アクセント 1 2" xfId="21"/>
    <cellStyle name="アクセント 3 2" xfId="22"/>
    <cellStyle name="アクセント 4 2" xfId="23"/>
    <cellStyle name="アクセント 5 2" xfId="24"/>
    <cellStyle name="タイトル 2" xfId="25"/>
    <cellStyle name="チェック セル 2" xfId="26"/>
    <cellStyle name="どちらでもない 2" xfId="27"/>
    <cellStyle name="パーセント 2" xfId="28"/>
    <cellStyle name="メモ 2" xfId="29"/>
    <cellStyle name="リンク セル 2" xfId="30"/>
    <cellStyle name="悪い 2" xfId="31"/>
    <cellStyle name="計算 2" xfId="32"/>
    <cellStyle name="警告文 2" xfId="33"/>
    <cellStyle name="桁区切り 2" xfId="34"/>
    <cellStyle name="桁区切り 3" xfId="35"/>
    <cellStyle name="桁区切り_道路交通センサス（H14の推計用）" xfId="4"/>
    <cellStyle name="見出し 1 2" xfId="36"/>
    <cellStyle name="見出し 2 2" xfId="37"/>
    <cellStyle name="見出し 3 2" xfId="38"/>
    <cellStyle name="見出し 4 2" xfId="39"/>
    <cellStyle name="集計 2" xfId="40"/>
    <cellStyle name="出力 2" xfId="41"/>
    <cellStyle name="数値" xfId="42"/>
    <cellStyle name="数値(0.0)" xfId="43"/>
    <cellStyle name="数値(0.00)" xfId="44"/>
    <cellStyle name="説明文 2" xfId="45"/>
    <cellStyle name="通貨 2" xfId="46"/>
    <cellStyle name="入力 2" xfId="47"/>
    <cellStyle name="標準" xfId="0" builtinId="0"/>
    <cellStyle name="標準 2" xfId="48"/>
    <cellStyle name="標準 3" xfId="49"/>
    <cellStyle name="標準 4" xfId="50"/>
    <cellStyle name="標準 5" xfId="51"/>
    <cellStyle name="標準 5 2" xfId="52"/>
    <cellStyle name="標準 6" xfId="53"/>
    <cellStyle name="標準 7" xfId="54"/>
    <cellStyle name="標準 8" xfId="55"/>
    <cellStyle name="標準_H17年度_省令に基づかない集計（排出源別）'07.01.22" xfId="1"/>
    <cellStyle name="標準_PRTR用（野村のデータ）_H14" xfId="3"/>
    <cellStyle name="標準_重要港湾の入港船舶数等" xfId="2"/>
    <cellStyle name="未定義" xfId="5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F148"/>
  <sheetViews>
    <sheetView tabSelected="1" view="pageBreakPreview" zoomScale="115" zoomScaleNormal="100" zoomScaleSheetLayoutView="115" workbookViewId="0">
      <pane ySplit="4" topLeftCell="A131" activePane="bottomLeft" state="frozen"/>
      <selection activeCell="E1885" sqref="E1885"/>
      <selection pane="bottomLeft" sqref="A1:F1"/>
    </sheetView>
  </sheetViews>
  <sheetFormatPr defaultColWidth="8" defaultRowHeight="13.5" x14ac:dyDescent="0.15"/>
  <cols>
    <col min="1" max="1" width="12.625" style="1" customWidth="1"/>
    <col min="2" max="2" width="5.375" style="1" customWidth="1"/>
    <col min="3" max="3" width="17.625" style="1" customWidth="1"/>
    <col min="4" max="6" width="14.625" style="1" customWidth="1"/>
    <col min="7" max="16384" width="8" style="1"/>
  </cols>
  <sheetData>
    <row r="1" spans="1:6" ht="16.5" customHeight="1" x14ac:dyDescent="0.15">
      <c r="A1" s="27" t="s">
        <v>0</v>
      </c>
      <c r="B1" s="27"/>
      <c r="C1" s="27"/>
      <c r="D1" s="27"/>
      <c r="E1" s="27"/>
      <c r="F1" s="27"/>
    </row>
    <row r="2" spans="1:6" ht="16.5" customHeight="1" x14ac:dyDescent="0.15">
      <c r="A2" s="28" t="s">
        <v>60</v>
      </c>
      <c r="B2" s="28"/>
      <c r="C2" s="28"/>
      <c r="D2" s="29"/>
      <c r="E2" s="29"/>
      <c r="F2" s="29"/>
    </row>
    <row r="3" spans="1:6" ht="15" customHeight="1" x14ac:dyDescent="0.15">
      <c r="A3" s="30" t="s">
        <v>1</v>
      </c>
      <c r="B3" s="32" t="s">
        <v>2</v>
      </c>
      <c r="C3" s="33"/>
      <c r="D3" s="34" t="s">
        <v>3</v>
      </c>
      <c r="E3" s="35"/>
      <c r="F3" s="36"/>
    </row>
    <row r="4" spans="1:6" ht="27" x14ac:dyDescent="0.15">
      <c r="A4" s="31"/>
      <c r="B4" s="2" t="s">
        <v>4</v>
      </c>
      <c r="C4" s="3" t="s">
        <v>5</v>
      </c>
      <c r="D4" s="4" t="s">
        <v>6</v>
      </c>
      <c r="E4" s="5" t="s">
        <v>7</v>
      </c>
      <c r="F4" s="6" t="s">
        <v>9</v>
      </c>
    </row>
    <row r="5" spans="1:6" ht="15" customHeight="1" x14ac:dyDescent="0.15">
      <c r="A5" s="37" t="s">
        <v>10</v>
      </c>
      <c r="B5" s="7">
        <v>181</v>
      </c>
      <c r="C5" s="8" t="s">
        <v>11</v>
      </c>
      <c r="D5" s="9">
        <f>SUMIF(B8:B147,"=181",D8:D148)</f>
        <v>6416999.9999999991</v>
      </c>
      <c r="E5" s="10">
        <f>SUMIF(B8:B147,"=181",E8:E148)</f>
        <v>636000.00000000012</v>
      </c>
      <c r="F5" s="11">
        <f>D5+E5</f>
        <v>7052999.9999999991</v>
      </c>
    </row>
    <row r="6" spans="1:6" ht="15" customHeight="1" x14ac:dyDescent="0.15">
      <c r="A6" s="38"/>
      <c r="B6" s="12">
        <v>302</v>
      </c>
      <c r="C6" s="13" t="s">
        <v>12</v>
      </c>
      <c r="D6" s="14">
        <f>SUMIF(B8:B147,"=302",D8:D148)</f>
        <v>88000</v>
      </c>
      <c r="E6" s="15">
        <v>0</v>
      </c>
      <c r="F6" s="16">
        <f>E6+D6</f>
        <v>88000</v>
      </c>
    </row>
    <row r="7" spans="1:6" ht="15" customHeight="1" x14ac:dyDescent="0.15">
      <c r="A7" s="39"/>
      <c r="B7" s="40" t="s">
        <v>8</v>
      </c>
      <c r="C7" s="41"/>
      <c r="D7" s="17">
        <f>SUM(D6,D5)</f>
        <v>6504999.9999999991</v>
      </c>
      <c r="E7" s="18">
        <f>SUM(E6,E5)</f>
        <v>636000.00000000012</v>
      </c>
      <c r="F7" s="19">
        <f>E7+D7</f>
        <v>7140999.9999999991</v>
      </c>
    </row>
    <row r="8" spans="1:6" ht="15" customHeight="1" x14ac:dyDescent="0.15">
      <c r="A8" s="37" t="s">
        <v>13</v>
      </c>
      <c r="B8" s="7">
        <v>181</v>
      </c>
      <c r="C8" s="8" t="s">
        <v>11</v>
      </c>
      <c r="D8" s="20">
        <v>104714.44829073692</v>
      </c>
      <c r="E8" s="10">
        <v>30041.92081127963</v>
      </c>
      <c r="F8" s="11">
        <v>134756.36910201656</v>
      </c>
    </row>
    <row r="9" spans="1:6" ht="15" customHeight="1" x14ac:dyDescent="0.15">
      <c r="A9" s="38"/>
      <c r="B9" s="12">
        <v>302</v>
      </c>
      <c r="C9" s="13" t="s">
        <v>12</v>
      </c>
      <c r="D9" s="21">
        <v>1436.0092643890991</v>
      </c>
      <c r="E9" s="22">
        <v>0</v>
      </c>
      <c r="F9" s="16">
        <v>1436.0092643890991</v>
      </c>
    </row>
    <row r="10" spans="1:6" ht="15" customHeight="1" x14ac:dyDescent="0.15">
      <c r="A10" s="39"/>
      <c r="B10" s="42" t="s">
        <v>8</v>
      </c>
      <c r="C10" s="43"/>
      <c r="D10" s="23">
        <v>106150.45755512602</v>
      </c>
      <c r="E10" s="24">
        <v>30041.92081127963</v>
      </c>
      <c r="F10" s="19">
        <v>136192.37836640564</v>
      </c>
    </row>
    <row r="11" spans="1:6" ht="15" customHeight="1" x14ac:dyDescent="0.15">
      <c r="A11" s="37" t="s">
        <v>14</v>
      </c>
      <c r="B11" s="7">
        <v>181</v>
      </c>
      <c r="C11" s="8" t="s">
        <v>11</v>
      </c>
      <c r="D11" s="25">
        <v>49787.01867903315</v>
      </c>
      <c r="E11" s="10">
        <v>6382.6832013580015</v>
      </c>
      <c r="F11" s="11">
        <v>56169.701880391149</v>
      </c>
    </row>
    <row r="12" spans="1:6" ht="15" customHeight="1" x14ac:dyDescent="0.15">
      <c r="A12" s="38"/>
      <c r="B12" s="12">
        <v>302</v>
      </c>
      <c r="C12" s="13" t="s">
        <v>12</v>
      </c>
      <c r="D12" s="14">
        <v>682.75793108226856</v>
      </c>
      <c r="E12" s="22">
        <v>0</v>
      </c>
      <c r="F12" s="16">
        <v>682.75793108226856</v>
      </c>
    </row>
    <row r="13" spans="1:6" ht="15" customHeight="1" x14ac:dyDescent="0.15">
      <c r="A13" s="39"/>
      <c r="B13" s="42" t="s">
        <v>8</v>
      </c>
      <c r="C13" s="43"/>
      <c r="D13" s="23">
        <v>50469.776610115419</v>
      </c>
      <c r="E13" s="24">
        <v>6382.6832013580015</v>
      </c>
      <c r="F13" s="19">
        <v>56852.459811473418</v>
      </c>
    </row>
    <row r="14" spans="1:6" ht="15" customHeight="1" x14ac:dyDescent="0.15">
      <c r="A14" s="37" t="s">
        <v>15</v>
      </c>
      <c r="B14" s="7">
        <v>181</v>
      </c>
      <c r="C14" s="8" t="s">
        <v>11</v>
      </c>
      <c r="D14" s="25">
        <v>48215.651060770528</v>
      </c>
      <c r="E14" s="10">
        <v>5692.2097432436094</v>
      </c>
      <c r="F14" s="11">
        <v>53907.860804014141</v>
      </c>
    </row>
    <row r="15" spans="1:6" ht="15" customHeight="1" x14ac:dyDescent="0.15">
      <c r="A15" s="38"/>
      <c r="B15" s="12">
        <v>302</v>
      </c>
      <c r="C15" s="13" t="s">
        <v>12</v>
      </c>
      <c r="D15" s="14">
        <v>661.20886603518886</v>
      </c>
      <c r="E15" s="22">
        <v>0</v>
      </c>
      <c r="F15" s="16">
        <v>661.20886603518886</v>
      </c>
    </row>
    <row r="16" spans="1:6" ht="15" customHeight="1" x14ac:dyDescent="0.15">
      <c r="A16" s="39"/>
      <c r="B16" s="42" t="s">
        <v>8</v>
      </c>
      <c r="C16" s="43"/>
      <c r="D16" s="23">
        <v>48876.859926805715</v>
      </c>
      <c r="E16" s="24">
        <v>5692.2097432436094</v>
      </c>
      <c r="F16" s="19">
        <v>54569.069670049328</v>
      </c>
    </row>
    <row r="17" spans="1:6" ht="15" customHeight="1" x14ac:dyDescent="0.15">
      <c r="A17" s="37" t="s">
        <v>16</v>
      </c>
      <c r="B17" s="7">
        <v>181</v>
      </c>
      <c r="C17" s="8" t="s">
        <v>11</v>
      </c>
      <c r="D17" s="25">
        <v>89459.582714721415</v>
      </c>
      <c r="E17" s="10">
        <v>10838.487765990916</v>
      </c>
      <c r="F17" s="11">
        <v>100298.07048071233</v>
      </c>
    </row>
    <row r="18" spans="1:6" ht="15" customHeight="1" x14ac:dyDescent="0.15">
      <c r="A18" s="38"/>
      <c r="B18" s="12">
        <v>302</v>
      </c>
      <c r="C18" s="13" t="s">
        <v>12</v>
      </c>
      <c r="D18" s="14">
        <v>1226.8105468124488</v>
      </c>
      <c r="E18" s="22">
        <v>0</v>
      </c>
      <c r="F18" s="16">
        <v>1226.8105468124488</v>
      </c>
    </row>
    <row r="19" spans="1:6" ht="15" customHeight="1" x14ac:dyDescent="0.15">
      <c r="A19" s="39"/>
      <c r="B19" s="42" t="s">
        <v>8</v>
      </c>
      <c r="C19" s="43"/>
      <c r="D19" s="23">
        <v>90686.393261533871</v>
      </c>
      <c r="E19" s="24">
        <v>10838.487765990916</v>
      </c>
      <c r="F19" s="19">
        <v>101524.88102752478</v>
      </c>
    </row>
    <row r="20" spans="1:6" ht="15" customHeight="1" x14ac:dyDescent="0.15">
      <c r="A20" s="37" t="s">
        <v>17</v>
      </c>
      <c r="B20" s="7">
        <v>181</v>
      </c>
      <c r="C20" s="8" t="s">
        <v>11</v>
      </c>
      <c r="D20" s="25">
        <v>38455.540478763345</v>
      </c>
      <c r="E20" s="10">
        <v>4581.6985339415423</v>
      </c>
      <c r="F20" s="11">
        <v>43037.239012704886</v>
      </c>
    </row>
    <row r="21" spans="1:6" ht="15" customHeight="1" x14ac:dyDescent="0.15">
      <c r="A21" s="38"/>
      <c r="B21" s="12">
        <v>302</v>
      </c>
      <c r="C21" s="13" t="s">
        <v>12</v>
      </c>
      <c r="D21" s="14">
        <v>527.36287394906878</v>
      </c>
      <c r="E21" s="22">
        <v>0</v>
      </c>
      <c r="F21" s="16">
        <v>527.36287394906878</v>
      </c>
    </row>
    <row r="22" spans="1:6" ht="15" customHeight="1" x14ac:dyDescent="0.15">
      <c r="A22" s="39"/>
      <c r="B22" s="42" t="s">
        <v>8</v>
      </c>
      <c r="C22" s="43"/>
      <c r="D22" s="23">
        <v>38982.903352712412</v>
      </c>
      <c r="E22" s="24">
        <v>4581.6985339415423</v>
      </c>
      <c r="F22" s="19">
        <v>43564.601886653953</v>
      </c>
    </row>
    <row r="23" spans="1:6" ht="15" customHeight="1" x14ac:dyDescent="0.15">
      <c r="A23" s="37" t="s">
        <v>18</v>
      </c>
      <c r="B23" s="7">
        <v>181</v>
      </c>
      <c r="C23" s="8" t="s">
        <v>11</v>
      </c>
      <c r="D23" s="25">
        <v>42236.251124401933</v>
      </c>
      <c r="E23" s="10">
        <v>4490.6237809797985</v>
      </c>
      <c r="F23" s="11">
        <v>46726.87490538173</v>
      </c>
    </row>
    <row r="24" spans="1:6" ht="15" customHeight="1" x14ac:dyDescent="0.15">
      <c r="A24" s="38"/>
      <c r="B24" s="12">
        <v>302</v>
      </c>
      <c r="C24" s="13" t="s">
        <v>12</v>
      </c>
      <c r="D24" s="14">
        <v>579.20992659301385</v>
      </c>
      <c r="E24" s="22">
        <v>0</v>
      </c>
      <c r="F24" s="16">
        <v>579.20992659301385</v>
      </c>
    </row>
    <row r="25" spans="1:6" ht="15" customHeight="1" x14ac:dyDescent="0.15">
      <c r="A25" s="39"/>
      <c r="B25" s="42" t="s">
        <v>8</v>
      </c>
      <c r="C25" s="43"/>
      <c r="D25" s="23">
        <v>42815.461050994949</v>
      </c>
      <c r="E25" s="24">
        <v>4490.6237809797985</v>
      </c>
      <c r="F25" s="19">
        <v>47306.084831974746</v>
      </c>
    </row>
    <row r="26" spans="1:6" ht="15" customHeight="1" x14ac:dyDescent="0.15">
      <c r="A26" s="37" t="s">
        <v>19</v>
      </c>
      <c r="B26" s="7">
        <v>181</v>
      </c>
      <c r="C26" s="8" t="s">
        <v>11</v>
      </c>
      <c r="D26" s="25">
        <v>73443.699438372743</v>
      </c>
      <c r="E26" s="10">
        <v>8487.3616336156847</v>
      </c>
      <c r="F26" s="11">
        <v>81931.061071988428</v>
      </c>
    </row>
    <row r="27" spans="1:6" ht="15" customHeight="1" x14ac:dyDescent="0.15">
      <c r="A27" s="38"/>
      <c r="B27" s="12">
        <v>302</v>
      </c>
      <c r="C27" s="13" t="s">
        <v>12</v>
      </c>
      <c r="D27" s="14">
        <v>1007.1755572038027</v>
      </c>
      <c r="E27" s="22">
        <v>0</v>
      </c>
      <c r="F27" s="16">
        <v>1007.1755572038027</v>
      </c>
    </row>
    <row r="28" spans="1:6" ht="15" customHeight="1" x14ac:dyDescent="0.15">
      <c r="A28" s="39"/>
      <c r="B28" s="42" t="s">
        <v>8</v>
      </c>
      <c r="C28" s="43"/>
      <c r="D28" s="23">
        <v>74450.874995576552</v>
      </c>
      <c r="E28" s="24">
        <v>8487.3616336156847</v>
      </c>
      <c r="F28" s="19">
        <v>82938.236629192237</v>
      </c>
    </row>
    <row r="29" spans="1:6" ht="15" customHeight="1" x14ac:dyDescent="0.15">
      <c r="A29" s="37" t="s">
        <v>20</v>
      </c>
      <c r="B29" s="7">
        <v>181</v>
      </c>
      <c r="C29" s="8" t="s">
        <v>11</v>
      </c>
      <c r="D29" s="25">
        <v>145419.60277216468</v>
      </c>
      <c r="E29" s="10">
        <v>13557.368991984105</v>
      </c>
      <c r="F29" s="11">
        <v>158976.9717641488</v>
      </c>
    </row>
    <row r="30" spans="1:6" ht="15" customHeight="1" x14ac:dyDescent="0.15">
      <c r="A30" s="38"/>
      <c r="B30" s="12">
        <v>302</v>
      </c>
      <c r="C30" s="13" t="s">
        <v>12</v>
      </c>
      <c r="D30" s="14">
        <v>1994.2223849073544</v>
      </c>
      <c r="E30" s="22">
        <v>0</v>
      </c>
      <c r="F30" s="16">
        <v>1994.2223849073544</v>
      </c>
    </row>
    <row r="31" spans="1:6" ht="15" customHeight="1" x14ac:dyDescent="0.15">
      <c r="A31" s="39"/>
      <c r="B31" s="42" t="s">
        <v>8</v>
      </c>
      <c r="C31" s="43"/>
      <c r="D31" s="23">
        <v>147413.82515707205</v>
      </c>
      <c r="E31" s="24">
        <v>13557.368991984105</v>
      </c>
      <c r="F31" s="19">
        <v>160971.19414905616</v>
      </c>
    </row>
    <row r="32" spans="1:6" ht="15" customHeight="1" x14ac:dyDescent="0.15">
      <c r="A32" s="37" t="s">
        <v>21</v>
      </c>
      <c r="B32" s="7">
        <v>181</v>
      </c>
      <c r="C32" s="8" t="s">
        <v>11</v>
      </c>
      <c r="D32" s="25">
        <v>97837.007540926468</v>
      </c>
      <c r="E32" s="10">
        <v>9053.6530133921224</v>
      </c>
      <c r="F32" s="11">
        <v>106890.66055431859</v>
      </c>
    </row>
    <row r="33" spans="1:6" ht="15" customHeight="1" x14ac:dyDescent="0.15">
      <c r="A33" s="38"/>
      <c r="B33" s="12">
        <v>302</v>
      </c>
      <c r="C33" s="13" t="s">
        <v>12</v>
      </c>
      <c r="D33" s="14">
        <v>1341.6949764066587</v>
      </c>
      <c r="E33" s="22">
        <v>0</v>
      </c>
      <c r="F33" s="16">
        <v>1341.6949764066587</v>
      </c>
    </row>
    <row r="34" spans="1:6" ht="15" customHeight="1" x14ac:dyDescent="0.15">
      <c r="A34" s="39"/>
      <c r="B34" s="42" t="s">
        <v>8</v>
      </c>
      <c r="C34" s="43"/>
      <c r="D34" s="23">
        <v>99178.70251733312</v>
      </c>
      <c r="E34" s="24">
        <v>9053.6530133921224</v>
      </c>
      <c r="F34" s="19">
        <v>108232.35553072524</v>
      </c>
    </row>
    <row r="35" spans="1:6" ht="15" customHeight="1" x14ac:dyDescent="0.15">
      <c r="A35" s="37" t="s">
        <v>22</v>
      </c>
      <c r="B35" s="7">
        <v>181</v>
      </c>
      <c r="C35" s="8" t="s">
        <v>11</v>
      </c>
      <c r="D35" s="25">
        <v>98032.281749115587</v>
      </c>
      <c r="E35" s="10">
        <v>9207.2279366982239</v>
      </c>
      <c r="F35" s="11">
        <v>107239.50968581381</v>
      </c>
    </row>
    <row r="36" spans="1:6" ht="15" customHeight="1" x14ac:dyDescent="0.15">
      <c r="A36" s="38"/>
      <c r="B36" s="12">
        <v>302</v>
      </c>
      <c r="C36" s="13" t="s">
        <v>12</v>
      </c>
      <c r="D36" s="14">
        <v>1344.3728835783345</v>
      </c>
      <c r="E36" s="22">
        <v>0</v>
      </c>
      <c r="F36" s="16">
        <v>1344.3728835783345</v>
      </c>
    </row>
    <row r="37" spans="1:6" ht="15" customHeight="1" x14ac:dyDescent="0.15">
      <c r="A37" s="39"/>
      <c r="B37" s="42" t="s">
        <v>8</v>
      </c>
      <c r="C37" s="43"/>
      <c r="D37" s="23">
        <v>99376.654632693928</v>
      </c>
      <c r="E37" s="24">
        <v>9207.2279366982239</v>
      </c>
      <c r="F37" s="19">
        <v>108583.88256939215</v>
      </c>
    </row>
    <row r="38" spans="1:6" ht="15" customHeight="1" x14ac:dyDescent="0.15">
      <c r="A38" s="37" t="s">
        <v>23</v>
      </c>
      <c r="B38" s="7">
        <v>181</v>
      </c>
      <c r="C38" s="8" t="s">
        <v>11</v>
      </c>
      <c r="D38" s="25">
        <v>367852.90423779498</v>
      </c>
      <c r="E38" s="10">
        <v>36110.98343348848</v>
      </c>
      <c r="F38" s="11">
        <v>403963.88767128345</v>
      </c>
    </row>
    <row r="39" spans="1:6" ht="15" customHeight="1" x14ac:dyDescent="0.15">
      <c r="A39" s="38"/>
      <c r="B39" s="12">
        <v>302</v>
      </c>
      <c r="C39" s="13" t="s">
        <v>12</v>
      </c>
      <c r="D39" s="14">
        <v>5044.5777735586653</v>
      </c>
      <c r="E39" s="22">
        <v>0</v>
      </c>
      <c r="F39" s="16">
        <v>5044.5777735586653</v>
      </c>
    </row>
    <row r="40" spans="1:6" ht="15" customHeight="1" x14ac:dyDescent="0.15">
      <c r="A40" s="39"/>
      <c r="B40" s="42" t="s">
        <v>8</v>
      </c>
      <c r="C40" s="43"/>
      <c r="D40" s="23">
        <v>372897.48201135366</v>
      </c>
      <c r="E40" s="24">
        <v>36110.98343348848</v>
      </c>
      <c r="F40" s="19">
        <v>409008.46544484212</v>
      </c>
    </row>
    <row r="41" spans="1:6" ht="15" customHeight="1" x14ac:dyDescent="0.15">
      <c r="A41" s="37" t="s">
        <v>24</v>
      </c>
      <c r="B41" s="7">
        <v>181</v>
      </c>
      <c r="C41" s="8" t="s">
        <v>11</v>
      </c>
      <c r="D41" s="25">
        <v>314577.73980010132</v>
      </c>
      <c r="E41" s="10">
        <v>31523.643195970635</v>
      </c>
      <c r="F41" s="11">
        <v>346101.38299607194</v>
      </c>
    </row>
    <row r="42" spans="1:6" ht="15" customHeight="1" x14ac:dyDescent="0.15">
      <c r="A42" s="38"/>
      <c r="B42" s="12">
        <v>302</v>
      </c>
      <c r="C42" s="13" t="s">
        <v>12</v>
      </c>
      <c r="D42" s="14">
        <v>4313.9848998611369</v>
      </c>
      <c r="E42" s="22">
        <v>0</v>
      </c>
      <c r="F42" s="16">
        <v>4313.9848998611369</v>
      </c>
    </row>
    <row r="43" spans="1:6" ht="15" customHeight="1" x14ac:dyDescent="0.15">
      <c r="A43" s="39"/>
      <c r="B43" s="42" t="s">
        <v>8</v>
      </c>
      <c r="C43" s="43"/>
      <c r="D43" s="23">
        <v>318891.72469996248</v>
      </c>
      <c r="E43" s="24">
        <v>31523.643195970635</v>
      </c>
      <c r="F43" s="19">
        <v>350415.3678959331</v>
      </c>
    </row>
    <row r="44" spans="1:6" ht="15" customHeight="1" x14ac:dyDescent="0.15">
      <c r="A44" s="37" t="s">
        <v>25</v>
      </c>
      <c r="B44" s="7">
        <v>181</v>
      </c>
      <c r="C44" s="8" t="s">
        <v>11</v>
      </c>
      <c r="D44" s="25">
        <v>688657.66625819996</v>
      </c>
      <c r="E44" s="10">
        <v>78582.147853689006</v>
      </c>
      <c r="F44" s="11">
        <v>767239.81411188899</v>
      </c>
    </row>
    <row r="45" spans="1:6" ht="15" customHeight="1" x14ac:dyDescent="0.15">
      <c r="A45" s="38"/>
      <c r="B45" s="12">
        <v>302</v>
      </c>
      <c r="C45" s="13" t="s">
        <v>12</v>
      </c>
      <c r="D45" s="14">
        <v>9443.9573992086025</v>
      </c>
      <c r="E45" s="22">
        <v>0</v>
      </c>
      <c r="F45" s="16">
        <v>9443.9573992086025</v>
      </c>
    </row>
    <row r="46" spans="1:6" ht="15" customHeight="1" x14ac:dyDescent="0.15">
      <c r="A46" s="39"/>
      <c r="B46" s="42" t="s">
        <v>8</v>
      </c>
      <c r="C46" s="43"/>
      <c r="D46" s="23">
        <v>698101.62365740852</v>
      </c>
      <c r="E46" s="24">
        <v>78582.147853689006</v>
      </c>
      <c r="F46" s="26">
        <v>776683.77151109756</v>
      </c>
    </row>
    <row r="47" spans="1:6" ht="15" customHeight="1" x14ac:dyDescent="0.15">
      <c r="A47" s="37" t="s">
        <v>26</v>
      </c>
      <c r="B47" s="7">
        <v>181</v>
      </c>
      <c r="C47" s="8" t="s">
        <v>11</v>
      </c>
      <c r="D47" s="25">
        <v>458416.13418650621</v>
      </c>
      <c r="E47" s="10">
        <v>47172.038558886561</v>
      </c>
      <c r="F47" s="11">
        <v>505588.17274539277</v>
      </c>
    </row>
    <row r="48" spans="1:6" ht="15" customHeight="1" x14ac:dyDescent="0.15">
      <c r="A48" s="38"/>
      <c r="B48" s="12">
        <v>302</v>
      </c>
      <c r="C48" s="13" t="s">
        <v>12</v>
      </c>
      <c r="D48" s="14">
        <v>6286.5232676348051</v>
      </c>
      <c r="E48" s="22">
        <v>0</v>
      </c>
      <c r="F48" s="16">
        <v>6286.5232676348051</v>
      </c>
    </row>
    <row r="49" spans="1:6" ht="15" customHeight="1" x14ac:dyDescent="0.15">
      <c r="A49" s="39"/>
      <c r="B49" s="42" t="s">
        <v>8</v>
      </c>
      <c r="C49" s="43"/>
      <c r="D49" s="23">
        <v>464702.65745414101</v>
      </c>
      <c r="E49" s="24">
        <v>47172.038558886561</v>
      </c>
      <c r="F49" s="26">
        <v>511874.69601302757</v>
      </c>
    </row>
    <row r="50" spans="1:6" ht="15" customHeight="1" x14ac:dyDescent="0.15">
      <c r="A50" s="37" t="s">
        <v>27</v>
      </c>
      <c r="B50" s="7">
        <v>181</v>
      </c>
      <c r="C50" s="8" t="s">
        <v>11</v>
      </c>
      <c r="D50" s="25">
        <v>93172.284601952721</v>
      </c>
      <c r="E50" s="10">
        <v>9730.8404749165165</v>
      </c>
      <c r="F50" s="11">
        <v>102903.12507686924</v>
      </c>
    </row>
    <row r="51" spans="1:6" ht="15" customHeight="1" x14ac:dyDescent="0.15">
      <c r="A51" s="38"/>
      <c r="B51" s="12">
        <v>302</v>
      </c>
      <c r="C51" s="13" t="s">
        <v>12</v>
      </c>
      <c r="D51" s="14">
        <v>1277.7249563615148</v>
      </c>
      <c r="E51" s="22">
        <v>0</v>
      </c>
      <c r="F51" s="16">
        <v>1277.7249563615148</v>
      </c>
    </row>
    <row r="52" spans="1:6" ht="15" customHeight="1" x14ac:dyDescent="0.15">
      <c r="A52" s="39"/>
      <c r="B52" s="42" t="s">
        <v>8</v>
      </c>
      <c r="C52" s="43"/>
      <c r="D52" s="23">
        <v>94450.009558314239</v>
      </c>
      <c r="E52" s="24">
        <v>9730.8404749165165</v>
      </c>
      <c r="F52" s="19">
        <v>104180.85003323076</v>
      </c>
    </row>
    <row r="53" spans="1:6" ht="15" customHeight="1" x14ac:dyDescent="0.15">
      <c r="A53" s="37" t="s">
        <v>28</v>
      </c>
      <c r="B53" s="7">
        <v>181</v>
      </c>
      <c r="C53" s="8" t="s">
        <v>11</v>
      </c>
      <c r="D53" s="25">
        <v>44001.785014493238</v>
      </c>
      <c r="E53" s="10">
        <v>4574.355706004445</v>
      </c>
      <c r="F53" s="11">
        <v>48576.140720497686</v>
      </c>
    </row>
    <row r="54" spans="1:6" ht="15" customHeight="1" x14ac:dyDescent="0.15">
      <c r="A54" s="38"/>
      <c r="B54" s="12">
        <v>302</v>
      </c>
      <c r="C54" s="13" t="s">
        <v>12</v>
      </c>
      <c r="D54" s="14">
        <v>603.42170504525552</v>
      </c>
      <c r="E54" s="22">
        <v>0</v>
      </c>
      <c r="F54" s="16">
        <v>603.42170504525552</v>
      </c>
    </row>
    <row r="55" spans="1:6" ht="15" customHeight="1" x14ac:dyDescent="0.15">
      <c r="A55" s="39"/>
      <c r="B55" s="42" t="s">
        <v>8</v>
      </c>
      <c r="C55" s="43"/>
      <c r="D55" s="23">
        <v>44605.206719538495</v>
      </c>
      <c r="E55" s="24">
        <v>4574.355706004445</v>
      </c>
      <c r="F55" s="19">
        <v>49179.562425542943</v>
      </c>
    </row>
    <row r="56" spans="1:6" ht="15" customHeight="1" x14ac:dyDescent="0.15">
      <c r="A56" s="37" t="s">
        <v>29</v>
      </c>
      <c r="B56" s="7">
        <v>181</v>
      </c>
      <c r="C56" s="8" t="s">
        <v>11</v>
      </c>
      <c r="D56" s="25">
        <v>47485.804649376245</v>
      </c>
      <c r="E56" s="10">
        <v>5270.3739682062351</v>
      </c>
      <c r="F56" s="11">
        <v>52756.178617582482</v>
      </c>
    </row>
    <row r="57" spans="1:6" ht="15" customHeight="1" x14ac:dyDescent="0.15">
      <c r="A57" s="38"/>
      <c r="B57" s="12">
        <v>302</v>
      </c>
      <c r="C57" s="13" t="s">
        <v>12</v>
      </c>
      <c r="D57" s="14">
        <v>651.200063759562</v>
      </c>
      <c r="E57" s="22">
        <v>0</v>
      </c>
      <c r="F57" s="16">
        <v>651.200063759562</v>
      </c>
    </row>
    <row r="58" spans="1:6" ht="15" customHeight="1" x14ac:dyDescent="0.15">
      <c r="A58" s="39"/>
      <c r="B58" s="42" t="s">
        <v>8</v>
      </c>
      <c r="C58" s="43"/>
      <c r="D58" s="23">
        <v>48137.004713135808</v>
      </c>
      <c r="E58" s="24">
        <v>5270.3739682062351</v>
      </c>
      <c r="F58" s="19">
        <v>53407.378681342045</v>
      </c>
    </row>
    <row r="59" spans="1:6" ht="15" customHeight="1" x14ac:dyDescent="0.15">
      <c r="A59" s="37" t="s">
        <v>30</v>
      </c>
      <c r="B59" s="7">
        <v>181</v>
      </c>
      <c r="C59" s="8" t="s">
        <v>11</v>
      </c>
      <c r="D59" s="25">
        <v>32503.557679420617</v>
      </c>
      <c r="E59" s="10">
        <v>3197.3924354306855</v>
      </c>
      <c r="F59" s="11">
        <v>35700.950114851301</v>
      </c>
    </row>
    <row r="60" spans="1:6" ht="15" customHeight="1" x14ac:dyDescent="0.15">
      <c r="A60" s="38"/>
      <c r="B60" s="12">
        <v>302</v>
      </c>
      <c r="C60" s="13" t="s">
        <v>12</v>
      </c>
      <c r="D60" s="14">
        <v>445.73992142574633</v>
      </c>
      <c r="E60" s="22">
        <v>0</v>
      </c>
      <c r="F60" s="16">
        <v>445.73992142574633</v>
      </c>
    </row>
    <row r="61" spans="1:6" ht="15" customHeight="1" x14ac:dyDescent="0.15">
      <c r="A61" s="39"/>
      <c r="B61" s="42" t="s">
        <v>8</v>
      </c>
      <c r="C61" s="43"/>
      <c r="D61" s="23">
        <v>32949.297600846367</v>
      </c>
      <c r="E61" s="24">
        <v>3197.3924354306855</v>
      </c>
      <c r="F61" s="19">
        <v>36146.690036277054</v>
      </c>
    </row>
    <row r="62" spans="1:6" ht="15" customHeight="1" x14ac:dyDescent="0.15">
      <c r="A62" s="37" t="s">
        <v>31</v>
      </c>
      <c r="B62" s="7">
        <v>181</v>
      </c>
      <c r="C62" s="8" t="s">
        <v>11</v>
      </c>
      <c r="D62" s="25">
        <v>41144.420018036719</v>
      </c>
      <c r="E62" s="10">
        <v>3903.74664311578</v>
      </c>
      <c r="F62" s="11">
        <v>45048.1666611525</v>
      </c>
    </row>
    <row r="63" spans="1:6" ht="15" customHeight="1" x14ac:dyDescent="0.15">
      <c r="A63" s="38"/>
      <c r="B63" s="12">
        <v>302</v>
      </c>
      <c r="C63" s="13" t="s">
        <v>12</v>
      </c>
      <c r="D63" s="14">
        <v>564.23702066187184</v>
      </c>
      <c r="E63" s="22">
        <v>0</v>
      </c>
      <c r="F63" s="16">
        <v>564.23702066187184</v>
      </c>
    </row>
    <row r="64" spans="1:6" ht="15" customHeight="1" x14ac:dyDescent="0.15">
      <c r="A64" s="39"/>
      <c r="B64" s="42" t="s">
        <v>8</v>
      </c>
      <c r="C64" s="43"/>
      <c r="D64" s="23">
        <v>41708.657038698591</v>
      </c>
      <c r="E64" s="24">
        <v>3903.74664311578</v>
      </c>
      <c r="F64" s="19">
        <v>45612.403681814372</v>
      </c>
    </row>
    <row r="65" spans="1:6" ht="15" customHeight="1" x14ac:dyDescent="0.15">
      <c r="A65" s="37" t="s">
        <v>32</v>
      </c>
      <c r="B65" s="7">
        <v>181</v>
      </c>
      <c r="C65" s="8" t="s">
        <v>11</v>
      </c>
      <c r="D65" s="25">
        <v>103899.36825710328</v>
      </c>
      <c r="E65" s="10">
        <v>9437.0519911634565</v>
      </c>
      <c r="F65" s="11">
        <v>113336.42024826675</v>
      </c>
    </row>
    <row r="66" spans="1:6" ht="15" customHeight="1" x14ac:dyDescent="0.15">
      <c r="A66" s="38"/>
      <c r="B66" s="12">
        <v>302</v>
      </c>
      <c r="C66" s="13" t="s">
        <v>12</v>
      </c>
      <c r="D66" s="14">
        <v>1424.8316045854899</v>
      </c>
      <c r="E66" s="22">
        <v>0</v>
      </c>
      <c r="F66" s="16">
        <v>1424.8316045854899</v>
      </c>
    </row>
    <row r="67" spans="1:6" ht="15" customHeight="1" x14ac:dyDescent="0.15">
      <c r="A67" s="39"/>
      <c r="B67" s="42" t="s">
        <v>8</v>
      </c>
      <c r="C67" s="43"/>
      <c r="D67" s="23">
        <v>105324.19986168877</v>
      </c>
      <c r="E67" s="24">
        <v>9437.0519911634565</v>
      </c>
      <c r="F67" s="19">
        <v>114761.25185285223</v>
      </c>
    </row>
    <row r="68" spans="1:6" ht="15" customHeight="1" x14ac:dyDescent="0.15">
      <c r="A68" s="37" t="s">
        <v>33</v>
      </c>
      <c r="B68" s="7">
        <v>181</v>
      </c>
      <c r="C68" s="8" t="s">
        <v>11</v>
      </c>
      <c r="D68" s="25">
        <v>123470.98209674607</v>
      </c>
      <c r="E68" s="10">
        <v>8960.5864376028658</v>
      </c>
      <c r="F68" s="11">
        <v>132431.56853434895</v>
      </c>
    </row>
    <row r="69" spans="1:6" ht="15" customHeight="1" x14ac:dyDescent="0.15">
      <c r="A69" s="38"/>
      <c r="B69" s="12">
        <v>302</v>
      </c>
      <c r="C69" s="13" t="s">
        <v>12</v>
      </c>
      <c r="D69" s="14">
        <v>1693.2283659831157</v>
      </c>
      <c r="E69" s="22">
        <v>0</v>
      </c>
      <c r="F69" s="16">
        <v>1693.2283659831157</v>
      </c>
    </row>
    <row r="70" spans="1:6" ht="15" customHeight="1" x14ac:dyDescent="0.15">
      <c r="A70" s="39"/>
      <c r="B70" s="42" t="s">
        <v>8</v>
      </c>
      <c r="C70" s="43"/>
      <c r="D70" s="23">
        <v>125164.21046272918</v>
      </c>
      <c r="E70" s="24">
        <v>8960.5864376028658</v>
      </c>
      <c r="F70" s="19">
        <v>134124.79690033206</v>
      </c>
    </row>
    <row r="71" spans="1:6" ht="15" customHeight="1" x14ac:dyDescent="0.15">
      <c r="A71" s="37" t="s">
        <v>34</v>
      </c>
      <c r="B71" s="7">
        <v>181</v>
      </c>
      <c r="C71" s="8" t="s">
        <v>11</v>
      </c>
      <c r="D71" s="25">
        <v>225289.69465078803</v>
      </c>
      <c r="E71" s="10">
        <v>17229.902687960333</v>
      </c>
      <c r="F71" s="11">
        <v>242519.59733874837</v>
      </c>
    </row>
    <row r="72" spans="1:6" ht="15" customHeight="1" x14ac:dyDescent="0.15">
      <c r="A72" s="38"/>
      <c r="B72" s="12">
        <v>302</v>
      </c>
      <c r="C72" s="13" t="s">
        <v>12</v>
      </c>
      <c r="D72" s="14">
        <v>3089.5267460291957</v>
      </c>
      <c r="E72" s="22">
        <v>0</v>
      </c>
      <c r="F72" s="16">
        <v>3089.5267460291957</v>
      </c>
    </row>
    <row r="73" spans="1:6" ht="15" customHeight="1" x14ac:dyDescent="0.15">
      <c r="A73" s="39"/>
      <c r="B73" s="42" t="s">
        <v>8</v>
      </c>
      <c r="C73" s="43"/>
      <c r="D73" s="23">
        <v>228379.22139681724</v>
      </c>
      <c r="E73" s="24">
        <v>17229.902687960333</v>
      </c>
      <c r="F73" s="19">
        <v>245609.12408477758</v>
      </c>
    </row>
    <row r="74" spans="1:6" ht="15" customHeight="1" x14ac:dyDescent="0.15">
      <c r="A74" s="37" t="s">
        <v>35</v>
      </c>
      <c r="B74" s="7">
        <v>181</v>
      </c>
      <c r="C74" s="8" t="s">
        <v>11</v>
      </c>
      <c r="D74" s="25">
        <v>460203.06569939468</v>
      </c>
      <c r="E74" s="10">
        <v>36002.725171160746</v>
      </c>
      <c r="F74" s="11">
        <v>496205.79087055544</v>
      </c>
    </row>
    <row r="75" spans="1:6" ht="15" customHeight="1" x14ac:dyDescent="0.15">
      <c r="A75" s="38"/>
      <c r="B75" s="12">
        <v>302</v>
      </c>
      <c r="C75" s="13" t="s">
        <v>12</v>
      </c>
      <c r="D75" s="14">
        <v>6311.0284839561682</v>
      </c>
      <c r="E75" s="22">
        <v>0</v>
      </c>
      <c r="F75" s="16">
        <v>6311.0284839561682</v>
      </c>
    </row>
    <row r="76" spans="1:6" ht="15" customHeight="1" x14ac:dyDescent="0.15">
      <c r="A76" s="39"/>
      <c r="B76" s="42" t="s">
        <v>8</v>
      </c>
      <c r="C76" s="43"/>
      <c r="D76" s="23">
        <v>466514.09418335086</v>
      </c>
      <c r="E76" s="24">
        <v>36002.725171160746</v>
      </c>
      <c r="F76" s="19">
        <v>502516.81935451162</v>
      </c>
    </row>
    <row r="77" spans="1:6" ht="15" customHeight="1" x14ac:dyDescent="0.15">
      <c r="A77" s="37" t="s">
        <v>36</v>
      </c>
      <c r="B77" s="7">
        <v>181</v>
      </c>
      <c r="C77" s="8" t="s">
        <v>11</v>
      </c>
      <c r="D77" s="25">
        <v>110189.44846716181</v>
      </c>
      <c r="E77" s="10">
        <v>8643.4667102432213</v>
      </c>
      <c r="F77" s="11">
        <v>118832.91517740503</v>
      </c>
    </row>
    <row r="78" spans="1:6" ht="15" customHeight="1" x14ac:dyDescent="0.15">
      <c r="A78" s="38"/>
      <c r="B78" s="12">
        <v>302</v>
      </c>
      <c r="C78" s="13" t="s">
        <v>12</v>
      </c>
      <c r="D78" s="14">
        <v>1511.0910807402586</v>
      </c>
      <c r="E78" s="22">
        <v>0</v>
      </c>
      <c r="F78" s="16">
        <v>1511.0910807402586</v>
      </c>
    </row>
    <row r="79" spans="1:6" ht="15" customHeight="1" x14ac:dyDescent="0.15">
      <c r="A79" s="39"/>
      <c r="B79" s="42" t="s">
        <v>8</v>
      </c>
      <c r="C79" s="43"/>
      <c r="D79" s="23">
        <v>111700.53954790207</v>
      </c>
      <c r="E79" s="24">
        <v>8643.4667102432213</v>
      </c>
      <c r="F79" s="19">
        <v>120344.00625814529</v>
      </c>
    </row>
    <row r="80" spans="1:6" ht="15" customHeight="1" x14ac:dyDescent="0.15">
      <c r="A80" s="37" t="s">
        <v>37</v>
      </c>
      <c r="B80" s="7">
        <v>181</v>
      </c>
      <c r="C80" s="8" t="s">
        <v>11</v>
      </c>
      <c r="D80" s="25">
        <v>76782.360600157874</v>
      </c>
      <c r="E80" s="10">
        <v>6341.8239168693126</v>
      </c>
      <c r="F80" s="11">
        <v>83124.184517027184</v>
      </c>
    </row>
    <row r="81" spans="1:6" ht="15" customHeight="1" x14ac:dyDescent="0.15">
      <c r="A81" s="38"/>
      <c r="B81" s="12">
        <v>302</v>
      </c>
      <c r="C81" s="13" t="s">
        <v>12</v>
      </c>
      <c r="D81" s="14">
        <v>1052.960531839472</v>
      </c>
      <c r="E81" s="22">
        <v>0</v>
      </c>
      <c r="F81" s="16">
        <v>1052.960531839472</v>
      </c>
    </row>
    <row r="82" spans="1:6" ht="15" customHeight="1" x14ac:dyDescent="0.15">
      <c r="A82" s="39"/>
      <c r="B82" s="42" t="s">
        <v>8</v>
      </c>
      <c r="C82" s="43"/>
      <c r="D82" s="23">
        <v>77835.321131997349</v>
      </c>
      <c r="E82" s="24">
        <v>6341.8239168693126</v>
      </c>
      <c r="F82" s="19">
        <v>84177.14504886666</v>
      </c>
    </row>
    <row r="83" spans="1:6" ht="15" customHeight="1" x14ac:dyDescent="0.15">
      <c r="A83" s="37" t="s">
        <v>38</v>
      </c>
      <c r="B83" s="7">
        <v>181</v>
      </c>
      <c r="C83" s="8" t="s">
        <v>11</v>
      </c>
      <c r="D83" s="25">
        <v>137570.22429362743</v>
      </c>
      <c r="E83" s="10">
        <v>13213.806470763009</v>
      </c>
      <c r="F83" s="11">
        <v>150784.03076439042</v>
      </c>
    </row>
    <row r="84" spans="1:6" ht="15" customHeight="1" x14ac:dyDescent="0.15">
      <c r="A84" s="38"/>
      <c r="B84" s="12">
        <v>302</v>
      </c>
      <c r="C84" s="13" t="s">
        <v>12</v>
      </c>
      <c r="D84" s="14">
        <v>1886.5793576187025</v>
      </c>
      <c r="E84" s="22">
        <v>0</v>
      </c>
      <c r="F84" s="16">
        <v>1886.5793576187025</v>
      </c>
    </row>
    <row r="85" spans="1:6" ht="15" customHeight="1" x14ac:dyDescent="0.15">
      <c r="A85" s="39"/>
      <c r="B85" s="42" t="s">
        <v>8</v>
      </c>
      <c r="C85" s="43"/>
      <c r="D85" s="23">
        <v>139456.80365124613</v>
      </c>
      <c r="E85" s="24">
        <v>13213.806470763009</v>
      </c>
      <c r="F85" s="19">
        <v>152670.61012200912</v>
      </c>
    </row>
    <row r="86" spans="1:6" ht="15" customHeight="1" x14ac:dyDescent="0.15">
      <c r="A86" s="37" t="s">
        <v>39</v>
      </c>
      <c r="B86" s="7">
        <v>181</v>
      </c>
      <c r="C86" s="8" t="s">
        <v>11</v>
      </c>
      <c r="D86" s="25">
        <v>478198.96699230233</v>
      </c>
      <c r="E86" s="10">
        <v>46818.258524890822</v>
      </c>
      <c r="F86" s="11">
        <v>525017.2255171932</v>
      </c>
    </row>
    <row r="87" spans="1:6" ht="15" customHeight="1" x14ac:dyDescent="0.15">
      <c r="A87" s="38"/>
      <c r="B87" s="12">
        <v>302</v>
      </c>
      <c r="C87" s="13" t="s">
        <v>12</v>
      </c>
      <c r="D87" s="14">
        <v>6557.8165958115333</v>
      </c>
      <c r="E87" s="22">
        <v>0</v>
      </c>
      <c r="F87" s="16">
        <v>6557.8165958115333</v>
      </c>
    </row>
    <row r="88" spans="1:6" ht="15" customHeight="1" x14ac:dyDescent="0.15">
      <c r="A88" s="39"/>
      <c r="B88" s="42" t="s">
        <v>8</v>
      </c>
      <c r="C88" s="43"/>
      <c r="D88" s="23">
        <v>484756.78358811385</v>
      </c>
      <c r="E88" s="24">
        <v>46818.258524890822</v>
      </c>
      <c r="F88" s="19">
        <v>531575.04211300472</v>
      </c>
    </row>
    <row r="89" spans="1:6" ht="15" customHeight="1" x14ac:dyDescent="0.15">
      <c r="A89" s="37" t="s">
        <v>40</v>
      </c>
      <c r="B89" s="7">
        <v>181</v>
      </c>
      <c r="C89" s="8" t="s">
        <v>11</v>
      </c>
      <c r="D89" s="25">
        <v>299876.51296957862</v>
      </c>
      <c r="E89" s="10">
        <v>27549.569057128869</v>
      </c>
      <c r="F89" s="11">
        <v>327426.08202670747</v>
      </c>
    </row>
    <row r="90" spans="1:6" ht="15" customHeight="1" x14ac:dyDescent="0.15">
      <c r="A90" s="38"/>
      <c r="B90" s="12">
        <v>302</v>
      </c>
      <c r="C90" s="13" t="s">
        <v>12</v>
      </c>
      <c r="D90" s="14">
        <v>4112.3785478140744</v>
      </c>
      <c r="E90" s="22">
        <v>0</v>
      </c>
      <c r="F90" s="16">
        <v>4112.3785478140744</v>
      </c>
    </row>
    <row r="91" spans="1:6" ht="15" customHeight="1" x14ac:dyDescent="0.15">
      <c r="A91" s="39"/>
      <c r="B91" s="42" t="s">
        <v>8</v>
      </c>
      <c r="C91" s="43"/>
      <c r="D91" s="23">
        <v>303988.89151739271</v>
      </c>
      <c r="E91" s="24">
        <v>27549.569057128869</v>
      </c>
      <c r="F91" s="19">
        <v>331538.46057452157</v>
      </c>
    </row>
    <row r="92" spans="1:6" ht="15" customHeight="1" x14ac:dyDescent="0.15">
      <c r="A92" s="37" t="s">
        <v>41</v>
      </c>
      <c r="B92" s="7">
        <v>181</v>
      </c>
      <c r="C92" s="8" t="s">
        <v>11</v>
      </c>
      <c r="D92" s="25">
        <v>73155.949920641651</v>
      </c>
      <c r="E92" s="10">
        <v>6432.5972047544601</v>
      </c>
      <c r="F92" s="11">
        <v>79588.547125396115</v>
      </c>
    </row>
    <row r="93" spans="1:6" ht="15" customHeight="1" x14ac:dyDescent="0.15">
      <c r="A93" s="38"/>
      <c r="B93" s="12">
        <v>302</v>
      </c>
      <c r="C93" s="13" t="s">
        <v>12</v>
      </c>
      <c r="D93" s="14">
        <v>1003.2294830943533</v>
      </c>
      <c r="E93" s="22">
        <v>0</v>
      </c>
      <c r="F93" s="16">
        <v>1003.2294830943533</v>
      </c>
    </row>
    <row r="94" spans="1:6" ht="15" customHeight="1" x14ac:dyDescent="0.15">
      <c r="A94" s="39"/>
      <c r="B94" s="42" t="s">
        <v>8</v>
      </c>
      <c r="C94" s="43"/>
      <c r="D94" s="23">
        <v>74159.179403736009</v>
      </c>
      <c r="E94" s="24">
        <v>6432.5972047544601</v>
      </c>
      <c r="F94" s="26">
        <v>80591.776608490472</v>
      </c>
    </row>
    <row r="95" spans="1:6" ht="15" customHeight="1" x14ac:dyDescent="0.15">
      <c r="A95" s="37" t="s">
        <v>42</v>
      </c>
      <c r="B95" s="7">
        <v>181</v>
      </c>
      <c r="C95" s="8" t="s">
        <v>11</v>
      </c>
      <c r="D95" s="25">
        <v>51564.295006985085</v>
      </c>
      <c r="E95" s="10">
        <v>4752.2201011963143</v>
      </c>
      <c r="F95" s="11">
        <v>56316.515108181396</v>
      </c>
    </row>
    <row r="96" spans="1:6" ht="15" customHeight="1" x14ac:dyDescent="0.15">
      <c r="A96" s="38"/>
      <c r="B96" s="12">
        <v>302</v>
      </c>
      <c r="C96" s="13" t="s">
        <v>12</v>
      </c>
      <c r="D96" s="14">
        <v>707.13074031707765</v>
      </c>
      <c r="E96" s="22">
        <v>0</v>
      </c>
      <c r="F96" s="16">
        <v>707.13074031707765</v>
      </c>
    </row>
    <row r="97" spans="1:6" ht="15" customHeight="1" x14ac:dyDescent="0.15">
      <c r="A97" s="39"/>
      <c r="B97" s="42" t="s">
        <v>8</v>
      </c>
      <c r="C97" s="43"/>
      <c r="D97" s="23">
        <v>52271.425747302164</v>
      </c>
      <c r="E97" s="24">
        <v>4752.2201011963143</v>
      </c>
      <c r="F97" s="19">
        <v>57023.645848498476</v>
      </c>
    </row>
    <row r="98" spans="1:6" ht="15" customHeight="1" x14ac:dyDescent="0.15">
      <c r="A98" s="37" t="s">
        <v>43</v>
      </c>
      <c r="B98" s="7">
        <v>181</v>
      </c>
      <c r="C98" s="8" t="s">
        <v>11</v>
      </c>
      <c r="D98" s="25">
        <v>33198.842700571549</v>
      </c>
      <c r="E98" s="10">
        <v>2561.6348887185381</v>
      </c>
      <c r="F98" s="11">
        <v>35760.477589290087</v>
      </c>
    </row>
    <row r="99" spans="1:6" ht="15" customHeight="1" x14ac:dyDescent="0.15">
      <c r="A99" s="38"/>
      <c r="B99" s="12">
        <v>302</v>
      </c>
      <c r="C99" s="13" t="s">
        <v>12</v>
      </c>
      <c r="D99" s="14">
        <v>455.27476354219982</v>
      </c>
      <c r="E99" s="22">
        <v>0</v>
      </c>
      <c r="F99" s="16">
        <v>455.27476354219982</v>
      </c>
    </row>
    <row r="100" spans="1:6" ht="15" customHeight="1" x14ac:dyDescent="0.15">
      <c r="A100" s="39"/>
      <c r="B100" s="42" t="s">
        <v>8</v>
      </c>
      <c r="C100" s="43"/>
      <c r="D100" s="23">
        <v>33654.117464113748</v>
      </c>
      <c r="E100" s="24">
        <v>2561.6348887185381</v>
      </c>
      <c r="F100" s="26">
        <v>36215.752352832285</v>
      </c>
    </row>
    <row r="101" spans="1:6" ht="15" customHeight="1" x14ac:dyDescent="0.15">
      <c r="A101" s="37" t="s">
        <v>44</v>
      </c>
      <c r="B101" s="7">
        <v>181</v>
      </c>
      <c r="C101" s="8" t="s">
        <v>11</v>
      </c>
      <c r="D101" s="25">
        <v>40188.480632107741</v>
      </c>
      <c r="E101" s="10">
        <v>3145.292810228902</v>
      </c>
      <c r="F101" s="11">
        <v>43333.773442336642</v>
      </c>
    </row>
    <row r="102" spans="1:6" ht="15" customHeight="1" x14ac:dyDescent="0.15">
      <c r="A102" s="38"/>
      <c r="B102" s="12">
        <v>302</v>
      </c>
      <c r="C102" s="13" t="s">
        <v>12</v>
      </c>
      <c r="D102" s="14">
        <v>551.12767580263073</v>
      </c>
      <c r="E102" s="22">
        <v>0</v>
      </c>
      <c r="F102" s="16">
        <v>551.12767580263073</v>
      </c>
    </row>
    <row r="103" spans="1:6" ht="15" customHeight="1" x14ac:dyDescent="0.15">
      <c r="A103" s="39"/>
      <c r="B103" s="42" t="s">
        <v>8</v>
      </c>
      <c r="C103" s="43"/>
      <c r="D103" s="23">
        <v>40739.60830791037</v>
      </c>
      <c r="E103" s="24">
        <v>3145.292810228902</v>
      </c>
      <c r="F103" s="19">
        <v>43884.901118139271</v>
      </c>
    </row>
    <row r="104" spans="1:6" ht="15" customHeight="1" x14ac:dyDescent="0.15">
      <c r="A104" s="37" t="s">
        <v>45</v>
      </c>
      <c r="B104" s="7">
        <v>181</v>
      </c>
      <c r="C104" s="8" t="s">
        <v>11</v>
      </c>
      <c r="D104" s="25">
        <v>112617.65640586431</v>
      </c>
      <c r="E104" s="10">
        <v>9200.2942399365074</v>
      </c>
      <c r="F104" s="11">
        <v>121817.95064580083</v>
      </c>
    </row>
    <row r="105" spans="1:6" ht="15" customHeight="1" x14ac:dyDescent="0.15">
      <c r="A105" s="38"/>
      <c r="B105" s="12">
        <v>302</v>
      </c>
      <c r="C105" s="13" t="s">
        <v>12</v>
      </c>
      <c r="D105" s="14">
        <v>1544.3904883459652</v>
      </c>
      <c r="E105" s="22">
        <v>0</v>
      </c>
      <c r="F105" s="16">
        <v>1544.3904883459652</v>
      </c>
    </row>
    <row r="106" spans="1:6" ht="15" customHeight="1" x14ac:dyDescent="0.15">
      <c r="A106" s="39"/>
      <c r="B106" s="42" t="s">
        <v>8</v>
      </c>
      <c r="C106" s="43"/>
      <c r="D106" s="23">
        <v>114162.04689421027</v>
      </c>
      <c r="E106" s="24">
        <v>9200.2942399365074</v>
      </c>
      <c r="F106" s="19">
        <v>123362.34113414679</v>
      </c>
    </row>
    <row r="107" spans="1:6" ht="15" customHeight="1" x14ac:dyDescent="0.15">
      <c r="A107" s="37" t="s">
        <v>46</v>
      </c>
      <c r="B107" s="7">
        <v>181</v>
      </c>
      <c r="C107" s="8" t="s">
        <v>11</v>
      </c>
      <c r="D107" s="25">
        <v>167235.55767604095</v>
      </c>
      <c r="E107" s="10">
        <v>14259.438088937581</v>
      </c>
      <c r="F107" s="11">
        <v>181494.99576497852</v>
      </c>
    </row>
    <row r="108" spans="1:6" ht="15" customHeight="1" x14ac:dyDescent="0.15">
      <c r="A108" s="38"/>
      <c r="B108" s="12">
        <v>302</v>
      </c>
      <c r="C108" s="13" t="s">
        <v>12</v>
      </c>
      <c r="D108" s="14">
        <v>2293.3970820463774</v>
      </c>
      <c r="E108" s="22">
        <v>0</v>
      </c>
      <c r="F108" s="16">
        <v>2293.3970820463774</v>
      </c>
    </row>
    <row r="109" spans="1:6" ht="15" customHeight="1" x14ac:dyDescent="0.15">
      <c r="A109" s="39"/>
      <c r="B109" s="42" t="s">
        <v>8</v>
      </c>
      <c r="C109" s="43"/>
      <c r="D109" s="23">
        <v>169528.95475808732</v>
      </c>
      <c r="E109" s="24">
        <v>14259.438088937581</v>
      </c>
      <c r="F109" s="19">
        <v>183788.39284702489</v>
      </c>
    </row>
    <row r="110" spans="1:6" ht="15" customHeight="1" x14ac:dyDescent="0.15">
      <c r="A110" s="37" t="s">
        <v>47</v>
      </c>
      <c r="B110" s="7">
        <v>181</v>
      </c>
      <c r="C110" s="8" t="s">
        <v>11</v>
      </c>
      <c r="D110" s="25">
        <v>81041.559293169412</v>
      </c>
      <c r="E110" s="10">
        <v>7114.468141575976</v>
      </c>
      <c r="F110" s="11">
        <v>88156.027434745381</v>
      </c>
    </row>
    <row r="111" spans="1:6" ht="15" customHeight="1" x14ac:dyDescent="0.15">
      <c r="A111" s="38"/>
      <c r="B111" s="12">
        <v>302</v>
      </c>
      <c r="C111" s="13" t="s">
        <v>12</v>
      </c>
      <c r="D111" s="14">
        <v>1111.3693654042245</v>
      </c>
      <c r="E111" s="22">
        <v>0</v>
      </c>
      <c r="F111" s="16">
        <v>1111.3693654042245</v>
      </c>
    </row>
    <row r="112" spans="1:6" ht="15" customHeight="1" x14ac:dyDescent="0.15">
      <c r="A112" s="39"/>
      <c r="B112" s="42" t="s">
        <v>8</v>
      </c>
      <c r="C112" s="43"/>
      <c r="D112" s="23">
        <v>82152.928658573641</v>
      </c>
      <c r="E112" s="24">
        <v>7114.468141575976</v>
      </c>
      <c r="F112" s="19">
        <v>89267.39680014961</v>
      </c>
    </row>
    <row r="113" spans="1:6" ht="15" customHeight="1" x14ac:dyDescent="0.15">
      <c r="A113" s="37" t="s">
        <v>48</v>
      </c>
      <c r="B113" s="7">
        <v>181</v>
      </c>
      <c r="C113" s="8" t="s">
        <v>11</v>
      </c>
      <c r="D113" s="25">
        <v>47266.582721393483</v>
      </c>
      <c r="E113" s="10">
        <v>3620.347937895418</v>
      </c>
      <c r="F113" s="11">
        <v>50886.930659288904</v>
      </c>
    </row>
    <row r="114" spans="1:6" ht="15" customHeight="1" x14ac:dyDescent="0.15">
      <c r="A114" s="38"/>
      <c r="B114" s="12">
        <v>302</v>
      </c>
      <c r="C114" s="13" t="s">
        <v>12</v>
      </c>
      <c r="D114" s="14">
        <v>648.1937477766287</v>
      </c>
      <c r="E114" s="22">
        <v>0</v>
      </c>
      <c r="F114" s="16">
        <v>648.1937477766287</v>
      </c>
    </row>
    <row r="115" spans="1:6" ht="15" customHeight="1" x14ac:dyDescent="0.15">
      <c r="A115" s="39"/>
      <c r="B115" s="42" t="s">
        <v>8</v>
      </c>
      <c r="C115" s="43"/>
      <c r="D115" s="23">
        <v>47914.776469170109</v>
      </c>
      <c r="E115" s="24">
        <v>3620.347937895418</v>
      </c>
      <c r="F115" s="19">
        <v>51535.124407065523</v>
      </c>
    </row>
    <row r="116" spans="1:6" ht="15" customHeight="1" x14ac:dyDescent="0.15">
      <c r="A116" s="37" t="s">
        <v>49</v>
      </c>
      <c r="B116" s="7">
        <v>181</v>
      </c>
      <c r="C116" s="8" t="s">
        <v>11</v>
      </c>
      <c r="D116" s="25">
        <v>62466.585804606031</v>
      </c>
      <c r="E116" s="10">
        <v>4777.6293005094385</v>
      </c>
      <c r="F116" s="11">
        <v>67244.215105115465</v>
      </c>
    </row>
    <row r="117" spans="1:6" ht="15" customHeight="1" x14ac:dyDescent="0.15">
      <c r="A117" s="38"/>
      <c r="B117" s="12">
        <v>302</v>
      </c>
      <c r="C117" s="13" t="s">
        <v>12</v>
      </c>
      <c r="D117" s="14">
        <v>856.64010453566016</v>
      </c>
      <c r="E117" s="22">
        <v>0</v>
      </c>
      <c r="F117" s="16">
        <v>856.64010453566016</v>
      </c>
    </row>
    <row r="118" spans="1:6" ht="15" customHeight="1" x14ac:dyDescent="0.15">
      <c r="A118" s="39"/>
      <c r="B118" s="42" t="s">
        <v>8</v>
      </c>
      <c r="C118" s="43"/>
      <c r="D118" s="23">
        <v>63323.225909141693</v>
      </c>
      <c r="E118" s="24">
        <v>4777.6293005094385</v>
      </c>
      <c r="F118" s="19">
        <v>68100.855209651127</v>
      </c>
    </row>
    <row r="119" spans="1:6" ht="15" customHeight="1" x14ac:dyDescent="0.15">
      <c r="A119" s="37" t="s">
        <v>50</v>
      </c>
      <c r="B119" s="7">
        <v>181</v>
      </c>
      <c r="C119" s="8" t="s">
        <v>11</v>
      </c>
      <c r="D119" s="25">
        <v>87156.508936538041</v>
      </c>
      <c r="E119" s="10">
        <v>7054.8749558987975</v>
      </c>
      <c r="F119" s="11">
        <v>94211.383892436832</v>
      </c>
    </row>
    <row r="120" spans="1:6" ht="15" customHeight="1" x14ac:dyDescent="0.15">
      <c r="A120" s="38"/>
      <c r="B120" s="12">
        <v>302</v>
      </c>
      <c r="C120" s="13" t="s">
        <v>12</v>
      </c>
      <c r="D120" s="14">
        <v>1195.2271756919663</v>
      </c>
      <c r="E120" s="22">
        <v>0</v>
      </c>
      <c r="F120" s="16">
        <v>1195.2271756919663</v>
      </c>
    </row>
    <row r="121" spans="1:6" ht="15" customHeight="1" x14ac:dyDescent="0.15">
      <c r="A121" s="39"/>
      <c r="B121" s="42" t="s">
        <v>8</v>
      </c>
      <c r="C121" s="43"/>
      <c r="D121" s="23">
        <v>88351.736112230006</v>
      </c>
      <c r="E121" s="24">
        <v>7054.8749558987975</v>
      </c>
      <c r="F121" s="19">
        <v>95406.611068128797</v>
      </c>
    </row>
    <row r="122" spans="1:6" ht="15" customHeight="1" x14ac:dyDescent="0.15">
      <c r="A122" s="37" t="s">
        <v>51</v>
      </c>
      <c r="B122" s="7">
        <v>181</v>
      </c>
      <c r="C122" s="8" t="s">
        <v>11</v>
      </c>
      <c r="D122" s="25">
        <v>45148.353833972702</v>
      </c>
      <c r="E122" s="10">
        <v>3786.2506295123376</v>
      </c>
      <c r="F122" s="11">
        <v>48934.60446348504</v>
      </c>
    </row>
    <row r="123" spans="1:6" ht="15" customHeight="1" x14ac:dyDescent="0.15">
      <c r="A123" s="38"/>
      <c r="B123" s="12">
        <v>302</v>
      </c>
      <c r="C123" s="13" t="s">
        <v>12</v>
      </c>
      <c r="D123" s="14">
        <v>619.14526061860647</v>
      </c>
      <c r="E123" s="22">
        <v>0</v>
      </c>
      <c r="F123" s="16">
        <v>619.14526061860647</v>
      </c>
    </row>
    <row r="124" spans="1:6" ht="15" customHeight="1" x14ac:dyDescent="0.15">
      <c r="A124" s="39"/>
      <c r="B124" s="42" t="s">
        <v>8</v>
      </c>
      <c r="C124" s="43"/>
      <c r="D124" s="23">
        <v>45767.499094591309</v>
      </c>
      <c r="E124" s="24">
        <v>3786.2506295123376</v>
      </c>
      <c r="F124" s="19">
        <v>49553.749724103647</v>
      </c>
    </row>
    <row r="125" spans="1:6" ht="15" customHeight="1" x14ac:dyDescent="0.15">
      <c r="A125" s="37" t="s">
        <v>52</v>
      </c>
      <c r="B125" s="7">
        <v>181</v>
      </c>
      <c r="C125" s="8" t="s">
        <v>11</v>
      </c>
      <c r="D125" s="25">
        <v>263477.14880782994</v>
      </c>
      <c r="E125" s="10">
        <v>26381.101186851145</v>
      </c>
      <c r="F125" s="11">
        <v>289858.2499946811</v>
      </c>
    </row>
    <row r="126" spans="1:6" ht="15" customHeight="1" x14ac:dyDescent="0.15">
      <c r="A126" s="38"/>
      <c r="B126" s="12">
        <v>302</v>
      </c>
      <c r="C126" s="13" t="s">
        <v>12</v>
      </c>
      <c r="D126" s="14">
        <v>3613.2131985490159</v>
      </c>
      <c r="E126" s="22">
        <v>0</v>
      </c>
      <c r="F126" s="16">
        <v>3613.2131985490159</v>
      </c>
    </row>
    <row r="127" spans="1:6" ht="15" customHeight="1" x14ac:dyDescent="0.15">
      <c r="A127" s="39"/>
      <c r="B127" s="42" t="s">
        <v>8</v>
      </c>
      <c r="C127" s="43"/>
      <c r="D127" s="23">
        <v>267090.36200637894</v>
      </c>
      <c r="E127" s="24">
        <v>26381.101186851145</v>
      </c>
      <c r="F127" s="19">
        <v>293471.4631932301</v>
      </c>
    </row>
    <row r="128" spans="1:6" ht="15" customHeight="1" x14ac:dyDescent="0.15">
      <c r="A128" s="37" t="s">
        <v>53</v>
      </c>
      <c r="B128" s="7">
        <v>181</v>
      </c>
      <c r="C128" s="8" t="s">
        <v>11</v>
      </c>
      <c r="D128" s="25">
        <v>42312.249046194294</v>
      </c>
      <c r="E128" s="10">
        <v>3623.470254760166</v>
      </c>
      <c r="F128" s="11">
        <v>45935.719300954457</v>
      </c>
    </row>
    <row r="129" spans="1:6" ht="15" customHeight="1" x14ac:dyDescent="0.15">
      <c r="A129" s="38"/>
      <c r="B129" s="12">
        <v>302</v>
      </c>
      <c r="C129" s="13" t="s">
        <v>12</v>
      </c>
      <c r="D129" s="14">
        <v>580.25212966574691</v>
      </c>
      <c r="E129" s="22">
        <v>0</v>
      </c>
      <c r="F129" s="16">
        <v>580.25212966574691</v>
      </c>
    </row>
    <row r="130" spans="1:6" ht="15" customHeight="1" x14ac:dyDescent="0.15">
      <c r="A130" s="39"/>
      <c r="B130" s="42" t="s">
        <v>8</v>
      </c>
      <c r="C130" s="43"/>
      <c r="D130" s="23">
        <v>42892.501175860045</v>
      </c>
      <c r="E130" s="24">
        <v>3623.470254760166</v>
      </c>
      <c r="F130" s="19">
        <v>46515.971430620208</v>
      </c>
    </row>
    <row r="131" spans="1:6" ht="15" customHeight="1" x14ac:dyDescent="0.15">
      <c r="A131" s="37" t="s">
        <v>54</v>
      </c>
      <c r="B131" s="7">
        <v>181</v>
      </c>
      <c r="C131" s="8" t="s">
        <v>11</v>
      </c>
      <c r="D131" s="25">
        <v>69377.737987981236</v>
      </c>
      <c r="E131" s="10">
        <v>6824.4479712803723</v>
      </c>
      <c r="F131" s="11">
        <v>76202.185959261609</v>
      </c>
    </row>
    <row r="132" spans="1:6" ht="15" customHeight="1" x14ac:dyDescent="0.15">
      <c r="A132" s="38"/>
      <c r="B132" s="12">
        <v>302</v>
      </c>
      <c r="C132" s="13" t="s">
        <v>12</v>
      </c>
      <c r="D132" s="14">
        <v>951.41669673404215</v>
      </c>
      <c r="E132" s="22">
        <v>0</v>
      </c>
      <c r="F132" s="16">
        <v>951.41669673404215</v>
      </c>
    </row>
    <row r="133" spans="1:6" ht="15" customHeight="1" x14ac:dyDescent="0.15">
      <c r="A133" s="39"/>
      <c r="B133" s="42" t="s">
        <v>8</v>
      </c>
      <c r="C133" s="43"/>
      <c r="D133" s="23">
        <v>70329.154684715279</v>
      </c>
      <c r="E133" s="24">
        <v>6824.4479712803723</v>
      </c>
      <c r="F133" s="19">
        <v>77153.602655995652</v>
      </c>
    </row>
    <row r="134" spans="1:6" ht="15" customHeight="1" x14ac:dyDescent="0.15">
      <c r="A134" s="37" t="s">
        <v>55</v>
      </c>
      <c r="B134" s="7">
        <v>181</v>
      </c>
      <c r="C134" s="8" t="s">
        <v>11</v>
      </c>
      <c r="D134" s="25">
        <v>90903.974632352561</v>
      </c>
      <c r="E134" s="10">
        <v>8480.5894360021448</v>
      </c>
      <c r="F134" s="11">
        <v>99384.56406835471</v>
      </c>
    </row>
    <row r="135" spans="1:6" ht="15" customHeight="1" x14ac:dyDescent="0.15">
      <c r="A135" s="38"/>
      <c r="B135" s="12">
        <v>302</v>
      </c>
      <c r="C135" s="13" t="s">
        <v>12</v>
      </c>
      <c r="D135" s="14">
        <v>1246.6183212789506</v>
      </c>
      <c r="E135" s="22">
        <v>0</v>
      </c>
      <c r="F135" s="16">
        <v>1246.6183212789506</v>
      </c>
    </row>
    <row r="136" spans="1:6" ht="15" customHeight="1" x14ac:dyDescent="0.15">
      <c r="A136" s="39"/>
      <c r="B136" s="42" t="s">
        <v>8</v>
      </c>
      <c r="C136" s="43"/>
      <c r="D136" s="23">
        <v>92150.592953631509</v>
      </c>
      <c r="E136" s="24">
        <v>8480.5894360021448</v>
      </c>
      <c r="F136" s="19">
        <v>100631.18238963366</v>
      </c>
    </row>
    <row r="137" spans="1:6" ht="15" customHeight="1" x14ac:dyDescent="0.15">
      <c r="A137" s="37" t="s">
        <v>56</v>
      </c>
      <c r="B137" s="7">
        <v>181</v>
      </c>
      <c r="C137" s="8" t="s">
        <v>11</v>
      </c>
      <c r="D137" s="25">
        <v>59129.032370572349</v>
      </c>
      <c r="E137" s="10">
        <v>5813.5279033538991</v>
      </c>
      <c r="F137" s="11">
        <v>64942.560273926247</v>
      </c>
    </row>
    <row r="138" spans="1:6" ht="15" customHeight="1" x14ac:dyDescent="0.15">
      <c r="A138" s="38"/>
      <c r="B138" s="12">
        <v>302</v>
      </c>
      <c r="C138" s="13" t="s">
        <v>12</v>
      </c>
      <c r="D138" s="14">
        <v>810.87032080572965</v>
      </c>
      <c r="E138" s="22">
        <v>0</v>
      </c>
      <c r="F138" s="16">
        <v>810.87032080572965</v>
      </c>
    </row>
    <row r="139" spans="1:6" ht="15" customHeight="1" x14ac:dyDescent="0.15">
      <c r="A139" s="39"/>
      <c r="B139" s="42" t="s">
        <v>8</v>
      </c>
      <c r="C139" s="43"/>
      <c r="D139" s="23">
        <v>59939.902691378076</v>
      </c>
      <c r="E139" s="24">
        <v>5813.5279033538991</v>
      </c>
      <c r="F139" s="19">
        <v>65753.430594731981</v>
      </c>
    </row>
    <row r="140" spans="1:6" ht="15" customHeight="1" x14ac:dyDescent="0.15">
      <c r="A140" s="37" t="s">
        <v>57</v>
      </c>
      <c r="B140" s="7">
        <v>181</v>
      </c>
      <c r="C140" s="8" t="s">
        <v>11</v>
      </c>
      <c r="D140" s="25">
        <v>56287.397174677979</v>
      </c>
      <c r="E140" s="10">
        <v>5680.1403735698759</v>
      </c>
      <c r="F140" s="11">
        <v>61967.537548247856</v>
      </c>
    </row>
    <row r="141" spans="1:6" ht="15" customHeight="1" x14ac:dyDescent="0.15">
      <c r="A141" s="38"/>
      <c r="B141" s="12">
        <v>302</v>
      </c>
      <c r="C141" s="13" t="s">
        <v>12</v>
      </c>
      <c r="D141" s="14">
        <v>771.90134819567743</v>
      </c>
      <c r="E141" s="22">
        <v>0</v>
      </c>
      <c r="F141" s="16">
        <v>771.90134819567743</v>
      </c>
    </row>
    <row r="142" spans="1:6" ht="15" customHeight="1" x14ac:dyDescent="0.15">
      <c r="A142" s="39"/>
      <c r="B142" s="42" t="s">
        <v>8</v>
      </c>
      <c r="C142" s="43"/>
      <c r="D142" s="23">
        <v>57059.298522873658</v>
      </c>
      <c r="E142" s="24">
        <v>5680.1403735698759</v>
      </c>
      <c r="F142" s="26">
        <v>62739.438896443535</v>
      </c>
    </row>
    <row r="143" spans="1:6" ht="15" customHeight="1" x14ac:dyDescent="0.15">
      <c r="A143" s="37" t="s">
        <v>58</v>
      </c>
      <c r="B143" s="7">
        <v>181</v>
      </c>
      <c r="C143" s="8" t="s">
        <v>11</v>
      </c>
      <c r="D143" s="25">
        <v>83727.004447211672</v>
      </c>
      <c r="E143" s="10">
        <v>8715.8936948955052</v>
      </c>
      <c r="F143" s="11">
        <v>92442.89814210718</v>
      </c>
    </row>
    <row r="144" spans="1:6" ht="15" customHeight="1" x14ac:dyDescent="0.15">
      <c r="A144" s="38"/>
      <c r="B144" s="12">
        <v>302</v>
      </c>
      <c r="C144" s="13" t="s">
        <v>12</v>
      </c>
      <c r="D144" s="14">
        <v>1148.1964144233484</v>
      </c>
      <c r="E144" s="22">
        <v>0</v>
      </c>
      <c r="F144" s="16">
        <v>1148.1964144233484</v>
      </c>
    </row>
    <row r="145" spans="1:6" ht="15" customHeight="1" x14ac:dyDescent="0.15">
      <c r="A145" s="39"/>
      <c r="B145" s="42" t="s">
        <v>8</v>
      </c>
      <c r="C145" s="43"/>
      <c r="D145" s="23">
        <v>84875.200861635021</v>
      </c>
      <c r="E145" s="24">
        <v>8715.8936948955052</v>
      </c>
      <c r="F145" s="19">
        <v>93591.09455653053</v>
      </c>
    </row>
    <row r="146" spans="1:6" ht="15" customHeight="1" x14ac:dyDescent="0.15">
      <c r="A146" s="37" t="s">
        <v>59</v>
      </c>
      <c r="B146" s="7">
        <v>181</v>
      </c>
      <c r="C146" s="8" t="s">
        <v>11</v>
      </c>
      <c r="D146" s="25">
        <v>59851.078279539397</v>
      </c>
      <c r="E146" s="10">
        <v>7179.8322301480002</v>
      </c>
      <c r="F146" s="11">
        <v>67030.910509687397</v>
      </c>
    </row>
    <row r="147" spans="1:6" ht="15" customHeight="1" x14ac:dyDescent="0.15">
      <c r="A147" s="38"/>
      <c r="B147" s="12">
        <v>302</v>
      </c>
      <c r="C147" s="13" t="s">
        <v>12</v>
      </c>
      <c r="D147" s="14">
        <v>820.7721503193809</v>
      </c>
      <c r="E147" s="22">
        <v>0</v>
      </c>
      <c r="F147" s="16">
        <v>820.7721503193809</v>
      </c>
    </row>
    <row r="148" spans="1:6" ht="15" customHeight="1" x14ac:dyDescent="0.15">
      <c r="A148" s="39"/>
      <c r="B148" s="42" t="s">
        <v>8</v>
      </c>
      <c r="C148" s="43"/>
      <c r="D148" s="23">
        <v>60671.85042985878</v>
      </c>
      <c r="E148" s="24">
        <v>7179.8322301480002</v>
      </c>
      <c r="F148" s="26">
        <v>67851.682660006772</v>
      </c>
    </row>
  </sheetData>
  <mergeCells count="101">
    <mergeCell ref="A143:A145"/>
    <mergeCell ref="B145:C145"/>
    <mergeCell ref="A146:A148"/>
    <mergeCell ref="B148:C148"/>
    <mergeCell ref="A134:A136"/>
    <mergeCell ref="B136:C136"/>
    <mergeCell ref="A137:A139"/>
    <mergeCell ref="B139:C139"/>
    <mergeCell ref="A140:A142"/>
    <mergeCell ref="B142:C142"/>
    <mergeCell ref="A125:A127"/>
    <mergeCell ref="B127:C127"/>
    <mergeCell ref="A128:A130"/>
    <mergeCell ref="B130:C130"/>
    <mergeCell ref="A131:A133"/>
    <mergeCell ref="B133:C133"/>
    <mergeCell ref="A116:A118"/>
    <mergeCell ref="B118:C118"/>
    <mergeCell ref="A119:A121"/>
    <mergeCell ref="B121:C121"/>
    <mergeCell ref="A122:A124"/>
    <mergeCell ref="B124:C124"/>
    <mergeCell ref="A107:A109"/>
    <mergeCell ref="B109:C109"/>
    <mergeCell ref="A110:A112"/>
    <mergeCell ref="B112:C112"/>
    <mergeCell ref="A113:A115"/>
    <mergeCell ref="B115:C115"/>
    <mergeCell ref="A98:A100"/>
    <mergeCell ref="B100:C100"/>
    <mergeCell ref="A101:A103"/>
    <mergeCell ref="B103:C103"/>
    <mergeCell ref="A104:A106"/>
    <mergeCell ref="B106:C106"/>
    <mergeCell ref="A89:A91"/>
    <mergeCell ref="B91:C91"/>
    <mergeCell ref="A92:A94"/>
    <mergeCell ref="B94:C94"/>
    <mergeCell ref="A95:A97"/>
    <mergeCell ref="B97:C97"/>
    <mergeCell ref="A80:A82"/>
    <mergeCell ref="B82:C82"/>
    <mergeCell ref="A83:A85"/>
    <mergeCell ref="B85:C85"/>
    <mergeCell ref="A86:A88"/>
    <mergeCell ref="B88:C88"/>
    <mergeCell ref="A71:A73"/>
    <mergeCell ref="B73:C73"/>
    <mergeCell ref="A74:A76"/>
    <mergeCell ref="B76:C76"/>
    <mergeCell ref="A77:A79"/>
    <mergeCell ref="B79:C79"/>
    <mergeCell ref="A62:A64"/>
    <mergeCell ref="B64:C64"/>
    <mergeCell ref="A65:A67"/>
    <mergeCell ref="B67:C67"/>
    <mergeCell ref="A68:A70"/>
    <mergeCell ref="B70:C70"/>
    <mergeCell ref="A53:A55"/>
    <mergeCell ref="B55:C55"/>
    <mergeCell ref="A56:A58"/>
    <mergeCell ref="B58:C58"/>
    <mergeCell ref="A59:A61"/>
    <mergeCell ref="B61:C61"/>
    <mergeCell ref="A44:A46"/>
    <mergeCell ref="B46:C46"/>
    <mergeCell ref="A47:A49"/>
    <mergeCell ref="B49:C49"/>
    <mergeCell ref="A50:A52"/>
    <mergeCell ref="B52:C52"/>
    <mergeCell ref="A35:A37"/>
    <mergeCell ref="B37:C37"/>
    <mergeCell ref="A38:A40"/>
    <mergeCell ref="B40:C40"/>
    <mergeCell ref="A41:A43"/>
    <mergeCell ref="B43:C43"/>
    <mergeCell ref="A26:A28"/>
    <mergeCell ref="B28:C28"/>
    <mergeCell ref="A29:A31"/>
    <mergeCell ref="B31:C31"/>
    <mergeCell ref="A32:A34"/>
    <mergeCell ref="B34:C34"/>
    <mergeCell ref="A20:A22"/>
    <mergeCell ref="B22:C22"/>
    <mergeCell ref="A23:A25"/>
    <mergeCell ref="B25:C25"/>
    <mergeCell ref="A8:A10"/>
    <mergeCell ref="B10:C10"/>
    <mergeCell ref="A11:A13"/>
    <mergeCell ref="B13:C13"/>
    <mergeCell ref="A14:A16"/>
    <mergeCell ref="B16:C16"/>
    <mergeCell ref="A1:F1"/>
    <mergeCell ref="A2:F2"/>
    <mergeCell ref="A3:A4"/>
    <mergeCell ref="B3:C3"/>
    <mergeCell ref="D3:F3"/>
    <mergeCell ref="A5:A7"/>
    <mergeCell ref="B7:C7"/>
    <mergeCell ref="A17:A19"/>
    <mergeCell ref="B19:C19"/>
  </mergeCells>
  <phoneticPr fontId="4"/>
  <printOptions horizontalCentered="1"/>
  <pageMargins left="0.78740157480314965" right="0.78740157480314965" top="0.98425196850393704" bottom="0.98425196850393704" header="0.51181102362204722" footer="0.51181102362204722"/>
  <pageSetup paperSize="9" fitToHeight="0" orientation="portrait" useFirstPageNumber="1" r:id="rId1"/>
  <headerFooter alignWithMargins="0">
    <oddFooter>&amp;C&amp;"ＭＳ Ｐ明朝,標準"(8)-&amp;P</oddFooter>
  </headerFooter>
  <rowBreaks count="3" manualBreakCount="3">
    <brk id="46" max="5" man="1"/>
    <brk id="94" max="5" man="1"/>
    <brk id="142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表8</vt:lpstr>
      <vt:lpstr>表8!Print_Area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2021-03-11T02:58:28Z</dcterms:created>
  <dcterms:modified xsi:type="dcterms:W3CDTF">2021-03-11T02:58:30Z</dcterms:modified>
</cp:coreProperties>
</file>