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4" sheetId="21" r:id="rId1"/>
  </sheets>
  <definedNames>
    <definedName name="_xlnm._FilterDatabase" localSheetId="0" hidden="1">総括表34!$A$4:$FZ$325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<sst xmlns="http://schemas.openxmlformats.org/spreadsheetml/2006/main" count="492" uniqueCount="491">
  <si>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</si>
  <si>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</si>
  <si>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</si>
  <si>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</si>
  <si>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</si>
  <si>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</si>
  <si>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</si>
  <si>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</si>
  <si>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</si>
  <si>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</si>
  <si>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</si>
  <si>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</si>
  <si>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</si>
  <si>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</si>
  <si>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</si>
  <si>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</si>
  <si>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</si>
  <si>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</si>
  <si>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</si>
  <si>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</si>
  <si>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</si>
  <si>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</si>
  <si>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</si>
  <si>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</si>
  <si>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</si>
  <si>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</si>
  <si>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</si>
  <si>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</si>
  <si>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</si>
  <si>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</si>
  <si>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</si>
  <si>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</si>
  <si>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</si>
  <si>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</si>
  <si>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</si>
  <si>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</si>
  <si>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</si>
  <si>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</si>
  <si>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</si>
  <si>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</si>
  <si>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</si>
  <si>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</si>
  <si>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</si>
  <si>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</si>
  <si>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</si>
  <si>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</si>
  <si>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</si>
  <si>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</si>
  <si>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</si>
  <si>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</si>
  <si>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</si>
  <si>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</si>
  <si>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</si>
  <si>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</si>
  <si>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</si>
  <si>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</si>
  <si>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</si>
  <si>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</si>
  <si>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</si>
  <si>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</si>
  <si>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</si>
  <si>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</si>
  <si>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</si>
  <si>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</si>
  <si>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</si>
  <si>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</si>
  <si>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</si>
  <si>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</si>
  <si>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</si>
  <si>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</si>
  <si>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</si>
  <si>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</si>
  <si>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</si>
  <si>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</si>
  <si>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</si>
  <si>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</si>
  <si>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</si>
  <si>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</si>
  <si>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</si>
  <si>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</si>
  <si>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</si>
  <si>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</si>
  <si>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</si>
  <si>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</si>
  <si>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</si>
  <si>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</si>
  <si>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</si>
  <si>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</si>
  <si>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</si>
  <si>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</si>
  <si>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</si>
  <si>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</si>
  <si>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</si>
  <si>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</si>
  <si>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</si>
  <si>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</si>
  <si>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</si>
  <si>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</si>
  <si>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</si>
  <si>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</si>
  <si>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</si>
  <si>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</si>
  <si>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</si>
  <si>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</si>
  <si>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</si>
  <si>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</si>
  <si>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</si>
  <si>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</si>
  <si>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</si>
  <si>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</si>
  <si>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</si>
  <si>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</si>
  <si>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</si>
  <si>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</si>
  <si>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</si>
  <si>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</si>
  <si>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</si>
  <si>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</si>
  <si>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</si>
  <si>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</si>
  <si>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</si>
  <si>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</si>
  <si>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</si>
  <si>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</si>
  <si>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</si>
  <si>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</si>
  <si>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</si>
  <si>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</si>
  <si>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</si>
  <si>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</si>
  <si>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</si>
  <si>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</si>
  <si>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</si>
  <si>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</si>
  <si>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</si>
  <si>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</si>
  <si>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</si>
  <si>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</si>
  <si>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</si>
  <si>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</si>
  <si>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</si>
  <si>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</si>
  <si>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</si>
  <si>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</si>
  <si>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</si>
  <si>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</si>
  <si>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</si>
  <si>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</si>
  <si>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</si>
  <si>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</si>
  <si>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</si>
  <si>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</si>
  <si>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</si>
  <si>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</si>
  <si>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</si>
  <si>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</si>
  <si>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</si>
  <si>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</si>
  <si>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</si>
  <si>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</si>
  <si>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</si>
  <si>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</si>
  <si>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</si>
  <si>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</si>
  <si>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</si>
  <si>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</si>
  <si>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</si>
  <si>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</si>
  <si>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</si>
  <si>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</si>
  <si>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</si>
  <si>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</si>
  <si>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</si>
  <si>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</si>
  <si>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</si>
  <si>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</si>
  <si>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</si>
  <si>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</si>
  <si>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</si>
  <si>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</si>
  <si>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</si>
  <si>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</si>
  <si>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</si>
  <si>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</si>
  <si>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</si>
  <si>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</si>
  <si>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</si>
  <si>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</si>
  <si>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</si>
  <si>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</si>
  <si>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</si>
  <si>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</si>
  <si>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</si>
  <si>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</si>
  <si>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</si>
  <si>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</si>
  <si>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</si>
  <si>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</si>
  <si>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</si>
  <si>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</si>
  <si>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</si>
  <si>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</si>
  <si>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</si>
  <si>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</si>
  <si>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</si>
  <si>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</si>
  <si>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</si>
  <si>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</si>
  <si>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</si>
  <si>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</si>
  <si>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</si>
  <si>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</si>
  <si>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</si>
  <si>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</si>
  <si>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</si>
  <si>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</si>
  <si>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</si>
  <si>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</si>
  <si>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</si>
  <si>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</si>
  <si>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</si>
  <si>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</si>
  <si>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</si>
  <si>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</si>
  <si>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</si>
  <si>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</si>
  <si>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</si>
  <si>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</si>
  <si>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</si>
  <si>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</si>
  <si>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</si>
  <si>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</si>
  <si>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</si>
  <si>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</si>
  <si>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</si>
  <si>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</si>
  <si>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</si>
  <si>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</si>
  <si>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</si>
  <si>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</si>
  <si>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</si>
  <si>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</si>
  <si>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</si>
  <si>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</si>
  <si>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</si>
  <si>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</si>
  <si>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</si>
  <si>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</si>
  <si>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</si>
  <si>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</si>
  <si>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</si>
  <si>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</si>
  <si>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</si>
  <si>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</si>
  <si>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</si>
  <si>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</si>
  <si>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</si>
  <si>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</si>
  <si>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</si>
  <si>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</si>
  <si>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</si>
  <si>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</si>
  <si>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</si>
  <si>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</si>
  <si>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</si>
  <si>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</si>
  <si>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</si>
  <si>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</si>
  <si>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</si>
  <si>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</si>
  <si>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</si>
  <si>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</si>
  <si>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</si>
  <si>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</si>
  <si>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</si>
  <si>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</si>
  <si>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</si>
  <si>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</si>
  <si>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</si>
  <si>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</si>
  <si>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</si>
  <si>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</si>
  <si>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</si>
  <si>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</si>
  <si>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</si>
  <si>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</si>
  <si>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</si>
  <si>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</si>
  <si>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</si>
  <si>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</si>
  <si>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</si>
  <si>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</si>
  <si>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</si>
  <si>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</si>
  <si>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</si>
  <si>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</si>
  <si>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</si>
  <si>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</si>
  <si>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</si>
  <si>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</si>
  <si>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</si>
  <si>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</si>
  <si>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</si>
  <si>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</si>
  <si>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</si>
  <si>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</si>
  <si>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</si>
  <si>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</si>
  <si>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</si>
  <si>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</si>
  <si>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</si>
  <si>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</si>
  <si>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</si>
  <si>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</si>
  <si>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</si>
  <si>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</si>
  <si>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</si>
  <si>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</si>
  <si>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</si>
  <si>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</si>
  <si>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</si>
  <si>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</si>
  <si>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</si>
  <si>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</si>
  <si>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</si>
  <si>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</si>
  <si>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</si>
  <si>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</si>
  <si>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</si>
  <si>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</si>
  <si>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</si>
  <si>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</si>
  <si>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</si>
  <si>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</si>
  <si>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</si>
  <si>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</si>
  <si>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</si>
  <si>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</si>
  <si>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</si>
  <si>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</si>
  <si>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</si>
  <si>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</si>
  <si>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</si>
  <si>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総括表34　排出源別・対象化学物質別の排出量推計結果（平成30年度：広島県）［１．対象業種を営む事業者からのすそ切り以下～23.産業廃棄物焼却施設］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</si>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</sst>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17.141421981313524</v>
      </c>
      <c r="D5" s="19">
        <v>150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208.56312394588394</v>
      </c>
      <c r="X5" s="22">
        <v>22.567807406709711</v>
      </c>
      <c r="Y5" s="23">
        <v>1058.2437377604736</v>
      </c>
      <c r="Z5" s="24">
        <v>1456.5160910943807</v>
      </c>
    </row>
    <row r="6" spans="1:26" ht="13.5" customHeight="1" x14ac:dyDescent="0.15">
      <c r="A6" s="16">
        <v>2</v>
      </c>
      <c r="B6" s="17" t="s">
        <v>28</v>
      </c>
      <c r="C6" s="25">
        <v>1.5740585670996712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0.14543052669330836</v>
      </c>
      <c r="X6" s="21"/>
      <c r="Y6" s="27"/>
      <c r="Z6" s="28">
        <v>1.7194890937929794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427.17257069639669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427.17257069639669</v>
      </c>
    </row>
    <row r="8" spans="1:26" ht="13.5" customHeight="1" x14ac:dyDescent="0.15">
      <c r="A8" s="16">
        <v>4</v>
      </c>
      <c r="B8" s="17" t="s">
        <v>30</v>
      </c>
      <c r="C8" s="18">
        <v>25.014959447999175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0.12893215264148336</v>
      </c>
      <c r="X8" s="21"/>
      <c r="Y8" s="27"/>
      <c r="Z8" s="24">
        <v>25.143891600640657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427.17257069639669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427.17257069639669</v>
      </c>
    </row>
    <row r="10" spans="1:26" ht="13.5" customHeight="1" x14ac:dyDescent="0.15">
      <c r="A10" s="16">
        <v>6</v>
      </c>
      <c r="B10" s="17" t="s">
        <v>32</v>
      </c>
      <c r="C10" s="30">
        <v>0.25418680170135982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3.4506633928868639E-4</v>
      </c>
      <c r="X10" s="21"/>
      <c r="Y10" s="27"/>
      <c r="Z10" s="32">
        <v>0.25453186804064853</v>
      </c>
    </row>
    <row r="11" spans="1:26" ht="13.5" customHeight="1" x14ac:dyDescent="0.15">
      <c r="A11" s="16">
        <v>7</v>
      </c>
      <c r="B11" s="17" t="s">
        <v>33</v>
      </c>
      <c r="C11" s="18">
        <v>16.553225039015956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3">
        <v>3.9452066647072376E-2</v>
      </c>
      <c r="X11" s="21"/>
      <c r="Y11" s="27"/>
      <c r="Z11" s="24">
        <v>16.592677105663029</v>
      </c>
    </row>
    <row r="12" spans="1:26" ht="13.5" customHeight="1" x14ac:dyDescent="0.15">
      <c r="A12" s="16">
        <v>8</v>
      </c>
      <c r="B12" s="17" t="s">
        <v>34</v>
      </c>
      <c r="C12" s="34">
        <v>6.1723342394169871E-2</v>
      </c>
      <c r="D12" s="20"/>
      <c r="E12" s="20"/>
      <c r="F12" s="19">
        <v>427.17257069639669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3">
        <v>2.2844010312396247E-3</v>
      </c>
      <c r="X12" s="21"/>
      <c r="Y12" s="27"/>
      <c r="Z12" s="24">
        <v>427.2365784398221</v>
      </c>
    </row>
    <row r="13" spans="1:26" ht="13.5" customHeight="1" x14ac:dyDescent="0.15">
      <c r="A13" s="16">
        <v>9</v>
      </c>
      <c r="B13" s="17" t="s">
        <v>35</v>
      </c>
      <c r="C13" s="34">
        <v>7.4179307088764301E-2</v>
      </c>
      <c r="D13" s="20"/>
      <c r="E13" s="20"/>
      <c r="F13" s="20"/>
      <c r="G13" s="20"/>
      <c r="H13" s="20"/>
      <c r="I13" s="20"/>
      <c r="J13" s="20"/>
      <c r="K13" s="20"/>
      <c r="L13" s="19">
        <v>273.62969199999998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273.70387130708872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151.52707478255553</v>
      </c>
      <c r="L14" s="19">
        <v>883.18573240000001</v>
      </c>
      <c r="M14" s="19">
        <v>4630.3559389761022</v>
      </c>
      <c r="N14" s="19">
        <v>83.014406542542588</v>
      </c>
      <c r="O14" s="19">
        <v>1891.1226047174823</v>
      </c>
      <c r="P14" s="19">
        <v>96.571435717992969</v>
      </c>
      <c r="Q14" s="19">
        <v>37.974505656474818</v>
      </c>
      <c r="R14" s="20"/>
      <c r="S14" s="20"/>
      <c r="T14" s="20"/>
      <c r="U14" s="20"/>
      <c r="V14" s="21"/>
      <c r="W14" s="21"/>
      <c r="X14" s="21"/>
      <c r="Y14" s="27"/>
      <c r="Z14" s="24">
        <v>7773.7516987931513</v>
      </c>
    </row>
    <row r="15" spans="1:26" ht="13.5" customHeight="1" x14ac:dyDescent="0.15">
      <c r="A15" s="16">
        <v>11</v>
      </c>
      <c r="B15" s="17" t="s">
        <v>37</v>
      </c>
      <c r="C15" s="30">
        <v>0.26480824143222642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2">
        <v>0.26480824143222642</v>
      </c>
    </row>
    <row r="16" spans="1:26" ht="13.5" customHeight="1" x14ac:dyDescent="0.15">
      <c r="A16" s="16">
        <v>12</v>
      </c>
      <c r="B16" s="17" t="s">
        <v>38</v>
      </c>
      <c r="C16" s="34">
        <v>7.4214177946463509E-3</v>
      </c>
      <c r="D16" s="20"/>
      <c r="E16" s="20"/>
      <c r="F16" s="20"/>
      <c r="G16" s="20"/>
      <c r="H16" s="20"/>
      <c r="I16" s="20"/>
      <c r="J16" s="20"/>
      <c r="K16" s="19">
        <v>760.65337511997814</v>
      </c>
      <c r="L16" s="19">
        <v>4854.2506477999996</v>
      </c>
      <c r="M16" s="19">
        <v>27443.017805597709</v>
      </c>
      <c r="N16" s="19">
        <v>465.61092343226903</v>
      </c>
      <c r="O16" s="19">
        <v>7974.5435103494337</v>
      </c>
      <c r="P16" s="19">
        <v>4423.5601710268802</v>
      </c>
      <c r="Q16" s="19">
        <v>50.632674208633091</v>
      </c>
      <c r="R16" s="19">
        <v>133.11366771289048</v>
      </c>
      <c r="S16" s="20"/>
      <c r="T16" s="20"/>
      <c r="U16" s="20"/>
      <c r="V16" s="21"/>
      <c r="W16" s="33">
        <v>1.8960926840236344E-3</v>
      </c>
      <c r="X16" s="21"/>
      <c r="Y16" s="23">
        <v>490.47528761179262</v>
      </c>
      <c r="Z16" s="24">
        <v>46595.867380370059</v>
      </c>
    </row>
    <row r="17" spans="1:26" ht="13.5" customHeight="1" x14ac:dyDescent="0.15">
      <c r="A17" s="16">
        <v>13</v>
      </c>
      <c r="B17" s="17" t="s">
        <v>39</v>
      </c>
      <c r="C17" s="18">
        <v>217.6238624430589</v>
      </c>
      <c r="D17" s="19">
        <v>54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132.61706417840887</v>
      </c>
      <c r="X17" s="21"/>
      <c r="Y17" s="27"/>
      <c r="Z17" s="24">
        <v>404.24092662146779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1.3995254036460571E-3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1.3995254036460571E-3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0">
        <v>0.18580059501612267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0.47271339523440697</v>
      </c>
      <c r="X22" s="21"/>
      <c r="Y22" s="27"/>
      <c r="Z22" s="32">
        <v>0.6585139902505297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394.93144160610086</v>
      </c>
      <c r="D24" s="20"/>
      <c r="E24" s="20"/>
      <c r="F24" s="20"/>
      <c r="G24" s="20"/>
      <c r="H24" s="20"/>
      <c r="I24" s="19">
        <v>61908.815159005964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41743.888197629603</v>
      </c>
      <c r="X24" s="21"/>
      <c r="Y24" s="27"/>
      <c r="Z24" s="24">
        <v>104047.63479824166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19">
        <v>684.09999999999991</v>
      </c>
      <c r="E26" s="19">
        <v>69.341847382690133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753.44184738269007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5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5"/>
    </row>
    <row r="29" spans="1:26" ht="13.5" customHeight="1" x14ac:dyDescent="0.15">
      <c r="A29" s="16">
        <v>25</v>
      </c>
      <c r="B29" s="17" t="s">
        <v>48</v>
      </c>
      <c r="C29" s="29"/>
      <c r="D29" s="19">
        <v>74.899999999999991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74.899999999999991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19">
        <v>12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4">
        <v>12</v>
      </c>
    </row>
    <row r="34" spans="1:26" ht="40.5" customHeight="1" x14ac:dyDescent="0.15">
      <c r="A34" s="16">
        <v>30</v>
      </c>
      <c r="B34" s="17" t="s">
        <v>52</v>
      </c>
      <c r="C34" s="18">
        <v>1502.4295382317889</v>
      </c>
      <c r="D34" s="19">
        <v>2062.5000000000005</v>
      </c>
      <c r="E34" s="19">
        <v>130.84910310347806</v>
      </c>
      <c r="F34" s="20"/>
      <c r="G34" s="20"/>
      <c r="H34" s="20"/>
      <c r="I34" s="19">
        <v>161425.4258960461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51811.602810453485</v>
      </c>
      <c r="X34" s="21"/>
      <c r="Y34" s="27"/>
      <c r="Z34" s="24">
        <v>216932.80734783484</v>
      </c>
    </row>
    <row r="35" spans="1:26" ht="13.5" customHeight="1" x14ac:dyDescent="0.15">
      <c r="A35" s="16">
        <v>31</v>
      </c>
      <c r="B35" s="17" t="s">
        <v>53</v>
      </c>
      <c r="C35" s="18">
        <v>18.548594341182358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7">
        <v>1.643938072288581</v>
      </c>
      <c r="W35" s="22">
        <v>123.59592256099791</v>
      </c>
      <c r="X35" s="21"/>
      <c r="Y35" s="23">
        <v>21.821622866342388</v>
      </c>
      <c r="Z35" s="24">
        <v>165.61007784081121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5"/>
    </row>
    <row r="38" spans="1:26" ht="27" customHeight="1" x14ac:dyDescent="0.15">
      <c r="A38" s="16">
        <v>34</v>
      </c>
      <c r="B38" s="17" t="s">
        <v>351</v>
      </c>
      <c r="C38" s="25">
        <v>1.5418302580410472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1.5418302580410472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7691.4281604999996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7691.4281604999996</v>
      </c>
    </row>
    <row r="41" spans="1:26" ht="13.5" customHeight="1" x14ac:dyDescent="0.15">
      <c r="A41" s="16">
        <v>37</v>
      </c>
      <c r="B41" s="17" t="s">
        <v>56</v>
      </c>
      <c r="C41" s="25">
        <v>6.009108091438411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7">
        <v>3.626178786613953</v>
      </c>
      <c r="X41" s="21"/>
      <c r="Y41" s="27"/>
      <c r="Z41" s="28">
        <v>9.6352868780523639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19">
        <v>200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200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212.00000000000003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212.00000000000003</v>
      </c>
    </row>
    <row r="46" spans="1:26" ht="13.5" customHeight="1" x14ac:dyDescent="0.15">
      <c r="A46" s="16">
        <v>42</v>
      </c>
      <c r="B46" s="17" t="s">
        <v>355</v>
      </c>
      <c r="C46" s="25">
        <v>1.1731811124470684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1.1731811124470684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38">
        <v>1.3674148336005504E-4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9">
        <v>0.16429928194035465</v>
      </c>
      <c r="Z48" s="32">
        <v>0.16443602342371469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19">
        <v>35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35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319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319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19">
        <v>2208.1000000000004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2208.1000000000004</v>
      </c>
    </row>
    <row r="54" spans="1:26" ht="13.5" customHeight="1" x14ac:dyDescent="0.15">
      <c r="A54" s="16">
        <v>50</v>
      </c>
      <c r="B54" s="17" t="s">
        <v>63</v>
      </c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35"/>
    </row>
    <row r="55" spans="1:26" ht="13.5" customHeight="1" x14ac:dyDescent="0.15">
      <c r="A55" s="16">
        <v>51</v>
      </c>
      <c r="B55" s="17" t="s">
        <v>64</v>
      </c>
      <c r="C55" s="25">
        <v>1.0717195457269089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1.0717195457269089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1839.9999999999998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1839.9999999999998</v>
      </c>
    </row>
    <row r="57" spans="1:26" ht="13.5" customHeight="1" x14ac:dyDescent="0.15">
      <c r="A57" s="16">
        <v>53</v>
      </c>
      <c r="B57" s="17" t="s">
        <v>66</v>
      </c>
      <c r="C57" s="18">
        <v>98705.297894326563</v>
      </c>
      <c r="D57" s="19">
        <v>15039.787999999999</v>
      </c>
      <c r="E57" s="19">
        <v>194.45752765039737</v>
      </c>
      <c r="F57" s="20"/>
      <c r="G57" s="19">
        <v>162699.34972772817</v>
      </c>
      <c r="H57" s="20"/>
      <c r="I57" s="20"/>
      <c r="J57" s="20"/>
      <c r="K57" s="19">
        <v>1847.6762546665234</v>
      </c>
      <c r="L57" s="20"/>
      <c r="M57" s="19">
        <v>67053.473812998185</v>
      </c>
      <c r="N57" s="19">
        <v>5310.870449523205</v>
      </c>
      <c r="O57" s="19">
        <v>1818.935472482194</v>
      </c>
      <c r="P57" s="19">
        <v>7488.7556949013488</v>
      </c>
      <c r="Q57" s="19">
        <v>12.658168552158273</v>
      </c>
      <c r="R57" s="20"/>
      <c r="S57" s="20"/>
      <c r="T57" s="20"/>
      <c r="U57" s="20"/>
      <c r="V57" s="21"/>
      <c r="W57" s="22">
        <v>30.396867553315083</v>
      </c>
      <c r="X57" s="21"/>
      <c r="Y57" s="23">
        <v>69.310173760346629</v>
      </c>
      <c r="Z57" s="24">
        <v>360270.97004414233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417.00000000000006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417.00000000000006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276.35713823168567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140.85564181036167</v>
      </c>
      <c r="X60" s="21"/>
      <c r="Y60" s="27"/>
      <c r="Z60" s="24">
        <v>417.21278004204737</v>
      </c>
    </row>
    <row r="61" spans="1:26" ht="13.5" customHeight="1" x14ac:dyDescent="0.15">
      <c r="A61" s="16">
        <v>57</v>
      </c>
      <c r="B61" s="17" t="s">
        <v>69</v>
      </c>
      <c r="C61" s="18">
        <v>2128.9113673824918</v>
      </c>
      <c r="D61" s="20"/>
      <c r="E61" s="19">
        <v>13.391701617271647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0.35324099409133025</v>
      </c>
      <c r="X61" s="21"/>
      <c r="Y61" s="27"/>
      <c r="Z61" s="24">
        <v>2142.6563099938548</v>
      </c>
    </row>
    <row r="62" spans="1:26" ht="13.5" customHeight="1" x14ac:dyDescent="0.15">
      <c r="A62" s="16">
        <v>58</v>
      </c>
      <c r="B62" s="17" t="s">
        <v>70</v>
      </c>
      <c r="C62" s="18">
        <v>86.683711733642156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0.36744412089048639</v>
      </c>
      <c r="X62" s="21"/>
      <c r="Y62" s="27"/>
      <c r="Z62" s="24">
        <v>87.051155854532638</v>
      </c>
    </row>
    <row r="63" spans="1:26" ht="13.5" customHeight="1" x14ac:dyDescent="0.15">
      <c r="A63" s="16">
        <v>59</v>
      </c>
      <c r="B63" s="17" t="s">
        <v>71</v>
      </c>
      <c r="C63" s="34">
        <v>5.0595385973477347E-2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3">
        <v>1.6722420469568418E-3</v>
      </c>
      <c r="X63" s="21"/>
      <c r="Y63" s="27"/>
      <c r="Z63" s="36">
        <v>5.2267628020434186E-2</v>
      </c>
    </row>
    <row r="64" spans="1:26" ht="13.5" customHeight="1" x14ac:dyDescent="0.15">
      <c r="A64" s="16">
        <v>60</v>
      </c>
      <c r="B64" s="17" t="s">
        <v>72</v>
      </c>
      <c r="C64" s="25">
        <v>9.9015768589207092</v>
      </c>
      <c r="D64" s="20"/>
      <c r="E64" s="20"/>
      <c r="F64" s="20"/>
      <c r="G64" s="20"/>
      <c r="H64" s="20"/>
      <c r="I64" s="19">
        <v>65.509286020417576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1239.2650333479091</v>
      </c>
      <c r="X64" s="21"/>
      <c r="Y64" s="27"/>
      <c r="Z64" s="24">
        <v>1314.6758962272474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11400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11400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79110.999999999985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79110.999999999985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1167.8000000000002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1167.8000000000002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3024.4399999999996</v>
      </c>
      <c r="E68" s="19">
        <v>92.785856288416937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3117.2258562884167</v>
      </c>
    </row>
    <row r="69" spans="1:26" ht="13.5" customHeight="1" x14ac:dyDescent="0.15">
      <c r="A69" s="16">
        <v>65</v>
      </c>
      <c r="B69" s="17" t="s">
        <v>360</v>
      </c>
      <c r="C69" s="30">
        <v>0.18190679980766994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2">
        <v>0.18190679980766994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4">
        <v>7.34466520454439E-2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6">
        <v>7.34466520454439E-2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19">
        <v>25.378500000000003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25.378500000000003</v>
      </c>
    </row>
    <row r="75" spans="1:26" ht="13.5" customHeight="1" x14ac:dyDescent="0.15">
      <c r="A75" s="16">
        <v>71</v>
      </c>
      <c r="B75" s="17" t="s">
        <v>79</v>
      </c>
      <c r="C75" s="30">
        <v>0.84431136707011634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2">
        <v>0.84431136707011634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0">
        <v>0.25466184606010539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1.4885555364140075E-4</v>
      </c>
      <c r="X77" s="21"/>
      <c r="Y77" s="27"/>
      <c r="Z77" s="32">
        <v>0.2548107016137468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3.6615400878994037E-2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7">
        <v>3.5387930082422612</v>
      </c>
      <c r="W79" s="33">
        <v>3.5261128080937981E-2</v>
      </c>
      <c r="X79" s="22">
        <v>15.896261515463788</v>
      </c>
      <c r="Y79" s="40">
        <v>9.1562593488657456</v>
      </c>
      <c r="Z79" s="24">
        <v>28.663190401531725</v>
      </c>
    </row>
    <row r="80" spans="1:26" ht="13.5" customHeight="1" x14ac:dyDescent="0.15">
      <c r="A80" s="16">
        <v>76</v>
      </c>
      <c r="B80" s="17" t="s">
        <v>82</v>
      </c>
      <c r="C80" s="30">
        <v>0.53898870052342873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32">
        <v>0.53898870052342873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153127.16003871409</v>
      </c>
      <c r="D84" s="19">
        <v>18920.756000000001</v>
      </c>
      <c r="E84" s="19">
        <v>500.52291161762241</v>
      </c>
      <c r="F84" s="19">
        <v>1036.1094024685542</v>
      </c>
      <c r="G84" s="19">
        <v>355020.27621847187</v>
      </c>
      <c r="H84" s="19">
        <v>163161.68982752447</v>
      </c>
      <c r="I84" s="20"/>
      <c r="J84" s="20"/>
      <c r="K84" s="19">
        <v>9579.3060408827623</v>
      </c>
      <c r="L84" s="20"/>
      <c r="M84" s="19">
        <v>267438.08519701165</v>
      </c>
      <c r="N84" s="19">
        <v>14909.159179241067</v>
      </c>
      <c r="O84" s="19">
        <v>8380.8891662170172</v>
      </c>
      <c r="P84" s="19">
        <v>19343.849124168912</v>
      </c>
      <c r="Q84" s="19">
        <v>50.632674208633091</v>
      </c>
      <c r="R84" s="19">
        <v>79.834457167390198</v>
      </c>
      <c r="S84" s="20"/>
      <c r="T84" s="20"/>
      <c r="U84" s="20"/>
      <c r="V84" s="21"/>
      <c r="W84" s="22">
        <v>28.458750106133778</v>
      </c>
      <c r="X84" s="21"/>
      <c r="Y84" s="23">
        <v>358.38537545236017</v>
      </c>
      <c r="Z84" s="24">
        <v>1011935.1143632525</v>
      </c>
    </row>
    <row r="85" spans="1:26" ht="13.5" customHeight="1" x14ac:dyDescent="0.15">
      <c r="A85" s="16">
        <v>81</v>
      </c>
      <c r="B85" s="17" t="s">
        <v>85</v>
      </c>
      <c r="C85" s="41">
        <v>1.9547347833162397E-5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2">
        <v>1.9547347833162397E-5</v>
      </c>
    </row>
    <row r="86" spans="1:26" ht="13.5" customHeight="1" x14ac:dyDescent="0.15">
      <c r="A86" s="16">
        <v>82</v>
      </c>
      <c r="B86" s="17" t="s">
        <v>86</v>
      </c>
      <c r="C86" s="25">
        <v>4.9276632216163723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23.438617600505424</v>
      </c>
      <c r="X86" s="21"/>
      <c r="Y86" s="40">
        <v>4.2250946504954863</v>
      </c>
      <c r="Z86" s="24">
        <v>32.59137547261728</v>
      </c>
    </row>
    <row r="87" spans="1:26" ht="13.5" customHeight="1" x14ac:dyDescent="0.15">
      <c r="A87" s="16">
        <v>83</v>
      </c>
      <c r="B87" s="17" t="s">
        <v>87</v>
      </c>
      <c r="C87" s="18">
        <v>1582.2841354928437</v>
      </c>
      <c r="D87" s="43">
        <v>4</v>
      </c>
      <c r="E87" s="20"/>
      <c r="F87" s="20"/>
      <c r="G87" s="20"/>
      <c r="H87" s="20"/>
      <c r="I87" s="20"/>
      <c r="J87" s="20"/>
      <c r="K87" s="20"/>
      <c r="L87" s="20"/>
      <c r="M87" s="19">
        <v>1376.0682974803744</v>
      </c>
      <c r="N87" s="20"/>
      <c r="O87" s="20"/>
      <c r="P87" s="20"/>
      <c r="Q87" s="20"/>
      <c r="R87" s="20"/>
      <c r="S87" s="20"/>
      <c r="T87" s="20"/>
      <c r="U87" s="20"/>
      <c r="V87" s="21"/>
      <c r="W87" s="37">
        <v>2.4126328589950203</v>
      </c>
      <c r="X87" s="21"/>
      <c r="Y87" s="27"/>
      <c r="Z87" s="24">
        <v>2964.7650658322132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12.240453954664677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3">
        <v>1.3634440237539227E-2</v>
      </c>
      <c r="X89" s="21"/>
      <c r="Y89" s="27"/>
      <c r="Z89" s="24">
        <v>12.254088394902215</v>
      </c>
    </row>
    <row r="90" spans="1:26" ht="13.5" customHeight="1" x14ac:dyDescent="0.15">
      <c r="A90" s="16">
        <v>86</v>
      </c>
      <c r="B90" s="17" t="s">
        <v>90</v>
      </c>
      <c r="C90" s="34">
        <v>6.8038906499597067E-3</v>
      </c>
      <c r="D90" s="20"/>
      <c r="E90" s="19">
        <v>127.39016969004967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3">
        <v>1.1028684543945501E-3</v>
      </c>
      <c r="X90" s="21"/>
      <c r="Y90" s="27"/>
      <c r="Z90" s="24">
        <v>127.39807644915403</v>
      </c>
    </row>
    <row r="91" spans="1:26" ht="13.5" customHeight="1" x14ac:dyDescent="0.15">
      <c r="A91" s="16">
        <v>87</v>
      </c>
      <c r="B91" s="17" t="s">
        <v>91</v>
      </c>
      <c r="C91" s="25">
        <v>2.4986339087631531</v>
      </c>
      <c r="D91" s="20"/>
      <c r="E91" s="44">
        <v>4.1067884959633046E-2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37.204914267583675</v>
      </c>
      <c r="W91" s="37">
        <v>9.4632799590585801</v>
      </c>
      <c r="X91" s="22">
        <v>60.814037012030504</v>
      </c>
      <c r="Y91" s="23">
        <v>20.049597569967055</v>
      </c>
      <c r="Z91" s="24">
        <v>130.0715306023626</v>
      </c>
    </row>
    <row r="92" spans="1:26" ht="13.5" customHeight="1" x14ac:dyDescent="0.15">
      <c r="A92" s="16">
        <v>88</v>
      </c>
      <c r="B92" s="17" t="s">
        <v>92</v>
      </c>
      <c r="C92" s="25">
        <v>2.2185752308788391</v>
      </c>
      <c r="D92" s="20"/>
      <c r="E92" s="20"/>
      <c r="F92" s="20"/>
      <c r="G92" s="19">
        <v>167.32633439612377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169.5449096270026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19">
        <v>470.1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470.1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895.5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895.5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315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315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440.4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440.4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7">
        <v>1.9160814662692862</v>
      </c>
      <c r="Y98" s="27"/>
      <c r="Z98" s="28">
        <v>1.9160814662692862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636.50000000000011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636.50000000000011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91.585000000000036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91.585000000000036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19">
        <v>2009.7000000000005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2009.7000000000005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855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855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6891.9987554882391</v>
      </c>
      <c r="U107" s="20"/>
      <c r="V107" s="21"/>
      <c r="W107" s="21"/>
      <c r="X107" s="21"/>
      <c r="Y107" s="27"/>
      <c r="Z107" s="24">
        <v>6891.9987554882391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97247.478155502002</v>
      </c>
      <c r="U108" s="20"/>
      <c r="V108" s="21"/>
      <c r="W108" s="21"/>
      <c r="X108" s="21"/>
      <c r="Y108" s="27"/>
      <c r="Z108" s="24">
        <v>97247.478155502002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19">
        <v>1199.3500000000004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1199.3500000000004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19">
        <v>153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153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16.400000000000002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16.400000000000002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900.90000000000009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900.90000000000009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40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40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480.20000000000005</v>
      </c>
      <c r="E121" s="43">
        <v>3.7486348760436066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483.94863487604363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61.637500000000003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61.637500000000003</v>
      </c>
    </row>
    <row r="123" spans="1:26" ht="13.5" customHeight="1" x14ac:dyDescent="0.15">
      <c r="A123" s="16">
        <v>119</v>
      </c>
      <c r="B123" s="17" t="s">
        <v>113</v>
      </c>
      <c r="C123" s="2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35"/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35"/>
    </row>
    <row r="129" spans="1:26" ht="13.5" customHeight="1" x14ac:dyDescent="0.15">
      <c r="A129" s="16">
        <v>125</v>
      </c>
      <c r="B129" s="17" t="s">
        <v>117</v>
      </c>
      <c r="C129" s="18">
        <v>246.48218149842072</v>
      </c>
      <c r="D129" s="19">
        <v>930.99999999999989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41.235969966982466</v>
      </c>
      <c r="X129" s="21"/>
      <c r="Y129" s="23">
        <v>29.448985498271824</v>
      </c>
      <c r="Z129" s="24">
        <v>1248.1671369636751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332.74318473209269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2206.8751512020535</v>
      </c>
      <c r="T131" s="20"/>
      <c r="U131" s="20"/>
      <c r="V131" s="21"/>
      <c r="W131" s="22">
        <v>320.02310083047712</v>
      </c>
      <c r="X131" s="21"/>
      <c r="Y131" s="23">
        <v>30.62688005909332</v>
      </c>
      <c r="Z131" s="24">
        <v>2890.2683168237168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28.0271404477636</v>
      </c>
      <c r="D136" s="20"/>
      <c r="E136" s="44">
        <v>2.0236349110543821E-2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7">
        <v>1.9900302980335456</v>
      </c>
      <c r="W136" s="22">
        <v>188.56555520235489</v>
      </c>
      <c r="X136" s="21"/>
      <c r="Y136" s="40">
        <v>1.708208005062438</v>
      </c>
      <c r="Z136" s="24">
        <v>220.311170302325</v>
      </c>
    </row>
    <row r="137" spans="1:26" ht="27" customHeight="1" x14ac:dyDescent="0.15">
      <c r="A137" s="16">
        <v>133</v>
      </c>
      <c r="B137" s="17" t="s">
        <v>121</v>
      </c>
      <c r="C137" s="18">
        <v>1719.8834903024945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3">
        <v>1.2674493179033264E-2</v>
      </c>
      <c r="X137" s="21"/>
      <c r="Y137" s="27"/>
      <c r="Z137" s="24">
        <v>1719.8961647956735</v>
      </c>
    </row>
    <row r="138" spans="1:26" ht="13.5" customHeight="1" x14ac:dyDescent="0.15">
      <c r="A138" s="16">
        <v>134</v>
      </c>
      <c r="B138" s="17" t="s">
        <v>122</v>
      </c>
      <c r="C138" s="18">
        <v>278.56375147981879</v>
      </c>
      <c r="D138" s="20"/>
      <c r="E138" s="20"/>
      <c r="F138" s="19">
        <v>350.30424335312574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7">
        <v>2.0554768543957334</v>
      </c>
      <c r="X138" s="21"/>
      <c r="Y138" s="27"/>
      <c r="Z138" s="24">
        <v>630.92347168734022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19">
        <v>83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83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5"/>
    </row>
    <row r="143" spans="1:26" ht="13.5" customHeight="1" x14ac:dyDescent="0.15">
      <c r="A143" s="16">
        <v>139</v>
      </c>
      <c r="B143" s="17" t="s">
        <v>125</v>
      </c>
      <c r="C143" s="29"/>
      <c r="D143" s="43">
        <v>2.8000000000000007</v>
      </c>
      <c r="E143" s="19">
        <v>26.182849048327391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28.982849048327392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123.4</v>
      </c>
      <c r="E144" s="43">
        <v>8.9728080270101191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132.37280802701014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204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204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52.723710907507161</v>
      </c>
      <c r="D148" s="19">
        <v>129.36000000000001</v>
      </c>
      <c r="E148" s="20"/>
      <c r="F148" s="20"/>
      <c r="G148" s="20"/>
      <c r="H148" s="20"/>
      <c r="I148" s="20"/>
      <c r="J148" s="20"/>
      <c r="K148" s="20"/>
      <c r="L148" s="19">
        <v>350.8178509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532.90156180750716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19">
        <v>556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556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1600.6000000000001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1600.6000000000001</v>
      </c>
    </row>
    <row r="153" spans="1:26" ht="13.5" customHeight="1" x14ac:dyDescent="0.15">
      <c r="A153" s="16">
        <v>149</v>
      </c>
      <c r="B153" s="17" t="s">
        <v>388</v>
      </c>
      <c r="C153" s="30">
        <v>0.27509346379494598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2">
        <v>0.27509346379494598</v>
      </c>
    </row>
    <row r="154" spans="1:26" ht="13.5" customHeight="1" x14ac:dyDescent="0.15">
      <c r="A154" s="16">
        <v>150</v>
      </c>
      <c r="B154" s="17" t="s">
        <v>133</v>
      </c>
      <c r="C154" s="18">
        <v>26.227661454890679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41.957157513846411</v>
      </c>
      <c r="Z154" s="24">
        <v>68.18481896873709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19">
        <v>2128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2128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780.08059624128657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780.08059624128657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5"/>
    </row>
    <row r="159" spans="1:26" ht="13.5" customHeight="1" x14ac:dyDescent="0.15">
      <c r="A159" s="16">
        <v>155</v>
      </c>
      <c r="B159" s="17" t="s">
        <v>389</v>
      </c>
      <c r="C159" s="30">
        <v>0.89420217709163807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7">
        <v>2.8442571314513141</v>
      </c>
      <c r="X159" s="21"/>
      <c r="Y159" s="27"/>
      <c r="Z159" s="28">
        <v>3.7384593085429523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45.52477594972548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0.61970738662086611</v>
      </c>
      <c r="X161" s="21"/>
      <c r="Y161" s="27"/>
      <c r="Z161" s="24">
        <v>46.144483336346347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11200.143238230554</v>
      </c>
      <c r="U165" s="20"/>
      <c r="V165" s="21"/>
      <c r="W165" s="21"/>
      <c r="X165" s="21"/>
      <c r="Y165" s="27"/>
      <c r="Z165" s="24">
        <v>11200.143238230554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532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532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2675.464859774328</v>
      </c>
      <c r="U168" s="20"/>
      <c r="V168" s="21"/>
      <c r="W168" s="21"/>
      <c r="X168" s="21"/>
      <c r="Y168" s="27"/>
      <c r="Z168" s="24">
        <v>2675.464859774328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19">
        <v>1195.5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1195.5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1462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1462</v>
      </c>
    </row>
    <row r="174" spans="1:26" ht="13.5" customHeight="1" x14ac:dyDescent="0.15">
      <c r="A174" s="16">
        <v>170</v>
      </c>
      <c r="B174" s="17" t="s">
        <v>144</v>
      </c>
      <c r="C174" s="29"/>
      <c r="D174" s="19">
        <v>11.61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11.61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53.6</v>
      </c>
      <c r="E175" s="19">
        <v>32.207786372961493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85.807786372961488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233.29999999999998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233.29999999999998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19">
        <v>444.63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444.63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411.40000000000009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411.40000000000009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18296.998142493285</v>
      </c>
      <c r="U180" s="20"/>
      <c r="V180" s="21"/>
      <c r="W180" s="21"/>
      <c r="X180" s="21"/>
      <c r="Y180" s="27"/>
      <c r="Z180" s="24">
        <v>18296.998142493285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46.329324013732318</v>
      </c>
      <c r="Z182" s="24">
        <v>46.329324013732318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23634.000000000004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23634.000000000004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30">
        <v>0.49102923757702704</v>
      </c>
      <c r="D185" s="20"/>
      <c r="E185" s="19">
        <v>623.22822775818975</v>
      </c>
      <c r="F185" s="20"/>
      <c r="G185" s="20"/>
      <c r="H185" s="20"/>
      <c r="I185" s="20"/>
      <c r="J185" s="19">
        <v>168564.12816831612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3">
        <v>8.675191347036414E-3</v>
      </c>
      <c r="X185" s="21"/>
      <c r="Y185" s="23">
        <v>114.36603442905114</v>
      </c>
      <c r="Z185" s="24">
        <v>169302.22213493229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100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100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1678.0000000000005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1678.0000000000005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2204.1999999999998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2204.1999999999998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22865.903324750499</v>
      </c>
      <c r="U189" s="20"/>
      <c r="V189" s="21"/>
      <c r="W189" s="21"/>
      <c r="X189" s="21"/>
      <c r="Y189" s="27"/>
      <c r="Z189" s="24">
        <v>22865.903324750499</v>
      </c>
    </row>
    <row r="190" spans="1:26" ht="13.5" customHeight="1" x14ac:dyDescent="0.15">
      <c r="A190" s="16">
        <v>186</v>
      </c>
      <c r="B190" s="17" t="s">
        <v>157</v>
      </c>
      <c r="C190" s="18">
        <v>42858.423056660758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32.840757672178228</v>
      </c>
      <c r="X190" s="21"/>
      <c r="Y190" s="27"/>
      <c r="Z190" s="24">
        <v>42891.263814332939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1848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1848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19">
        <v>868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868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19">
        <v>566.00000000000011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566.00000000000011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900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900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3355.0000000000009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3355.0000000000009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30">
        <v>0.66610479050156557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2">
        <v>0.66610479050156557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19">
        <v>45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45</v>
      </c>
    </row>
    <row r="211" spans="1:26" ht="27" customHeight="1" x14ac:dyDescent="0.15">
      <c r="A211" s="16">
        <v>207</v>
      </c>
      <c r="B211" s="17" t="s">
        <v>171</v>
      </c>
      <c r="C211" s="25">
        <v>1.8923367499096233</v>
      </c>
      <c r="D211" s="19">
        <v>47</v>
      </c>
      <c r="E211" s="19">
        <v>33.338261462959636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0.16975637657517295</v>
      </c>
      <c r="X211" s="21"/>
      <c r="Y211" s="27"/>
      <c r="Z211" s="24">
        <v>82.400354589444447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475.72348460444653</v>
      </c>
      <c r="T213" s="20"/>
      <c r="U213" s="20"/>
      <c r="V213" s="21"/>
      <c r="W213" s="22">
        <v>215.33228076300935</v>
      </c>
      <c r="X213" s="21"/>
      <c r="Y213" s="27"/>
      <c r="Z213" s="24">
        <v>691.05576536745593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19">
        <v>11030.51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11030.51</v>
      </c>
    </row>
    <row r="217" spans="1:26" ht="13.5" customHeight="1" x14ac:dyDescent="0.15">
      <c r="A217" s="16">
        <v>213</v>
      </c>
      <c r="B217" s="17" t="s">
        <v>175</v>
      </c>
      <c r="C217" s="18">
        <v>180.29797838581925</v>
      </c>
      <c r="D217" s="19">
        <v>14.000000000000002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7">
        <v>1.0870683931026717</v>
      </c>
      <c r="X217" s="21"/>
      <c r="Y217" s="27"/>
      <c r="Z217" s="24">
        <v>195.38504677892192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1.2472407928919549E-2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1.2472407928919549E-2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5">
        <v>2.2552514838829469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0.12555238113402914</v>
      </c>
      <c r="X222" s="21"/>
      <c r="Y222" s="27"/>
      <c r="Z222" s="28">
        <v>2.3808038650169761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19">
        <v>206.00000000000006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206.00000000000006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2.335477419896967</v>
      </c>
      <c r="D228" s="20"/>
      <c r="E228" s="20"/>
      <c r="F228" s="20"/>
      <c r="G228" s="20"/>
      <c r="H228" s="20"/>
      <c r="I228" s="19">
        <v>19920.835939889981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248.7516410860438</v>
      </c>
      <c r="X228" s="21"/>
      <c r="Y228" s="27"/>
      <c r="Z228" s="24">
        <v>20171.923058395922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450</v>
      </c>
      <c r="E229" s="43">
        <v>8.42494198367541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458.42494198367541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19">
        <v>790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790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19">
        <v>5290.7000000000007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5290.7000000000007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26786.573796496501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26786.573796496501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1433.9999999999998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1433.9999999999998</v>
      </c>
    </row>
    <row r="238" spans="1:26" ht="13.5" customHeight="1" x14ac:dyDescent="0.15">
      <c r="A238" s="16">
        <v>234</v>
      </c>
      <c r="B238" s="17" t="s">
        <v>187</v>
      </c>
      <c r="C238" s="30">
        <v>0.20891833011159144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2">
        <v>0.20891833011159144</v>
      </c>
    </row>
    <row r="239" spans="1:26" ht="13.5" customHeight="1" x14ac:dyDescent="0.15">
      <c r="A239" s="16">
        <v>235</v>
      </c>
      <c r="B239" s="17" t="s">
        <v>419</v>
      </c>
      <c r="C239" s="41">
        <v>6.5870367391243734E-5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2">
        <v>6.5870367391243734E-5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60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60</v>
      </c>
    </row>
    <row r="241" spans="1:26" ht="13.5" customHeight="1" x14ac:dyDescent="0.15">
      <c r="A241" s="16">
        <v>237</v>
      </c>
      <c r="B241" s="17" t="s">
        <v>189</v>
      </c>
      <c r="C241" s="30">
        <v>0.97105633401032265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38.243190944818572</v>
      </c>
      <c r="W241" s="21"/>
      <c r="X241" s="22">
        <v>32.652861230193267</v>
      </c>
      <c r="Y241" s="27"/>
      <c r="Z241" s="24">
        <v>71.86710850902216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1.7559847942253757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1.7559847942253757</v>
      </c>
    </row>
    <row r="244" spans="1:26" ht="13.5" customHeight="1" x14ac:dyDescent="0.15">
      <c r="A244" s="16">
        <v>240</v>
      </c>
      <c r="B244" s="17" t="s">
        <v>191</v>
      </c>
      <c r="C244" s="18">
        <v>3605.3547748325423</v>
      </c>
      <c r="D244" s="20"/>
      <c r="E244" s="20"/>
      <c r="F244" s="44">
        <v>6.7448427367437225E-2</v>
      </c>
      <c r="G244" s="19">
        <v>421.43581453789761</v>
      </c>
      <c r="H244" s="20"/>
      <c r="I244" s="20"/>
      <c r="J244" s="20"/>
      <c r="K244" s="19">
        <v>1244.5057195464078</v>
      </c>
      <c r="L244" s="20"/>
      <c r="M244" s="19">
        <v>13395.768925212862</v>
      </c>
      <c r="N244" s="19">
        <v>2858.1836694283002</v>
      </c>
      <c r="O244" s="19">
        <v>1765.7312029355849</v>
      </c>
      <c r="P244" s="19">
        <v>3710.8720008152427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27001.919555736204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8.8017120901427506E-3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143.62827368416023</v>
      </c>
      <c r="W246" s="33">
        <v>2.3214142026588953E-3</v>
      </c>
      <c r="X246" s="21"/>
      <c r="Y246" s="27"/>
      <c r="Z246" s="24">
        <v>143.63939681045304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579.00021953841031</v>
      </c>
      <c r="V247" s="21"/>
      <c r="W247" s="21"/>
      <c r="X247" s="21"/>
      <c r="Y247" s="27"/>
      <c r="Z247" s="24">
        <v>579.00021953841031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68172.249999999985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68172.249999999985</v>
      </c>
    </row>
    <row r="249" spans="1:26" ht="13.5" customHeight="1" x14ac:dyDescent="0.15">
      <c r="A249" s="16">
        <v>245</v>
      </c>
      <c r="B249" s="17" t="s">
        <v>194</v>
      </c>
      <c r="C249" s="38">
        <v>2.8628956785374998E-4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1.6433625379167652E-3</v>
      </c>
      <c r="X249" s="21"/>
      <c r="Y249" s="27"/>
      <c r="Z249" s="36">
        <v>1.9296521057705152E-3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19">
        <v>8324</v>
      </c>
      <c r="E252" s="43">
        <v>1.9861079961516175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8325.986107996152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426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426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794.00000000000011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794.00000000000011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12233.43</v>
      </c>
      <c r="E255" s="19">
        <v>537.83464557342199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12771.264645573423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144.53863824937758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144.53863824937758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5"/>
    </row>
    <row r="258" spans="1:26" ht="13.5" customHeight="1" x14ac:dyDescent="0.15">
      <c r="A258" s="16">
        <v>254</v>
      </c>
      <c r="B258" s="17" t="s">
        <v>201</v>
      </c>
      <c r="C258" s="29"/>
      <c r="D258" s="19">
        <v>170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170</v>
      </c>
    </row>
    <row r="259" spans="1:26" ht="13.5" customHeight="1" x14ac:dyDescent="0.15">
      <c r="A259" s="16">
        <v>255</v>
      </c>
      <c r="B259" s="17" t="s">
        <v>202</v>
      </c>
      <c r="C259" s="30">
        <v>0.89318342583769839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32">
        <v>0.89318342583769839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43">
        <v>3.4141399289810876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8">
        <v>3.4141399289810876</v>
      </c>
    </row>
    <row r="261" spans="1:26" ht="13.5" customHeight="1" x14ac:dyDescent="0.15">
      <c r="A261" s="16">
        <v>257</v>
      </c>
      <c r="B261" s="17" t="s">
        <v>204</v>
      </c>
      <c r="C261" s="29"/>
      <c r="D261" s="19">
        <v>28.08</v>
      </c>
      <c r="E261" s="44">
        <v>6.0556264426285039E-3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28.086055626442626</v>
      </c>
    </row>
    <row r="262" spans="1:26" ht="13.5" customHeight="1" x14ac:dyDescent="0.15">
      <c r="A262" s="16">
        <v>258</v>
      </c>
      <c r="B262" s="17" t="s">
        <v>205</v>
      </c>
      <c r="C262" s="30">
        <v>0.28696532746597875</v>
      </c>
      <c r="D262" s="19">
        <v>2882.1999999999994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3">
        <v>3.2627505450127901E-2</v>
      </c>
      <c r="X262" s="21"/>
      <c r="Y262" s="27"/>
      <c r="Z262" s="24">
        <v>2882.5195928329154</v>
      </c>
    </row>
    <row r="263" spans="1:26" ht="13.5" customHeight="1" x14ac:dyDescent="0.15">
      <c r="A263" s="16">
        <v>259</v>
      </c>
      <c r="B263" s="17" t="s">
        <v>206</v>
      </c>
      <c r="C263" s="25">
        <v>2.1744865186025328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2.1744865186025328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6928.2300000000005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6928.2300000000005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2639.0000000000005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2639.0000000000005</v>
      </c>
    </row>
    <row r="266" spans="1:26" ht="13.5" customHeight="1" x14ac:dyDescent="0.15">
      <c r="A266" s="16">
        <v>262</v>
      </c>
      <c r="B266" s="17" t="s">
        <v>209</v>
      </c>
      <c r="C266" s="18">
        <v>3238.0935276843561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7">
        <v>4.8133608230321219</v>
      </c>
      <c r="X266" s="21"/>
      <c r="Y266" s="23">
        <v>51.934849152800638</v>
      </c>
      <c r="Z266" s="24">
        <v>3294.8417376601892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19">
        <v>105.50000000000001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105.50000000000001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</v>
      </c>
    </row>
    <row r="272" spans="1:26" ht="13.5" customHeight="1" x14ac:dyDescent="0.15">
      <c r="A272" s="16">
        <v>268</v>
      </c>
      <c r="B272" s="17" t="s">
        <v>212</v>
      </c>
      <c r="C272" s="25">
        <v>1.934886654078936</v>
      </c>
      <c r="D272" s="19">
        <v>1130.0000000000002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1131.9348866540793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1.0817676311297784E-3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1.0817676311297784E-3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25">
        <v>8.2655162459005478</v>
      </c>
      <c r="D276" s="19">
        <v>504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52.236981433980645</v>
      </c>
      <c r="X276" s="22">
        <v>20.397822694528575</v>
      </c>
      <c r="Y276" s="23">
        <v>90.251540028665943</v>
      </c>
      <c r="Z276" s="24">
        <v>675.15186040307572</v>
      </c>
    </row>
    <row r="277" spans="1:26" ht="13.5" customHeight="1" x14ac:dyDescent="0.15">
      <c r="A277" s="16">
        <v>273</v>
      </c>
      <c r="B277" s="17" t="s">
        <v>215</v>
      </c>
      <c r="C277" s="30">
        <v>0.20438532825593103</v>
      </c>
      <c r="D277" s="19">
        <v>44.4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5">
        <v>5.5532500942939761E-5</v>
      </c>
      <c r="X277" s="21"/>
      <c r="Y277" s="27"/>
      <c r="Z277" s="24">
        <v>44.604440860756874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266.16316595657099</v>
      </c>
      <c r="D279" s="19">
        <v>174.5</v>
      </c>
      <c r="E279" s="44">
        <v>2.0030149002540437E-2</v>
      </c>
      <c r="F279" s="20"/>
      <c r="G279" s="20"/>
      <c r="H279" s="20"/>
      <c r="I279" s="19">
        <v>51419.0723066223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12828.422640819837</v>
      </c>
      <c r="X279" s="21"/>
      <c r="Y279" s="27"/>
      <c r="Z279" s="24">
        <v>64688.17814354771</v>
      </c>
    </row>
    <row r="280" spans="1:26" ht="13.5" customHeight="1" x14ac:dyDescent="0.15">
      <c r="A280" s="16">
        <v>276</v>
      </c>
      <c r="B280" s="17" t="s">
        <v>217</v>
      </c>
      <c r="C280" s="25">
        <v>2.1963746399518236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2.1963746399518236</v>
      </c>
    </row>
    <row r="281" spans="1:26" ht="13.5" customHeight="1" x14ac:dyDescent="0.15">
      <c r="A281" s="16">
        <v>277</v>
      </c>
      <c r="B281" s="17" t="s">
        <v>218</v>
      </c>
      <c r="C281" s="18">
        <v>381.03982707001632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909.98554457644059</v>
      </c>
      <c r="X281" s="21"/>
      <c r="Y281" s="27"/>
      <c r="Z281" s="24">
        <v>1291.025371646457</v>
      </c>
    </row>
    <row r="282" spans="1:26" ht="13.5" customHeight="1" x14ac:dyDescent="0.15">
      <c r="A282" s="16">
        <v>278</v>
      </c>
      <c r="B282" s="17" t="s">
        <v>219</v>
      </c>
      <c r="C282" s="25">
        <v>9.000337999798127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42.877918406955708</v>
      </c>
      <c r="X282" s="21"/>
      <c r="Y282" s="27"/>
      <c r="Z282" s="24">
        <v>51.878256406753835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11119.919935354275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7">
        <v>2.769224516996637</v>
      </c>
      <c r="X285" s="21"/>
      <c r="Y285" s="23">
        <v>72.813815388358208</v>
      </c>
      <c r="Z285" s="24">
        <v>11195.502975259629</v>
      </c>
    </row>
    <row r="286" spans="1:26" ht="13.5" customHeight="1" x14ac:dyDescent="0.15">
      <c r="A286" s="16">
        <v>282</v>
      </c>
      <c r="B286" s="17" t="s">
        <v>221</v>
      </c>
      <c r="C286" s="25">
        <v>1.2738361928671755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7">
        <v>3.0088389207130422</v>
      </c>
      <c r="X286" s="21"/>
      <c r="Y286" s="27"/>
      <c r="Z286" s="28">
        <v>4.2826751135802175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19">
        <v>10377.5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10377.5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235.49999999999994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235.49999999999994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18939.78516379794</v>
      </c>
      <c r="U292" s="20"/>
      <c r="V292" s="21"/>
      <c r="W292" s="21"/>
      <c r="X292" s="21"/>
      <c r="Y292" s="27"/>
      <c r="Z292" s="24">
        <v>18939.78516379794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19">
        <v>2837.2999999999997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2837.2999999999997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37">
        <v>3.77370875104558</v>
      </c>
      <c r="X298" s="21"/>
      <c r="Y298" s="27"/>
      <c r="Z298" s="28">
        <v>3.77370875104558</v>
      </c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31458.473290162532</v>
      </c>
      <c r="D300" s="19">
        <v>1415.8</v>
      </c>
      <c r="E300" s="19">
        <v>382.09619685116439</v>
      </c>
      <c r="F300" s="20"/>
      <c r="G300" s="20"/>
      <c r="H300" s="20"/>
      <c r="I300" s="20"/>
      <c r="J300" s="20"/>
      <c r="K300" s="19">
        <v>1439.6398107913085</v>
      </c>
      <c r="L300" s="20"/>
      <c r="M300" s="19">
        <v>39268.191936471965</v>
      </c>
      <c r="N300" s="20"/>
      <c r="O300" s="19">
        <v>746.8673528880596</v>
      </c>
      <c r="P300" s="20"/>
      <c r="Q300" s="20"/>
      <c r="R300" s="20"/>
      <c r="S300" s="20"/>
      <c r="T300" s="20"/>
      <c r="U300" s="20"/>
      <c r="V300" s="21"/>
      <c r="W300" s="22">
        <v>56.649678913920418</v>
      </c>
      <c r="X300" s="21"/>
      <c r="Y300" s="23">
        <v>1292.4940169737815</v>
      </c>
      <c r="Z300" s="24">
        <v>76060.212283052737</v>
      </c>
    </row>
    <row r="301" spans="1:26" ht="13.5" customHeight="1" x14ac:dyDescent="0.15">
      <c r="A301" s="16">
        <v>297</v>
      </c>
      <c r="B301" s="17" t="s">
        <v>230</v>
      </c>
      <c r="C301" s="18">
        <v>13290.913131738251</v>
      </c>
      <c r="D301" s="19">
        <v>878.30000000000007</v>
      </c>
      <c r="E301" s="19">
        <v>119.31991261320573</v>
      </c>
      <c r="F301" s="20"/>
      <c r="G301" s="19">
        <v>45689.826163502832</v>
      </c>
      <c r="H301" s="20"/>
      <c r="I301" s="20"/>
      <c r="J301" s="20"/>
      <c r="K301" s="19">
        <v>1954.5828338994143</v>
      </c>
      <c r="L301" s="20"/>
      <c r="M301" s="19">
        <v>22631.364768215743</v>
      </c>
      <c r="N301" s="19">
        <v>1935.2050265469356</v>
      </c>
      <c r="O301" s="19">
        <v>2006.5854993352666</v>
      </c>
      <c r="P301" s="19">
        <v>2350.1672217178393</v>
      </c>
      <c r="Q301" s="20"/>
      <c r="R301" s="20"/>
      <c r="S301" s="20"/>
      <c r="T301" s="20"/>
      <c r="U301" s="20"/>
      <c r="V301" s="21"/>
      <c r="W301" s="22">
        <v>26.77167727140861</v>
      </c>
      <c r="X301" s="21"/>
      <c r="Y301" s="23">
        <v>125.52570223977136</v>
      </c>
      <c r="Z301" s="24">
        <v>91008.561937080667</v>
      </c>
    </row>
    <row r="302" spans="1:26" ht="13.5" customHeight="1" x14ac:dyDescent="0.15">
      <c r="A302" s="16">
        <v>298</v>
      </c>
      <c r="B302" s="17" t="s">
        <v>231</v>
      </c>
      <c r="C302" s="25">
        <v>3.89055017862424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3.89055017862424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222130.88567341489</v>
      </c>
      <c r="D304" s="19">
        <v>28.599999999999994</v>
      </c>
      <c r="E304" s="43">
        <v>1.9133765677388455</v>
      </c>
      <c r="F304" s="19">
        <v>10724.607731195872</v>
      </c>
      <c r="G304" s="19">
        <v>228120.30274923405</v>
      </c>
      <c r="H304" s="20"/>
      <c r="I304" s="20"/>
      <c r="J304" s="20"/>
      <c r="K304" s="19">
        <v>17909.991253099157</v>
      </c>
      <c r="L304" s="19">
        <v>1692.5883246999999</v>
      </c>
      <c r="M304" s="19">
        <v>472637.9800623873</v>
      </c>
      <c r="N304" s="19">
        <v>22222.988151291262</v>
      </c>
      <c r="O304" s="19">
        <v>12982.977401684997</v>
      </c>
      <c r="P304" s="19">
        <v>25951.99794049696</v>
      </c>
      <c r="Q304" s="19">
        <v>37.974505656474818</v>
      </c>
      <c r="R304" s="19">
        <v>69.291131369876453</v>
      </c>
      <c r="S304" s="20"/>
      <c r="T304" s="20"/>
      <c r="U304" s="20"/>
      <c r="V304" s="21"/>
      <c r="W304" s="22">
        <v>333.44574674103967</v>
      </c>
      <c r="X304" s="21"/>
      <c r="Y304" s="23">
        <v>16.098212305634309</v>
      </c>
      <c r="Z304" s="24">
        <v>1014861.6422601454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3206.0976783424576</v>
      </c>
      <c r="D306" s="19">
        <v>391.3</v>
      </c>
      <c r="E306" s="46">
        <v>0.667353130594037</v>
      </c>
      <c r="F306" s="20"/>
      <c r="G306" s="20"/>
      <c r="H306" s="20"/>
      <c r="I306" s="20"/>
      <c r="J306" s="19">
        <v>2415.0260877879418</v>
      </c>
      <c r="K306" s="20"/>
      <c r="L306" s="20"/>
      <c r="M306" s="19">
        <v>560.75746014128038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22.462879662722443</v>
      </c>
      <c r="X306" s="21"/>
      <c r="Y306" s="27"/>
      <c r="Z306" s="24">
        <v>6596.3114590649966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4">
        <v>9.3930904099135876E-2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6">
        <v>9.3930904099135876E-2</v>
      </c>
    </row>
    <row r="309" spans="1:26" ht="13.5" customHeight="1" x14ac:dyDescent="0.15">
      <c r="A309" s="16">
        <v>305</v>
      </c>
      <c r="B309" s="17" t="s">
        <v>237</v>
      </c>
      <c r="C309" s="18">
        <v>10.38427570634601</v>
      </c>
      <c r="D309" s="20"/>
      <c r="E309" s="20"/>
      <c r="F309" s="20"/>
      <c r="G309" s="19">
        <v>773.55864304180284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42.39629765375814</v>
      </c>
      <c r="W309" s="22">
        <v>84.681744008401509</v>
      </c>
      <c r="X309" s="22">
        <v>53.455827373707763</v>
      </c>
      <c r="Y309" s="23">
        <v>78.248734125473874</v>
      </c>
      <c r="Z309" s="24">
        <v>1042.72552190949</v>
      </c>
    </row>
    <row r="310" spans="1:26" ht="13.5" customHeight="1" x14ac:dyDescent="0.15">
      <c r="A310" s="16">
        <v>306</v>
      </c>
      <c r="B310" s="17" t="s">
        <v>238</v>
      </c>
      <c r="C310" s="30">
        <v>0.1667238225770942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2">
        <v>0.1667238225770942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1.4721993493928638E-3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3">
        <v>1.8362899553967566E-3</v>
      </c>
      <c r="X312" s="21"/>
      <c r="Y312" s="27"/>
      <c r="Z312" s="36">
        <v>3.3084893047896202E-3</v>
      </c>
    </row>
    <row r="313" spans="1:26" ht="13.5" customHeight="1" x14ac:dyDescent="0.15">
      <c r="A313" s="16">
        <v>309</v>
      </c>
      <c r="B313" s="17" t="s">
        <v>240</v>
      </c>
      <c r="C313" s="25">
        <v>2.3233093843614472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7">
        <v>8.6523056436241106</v>
      </c>
      <c r="W313" s="22">
        <v>2058.8805031336497</v>
      </c>
      <c r="X313" s="22">
        <v>35.474284532034943</v>
      </c>
      <c r="Y313" s="23">
        <v>62.60776558231467</v>
      </c>
      <c r="Z313" s="24">
        <v>2167.9381682759845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30">
        <v>0.84728123946286527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32">
        <v>0.84728123946286527</v>
      </c>
    </row>
    <row r="321" spans="1:26" ht="13.5" customHeight="1" x14ac:dyDescent="0.15">
      <c r="A321" s="16">
        <v>317</v>
      </c>
      <c r="B321" s="17" t="s">
        <v>446</v>
      </c>
      <c r="C321" s="30">
        <v>0.13169633928901467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2">
        <v>0.13169633928901467</v>
      </c>
    </row>
    <row r="322" spans="1:26" ht="13.5" customHeight="1" x14ac:dyDescent="0.15">
      <c r="A322" s="16">
        <v>318</v>
      </c>
      <c r="B322" s="17" t="s">
        <v>242</v>
      </c>
      <c r="C322" s="30">
        <v>0.74284415857786001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3">
        <v>9.0548148809820372E-2</v>
      </c>
      <c r="X322" s="21"/>
      <c r="Y322" s="27"/>
      <c r="Z322" s="32">
        <v>0.83339230738768033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4">
        <v>2.999441637380432E-2</v>
      </c>
      <c r="D324" s="20"/>
      <c r="E324" s="46">
        <v>0.20251228779007455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2">
        <v>0.23250670416387886</v>
      </c>
    </row>
    <row r="325" spans="1:26" ht="13.5" customHeight="1" x14ac:dyDescent="0.15">
      <c r="A325" s="16">
        <v>321</v>
      </c>
      <c r="B325" s="17" t="s">
        <v>244</v>
      </c>
      <c r="C325" s="30">
        <v>0.13705937746158081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79.601211921341815</v>
      </c>
      <c r="W325" s="22">
        <v>105.02245661864721</v>
      </c>
      <c r="X325" s="21"/>
      <c r="Y325" s="40">
        <v>2.8496767486333643</v>
      </c>
      <c r="Z325" s="24">
        <v>187.61040466608395</v>
      </c>
    </row>
    <row r="326" spans="1:26" ht="54" customHeight="1" x14ac:dyDescent="0.15">
      <c r="A326" s="16">
        <v>322</v>
      </c>
      <c r="B326" s="17" t="s">
        <v>245</v>
      </c>
      <c r="C326" s="18">
        <v>11.721578368069748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12.578111632326955</v>
      </c>
      <c r="X326" s="21"/>
      <c r="Y326" s="27"/>
      <c r="Z326" s="24">
        <v>24.299690000396701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178.5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178.5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19">
        <v>3023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3023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30">
        <v>0.80126434596675544</v>
      </c>
      <c r="D332" s="19">
        <v>64.000000000000014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64.801264345966771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137.21207072948272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137.21207072948272</v>
      </c>
    </row>
    <row r="334" spans="1:26" ht="27" customHeight="1" x14ac:dyDescent="0.15">
      <c r="A334" s="16">
        <v>330</v>
      </c>
      <c r="B334" s="17" t="s">
        <v>451</v>
      </c>
      <c r="C334" s="25">
        <v>1.1060559732483755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0.39401329856919953</v>
      </c>
      <c r="X334" s="21"/>
      <c r="Y334" s="27"/>
      <c r="Z334" s="28">
        <v>1.500069271817575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132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132</v>
      </c>
    </row>
    <row r="336" spans="1:26" ht="13.5" customHeight="1" x14ac:dyDescent="0.15">
      <c r="A336" s="16">
        <v>332</v>
      </c>
      <c r="B336" s="17" t="s">
        <v>251</v>
      </c>
      <c r="C336" s="47">
        <v>2.7639107111799766E-6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17.650703512993186</v>
      </c>
      <c r="W336" s="48">
        <v>5.0230823520259933E-7</v>
      </c>
      <c r="X336" s="37">
        <v>6.0972109314440699</v>
      </c>
      <c r="Y336" s="40">
        <v>4.6958854444907692</v>
      </c>
      <c r="Z336" s="24">
        <v>28.443803155146973</v>
      </c>
    </row>
    <row r="337" spans="1:26" ht="13.5" customHeight="1" x14ac:dyDescent="0.15">
      <c r="A337" s="16">
        <v>333</v>
      </c>
      <c r="B337" s="17" t="s">
        <v>252</v>
      </c>
      <c r="C337" s="25">
        <v>1.066161260844471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1.066161260844471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5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25">
        <v>3.6372792144703925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7">
        <v>3.5427782139594322</v>
      </c>
      <c r="X340" s="21"/>
      <c r="Y340" s="27"/>
      <c r="Z340" s="28">
        <v>7.1800574284298246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1.0630680776621975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7">
        <v>1.2814131049319424</v>
      </c>
      <c r="X346" s="21"/>
      <c r="Y346" s="27"/>
      <c r="Z346" s="28">
        <v>2.3444811825941398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6">
        <v>0.14879668463635162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2">
        <v>0.14879668463635162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62.491094400147432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3">
        <v>9.2105834143934986E-2</v>
      </c>
      <c r="X353" s="22">
        <v>38.223538948509216</v>
      </c>
      <c r="Y353" s="27"/>
      <c r="Z353" s="24">
        <v>100.80673918280058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327.03000000000009</v>
      </c>
      <c r="E354" s="19">
        <v>172.44542543984119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499.47542543984127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643.00477497648467</v>
      </c>
      <c r="L355" s="19">
        <v>1034.0929053</v>
      </c>
      <c r="M355" s="19">
        <v>14431.811513482495</v>
      </c>
      <c r="N355" s="19">
        <v>660.57735464036671</v>
      </c>
      <c r="O355" s="19">
        <v>2156.9784672629112</v>
      </c>
      <c r="P355" s="19">
        <v>4566.0084401418171</v>
      </c>
      <c r="Q355" s="19">
        <v>50.632674208633091</v>
      </c>
      <c r="R355" s="19">
        <v>183.91686925062086</v>
      </c>
      <c r="S355" s="20"/>
      <c r="T355" s="20"/>
      <c r="U355" s="20"/>
      <c r="V355" s="21"/>
      <c r="W355" s="21"/>
      <c r="X355" s="21"/>
      <c r="Y355" s="27"/>
      <c r="Z355" s="24">
        <v>23727.022999263329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25">
        <v>9.8949147415856462</v>
      </c>
      <c r="D358" s="43">
        <v>3.8</v>
      </c>
      <c r="E358" s="20"/>
      <c r="F358" s="20"/>
      <c r="G358" s="19">
        <v>663.04538514438286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676.74029988596851</v>
      </c>
    </row>
    <row r="359" spans="1:26" ht="13.5" customHeight="1" x14ac:dyDescent="0.15">
      <c r="A359" s="16">
        <v>355</v>
      </c>
      <c r="B359" s="17" t="s">
        <v>265</v>
      </c>
      <c r="C359" s="18">
        <v>272.13888540093814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24.802696181533438</v>
      </c>
      <c r="X359" s="21"/>
      <c r="Y359" s="27"/>
      <c r="Z359" s="24">
        <v>296.9415815824716</v>
      </c>
    </row>
    <row r="360" spans="1:26" ht="13.5" customHeight="1" x14ac:dyDescent="0.15">
      <c r="A360" s="16">
        <v>356</v>
      </c>
      <c r="B360" s="17" t="s">
        <v>266</v>
      </c>
      <c r="C360" s="30">
        <v>0.73639982010454763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2">
        <v>0.73639982010454763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994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994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19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19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19">
        <v>1909.9999999999998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1909.9999999999998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1397.0999999999997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1397.0999999999997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50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304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304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227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227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2.3442791649345845E-2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2.3442791649345845E-2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360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360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665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665</v>
      </c>
    </row>
    <row r="375" spans="1:26" ht="13.5" customHeight="1" x14ac:dyDescent="0.15">
      <c r="A375" s="16">
        <v>371</v>
      </c>
      <c r="B375" s="17" t="s">
        <v>278</v>
      </c>
      <c r="C375" s="29"/>
      <c r="D375" s="19">
        <v>30.000000000000007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30.000000000000007</v>
      </c>
    </row>
    <row r="376" spans="1:26" ht="27" customHeight="1" x14ac:dyDescent="0.15">
      <c r="A376" s="16">
        <v>372</v>
      </c>
      <c r="B376" s="17" t="s">
        <v>464</v>
      </c>
      <c r="C376" s="30">
        <v>0.87642044233490146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32">
        <v>0.87642044233490146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1979.2851675894194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22582.517729858926</v>
      </c>
      <c r="W378" s="21"/>
      <c r="X378" s="22">
        <v>2441.0334287110563</v>
      </c>
      <c r="Y378" s="27"/>
      <c r="Z378" s="24">
        <v>27002.836326159402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19">
        <v>3489.9999999999995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3489.9999999999995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19">
        <v>1820.0000000000002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1820.0000000000002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1123.3483250758411</v>
      </c>
      <c r="T385" s="20"/>
      <c r="U385" s="20"/>
      <c r="V385" s="21"/>
      <c r="W385" s="22">
        <v>309.6935355715691</v>
      </c>
      <c r="X385" s="21"/>
      <c r="Y385" s="27"/>
      <c r="Z385" s="24">
        <v>1433.0418606474102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5"/>
    </row>
    <row r="387" spans="1:26" ht="13.5" customHeight="1" x14ac:dyDescent="0.15">
      <c r="A387" s="16">
        <v>383</v>
      </c>
      <c r="B387" s="17" t="s">
        <v>286</v>
      </c>
      <c r="C387" s="29"/>
      <c r="D387" s="19">
        <v>1500.75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1500.75</v>
      </c>
    </row>
    <row r="388" spans="1:26" ht="13.5" customHeight="1" x14ac:dyDescent="0.15">
      <c r="A388" s="16">
        <v>384</v>
      </c>
      <c r="B388" s="17" t="s">
        <v>287</v>
      </c>
      <c r="C388" s="18">
        <v>8928.385224276486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8928.385224276486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19">
        <v>74132.5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74132.5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25">
        <v>6.3898886373632688</v>
      </c>
      <c r="D393" s="20"/>
      <c r="E393" s="20"/>
      <c r="F393" s="20"/>
      <c r="G393" s="20"/>
      <c r="H393" s="20"/>
      <c r="I393" s="19">
        <v>931.08088072866894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218.55736903239793</v>
      </c>
      <c r="X393" s="21"/>
      <c r="Y393" s="27"/>
      <c r="Z393" s="24">
        <v>1156.0281383984302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30">
        <v>0.63708898149498061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2">
        <v>0.63708898149498061</v>
      </c>
    </row>
    <row r="396" spans="1:26" ht="13.5" customHeight="1" x14ac:dyDescent="0.15">
      <c r="A396" s="16">
        <v>392</v>
      </c>
      <c r="B396" s="17" t="s">
        <v>293</v>
      </c>
      <c r="C396" s="18">
        <v>56002.113275799296</v>
      </c>
      <c r="D396" s="20"/>
      <c r="E396" s="20"/>
      <c r="F396" s="19">
        <v>2353.5189198812441</v>
      </c>
      <c r="G396" s="20"/>
      <c r="H396" s="20"/>
      <c r="I396" s="20"/>
      <c r="J396" s="20"/>
      <c r="K396" s="19">
        <v>8305.6142930267852</v>
      </c>
      <c r="L396" s="20"/>
      <c r="M396" s="19">
        <v>95881.765015793673</v>
      </c>
      <c r="N396" s="20"/>
      <c r="O396" s="19">
        <v>4308.8655442417667</v>
      </c>
      <c r="P396" s="20"/>
      <c r="Q396" s="20"/>
      <c r="R396" s="20"/>
      <c r="S396" s="20"/>
      <c r="T396" s="20"/>
      <c r="U396" s="20"/>
      <c r="V396" s="21"/>
      <c r="W396" s="26">
        <v>0.924395897638428</v>
      </c>
      <c r="X396" s="21"/>
      <c r="Y396" s="23">
        <v>142.36513180976294</v>
      </c>
      <c r="Z396" s="24">
        <v>166995.16657645014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25.956916930872332</v>
      </c>
      <c r="W398" s="21"/>
      <c r="X398" s="21"/>
      <c r="Y398" s="27"/>
      <c r="Z398" s="24">
        <v>25.956916930872332</v>
      </c>
    </row>
    <row r="399" spans="1:26" ht="13.5" customHeight="1" x14ac:dyDescent="0.15">
      <c r="A399" s="16">
        <v>395</v>
      </c>
      <c r="B399" s="17" t="s">
        <v>296</v>
      </c>
      <c r="C399" s="25">
        <v>3.2972162753209453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3.2972162753209453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8">
        <v>8.8752750482312931E-4</v>
      </c>
      <c r="D403" s="20"/>
      <c r="E403" s="20"/>
      <c r="F403" s="20"/>
      <c r="G403" s="20"/>
      <c r="H403" s="20"/>
      <c r="I403" s="20"/>
      <c r="J403" s="20"/>
      <c r="K403" s="19">
        <v>379.27086365431114</v>
      </c>
      <c r="L403" s="20"/>
      <c r="M403" s="19">
        <v>6237.6374189916796</v>
      </c>
      <c r="N403" s="19">
        <v>416.62508117413603</v>
      </c>
      <c r="O403" s="19">
        <v>1102.0700775394505</v>
      </c>
      <c r="P403" s="19">
        <v>488.32614493302754</v>
      </c>
      <c r="Q403" s="19">
        <v>12.658168552158273</v>
      </c>
      <c r="R403" s="20"/>
      <c r="S403" s="20"/>
      <c r="T403" s="20"/>
      <c r="U403" s="20"/>
      <c r="V403" s="21"/>
      <c r="W403" s="45">
        <v>3.8463498247034106E-5</v>
      </c>
      <c r="X403" s="21"/>
      <c r="Y403" s="27"/>
      <c r="Z403" s="24">
        <v>8636.5886808357664</v>
      </c>
    </row>
    <row r="404" spans="1:26" ht="13.5" customHeight="1" x14ac:dyDescent="0.15">
      <c r="A404" s="16">
        <v>400</v>
      </c>
      <c r="B404" s="17" t="s">
        <v>299</v>
      </c>
      <c r="C404" s="18">
        <v>3311.4616746153242</v>
      </c>
      <c r="D404" s="43">
        <v>6.4999999999999982</v>
      </c>
      <c r="E404" s="20"/>
      <c r="F404" s="20"/>
      <c r="G404" s="20"/>
      <c r="H404" s="20"/>
      <c r="I404" s="20"/>
      <c r="J404" s="20"/>
      <c r="K404" s="19">
        <v>14904.844101834136</v>
      </c>
      <c r="L404" s="19">
        <v>844.6975582</v>
      </c>
      <c r="M404" s="19">
        <v>103044.53224117895</v>
      </c>
      <c r="N404" s="19">
        <v>6709.5452363804943</v>
      </c>
      <c r="O404" s="19">
        <v>12706.142010265863</v>
      </c>
      <c r="P404" s="19">
        <v>11003.854867850368</v>
      </c>
      <c r="Q404" s="19">
        <v>50.632674208633091</v>
      </c>
      <c r="R404" s="19">
        <v>194.1254920231562</v>
      </c>
      <c r="S404" s="20"/>
      <c r="T404" s="20"/>
      <c r="U404" s="20"/>
      <c r="V404" s="21"/>
      <c r="W404" s="37">
        <v>1.5409239930678018</v>
      </c>
      <c r="X404" s="21"/>
      <c r="Y404" s="23">
        <v>393.81363567028257</v>
      </c>
      <c r="Z404" s="24">
        <v>153171.69041622031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2560.5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2560.5</v>
      </c>
    </row>
    <row r="407" spans="1:26" ht="13.5" customHeight="1" x14ac:dyDescent="0.15">
      <c r="A407" s="16">
        <v>403</v>
      </c>
      <c r="B407" s="17" t="s">
        <v>301</v>
      </c>
      <c r="C407" s="34">
        <v>2.9177783430132795E-3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1">
        <v>4.34436243520883E-4</v>
      </c>
      <c r="X407" s="21"/>
      <c r="Y407" s="27"/>
      <c r="Z407" s="36">
        <v>3.3522145865341624E-3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144.08037223010433</v>
      </c>
      <c r="D409" s="19">
        <v>14088</v>
      </c>
      <c r="E409" s="19">
        <v>15.997427449672466</v>
      </c>
      <c r="F409" s="20"/>
      <c r="G409" s="20"/>
      <c r="H409" s="43">
        <v>1.2959984620454983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45876.254983623759</v>
      </c>
      <c r="W409" s="21"/>
      <c r="X409" s="21"/>
      <c r="Y409" s="27"/>
      <c r="Z409" s="24">
        <v>60125.628781765583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7466.2725945236807</v>
      </c>
      <c r="D411" s="19">
        <v>12929.899999999996</v>
      </c>
      <c r="E411" s="19">
        <v>33.650196584437914</v>
      </c>
      <c r="F411" s="20"/>
      <c r="G411" s="20"/>
      <c r="H411" s="20"/>
      <c r="I411" s="19">
        <v>491271.80027811014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20712.948738472031</v>
      </c>
      <c r="X411" s="21"/>
      <c r="Y411" s="27"/>
      <c r="Z411" s="24">
        <v>532414.57180769031</v>
      </c>
    </row>
    <row r="412" spans="1:26" ht="27" customHeight="1" x14ac:dyDescent="0.15">
      <c r="A412" s="16">
        <v>408</v>
      </c>
      <c r="B412" s="17" t="s">
        <v>304</v>
      </c>
      <c r="C412" s="18">
        <v>68.246116938990241</v>
      </c>
      <c r="D412" s="19">
        <v>1612.9124999999995</v>
      </c>
      <c r="E412" s="43">
        <v>4.9973039903169729</v>
      </c>
      <c r="F412" s="20"/>
      <c r="G412" s="20"/>
      <c r="H412" s="20"/>
      <c r="I412" s="19">
        <v>441.11477908767984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13.298895442100259</v>
      </c>
      <c r="X412" s="21"/>
      <c r="Y412" s="27"/>
      <c r="Z412" s="24">
        <v>2140.5695954590869</v>
      </c>
    </row>
    <row r="413" spans="1:26" ht="27" customHeight="1" x14ac:dyDescent="0.15">
      <c r="A413" s="16">
        <v>409</v>
      </c>
      <c r="B413" s="17" t="s">
        <v>305</v>
      </c>
      <c r="C413" s="18">
        <v>37.318509326585456</v>
      </c>
      <c r="D413" s="19">
        <v>4359.1000000000004</v>
      </c>
      <c r="E413" s="46">
        <v>0.32033999937929314</v>
      </c>
      <c r="F413" s="20"/>
      <c r="G413" s="20"/>
      <c r="H413" s="20"/>
      <c r="I413" s="19">
        <v>82002.208894906202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20356.31362655784</v>
      </c>
      <c r="X413" s="21"/>
      <c r="Y413" s="27"/>
      <c r="Z413" s="24">
        <v>106755.26137079</v>
      </c>
    </row>
    <row r="414" spans="1:26" ht="27" customHeight="1" x14ac:dyDescent="0.15">
      <c r="A414" s="16">
        <v>410</v>
      </c>
      <c r="B414" s="17" t="s">
        <v>306</v>
      </c>
      <c r="C414" s="18">
        <v>2666.8285683902154</v>
      </c>
      <c r="D414" s="19">
        <v>6292.3550000000005</v>
      </c>
      <c r="E414" s="19">
        <v>56.194193896166198</v>
      </c>
      <c r="F414" s="20"/>
      <c r="G414" s="20"/>
      <c r="H414" s="20"/>
      <c r="I414" s="19">
        <v>1738.8478056608203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216.99394122210276</v>
      </c>
      <c r="X414" s="21"/>
      <c r="Y414" s="27"/>
      <c r="Z414" s="24">
        <v>10971.219509169305</v>
      </c>
    </row>
    <row r="415" spans="1:26" ht="13.5" customHeight="1" x14ac:dyDescent="0.15">
      <c r="A415" s="16">
        <v>411</v>
      </c>
      <c r="B415" s="17" t="s">
        <v>307</v>
      </c>
      <c r="C415" s="18">
        <v>1964.3838918175049</v>
      </c>
      <c r="D415" s="20"/>
      <c r="E415" s="20"/>
      <c r="F415" s="19">
        <v>384.02458545363334</v>
      </c>
      <c r="G415" s="20"/>
      <c r="H415" s="20"/>
      <c r="I415" s="20"/>
      <c r="J415" s="20"/>
      <c r="K415" s="19">
        <v>2457.2567547044828</v>
      </c>
      <c r="L415" s="19">
        <v>1270.6361076000001</v>
      </c>
      <c r="M415" s="19">
        <v>62842.252240262322</v>
      </c>
      <c r="N415" s="19">
        <v>1413.8750086427649</v>
      </c>
      <c r="O415" s="19">
        <v>35993.989309818331</v>
      </c>
      <c r="P415" s="19">
        <v>13345.972525710515</v>
      </c>
      <c r="Q415" s="19">
        <v>151.89802262589927</v>
      </c>
      <c r="R415" s="19">
        <v>92.61071115111136</v>
      </c>
      <c r="S415" s="20"/>
      <c r="T415" s="20"/>
      <c r="U415" s="20"/>
      <c r="V415" s="21"/>
      <c r="W415" s="22">
        <v>803.55037871950594</v>
      </c>
      <c r="X415" s="22">
        <v>586.73026783043611</v>
      </c>
      <c r="Y415" s="23">
        <v>142.04204768756853</v>
      </c>
      <c r="Z415" s="24">
        <v>121449.22185202407</v>
      </c>
    </row>
    <row r="416" spans="1:26" ht="13.5" customHeight="1" x14ac:dyDescent="0.15">
      <c r="A416" s="16">
        <v>412</v>
      </c>
      <c r="B416" s="17" t="s">
        <v>308</v>
      </c>
      <c r="C416" s="25">
        <v>3.3087543924395528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43.261528218120553</v>
      </c>
      <c r="W416" s="22">
        <v>15.807762171746218</v>
      </c>
      <c r="X416" s="37">
        <v>4.5422172405592125</v>
      </c>
      <c r="Y416" s="23">
        <v>34.654600502991478</v>
      </c>
      <c r="Z416" s="24">
        <v>101.57486252585701</v>
      </c>
    </row>
    <row r="417" spans="1:26" ht="13.5" customHeight="1" x14ac:dyDescent="0.15">
      <c r="A417" s="16">
        <v>413</v>
      </c>
      <c r="B417" s="17" t="s">
        <v>309</v>
      </c>
      <c r="C417" s="30">
        <v>0.36412503501315224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2">
        <v>0.36412503501315224</v>
      </c>
    </row>
    <row r="418" spans="1:26" ht="13.5" customHeight="1" x14ac:dyDescent="0.15">
      <c r="A418" s="16">
        <v>414</v>
      </c>
      <c r="B418" s="17" t="s">
        <v>310</v>
      </c>
      <c r="C418" s="34">
        <v>1.8490093702810604E-2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1">
        <v>1.1706532383705436E-4</v>
      </c>
      <c r="X418" s="21"/>
      <c r="Y418" s="27"/>
      <c r="Z418" s="36">
        <v>1.8607159026647658E-2</v>
      </c>
    </row>
    <row r="419" spans="1:26" ht="13.5" customHeight="1" x14ac:dyDescent="0.15">
      <c r="A419" s="16">
        <v>415</v>
      </c>
      <c r="B419" s="17" t="s">
        <v>311</v>
      </c>
      <c r="C419" s="18">
        <v>59.156388940931677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7">
        <v>1.186310711502347</v>
      </c>
      <c r="X419" s="21"/>
      <c r="Y419" s="27"/>
      <c r="Z419" s="24">
        <v>60.342699652434021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4">
        <v>3.7984751463378603E-2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3">
        <v>3.2365999796027473E-2</v>
      </c>
      <c r="X422" s="21"/>
      <c r="Y422" s="27"/>
      <c r="Z422" s="36">
        <v>7.0350751259406069E-2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950.27433081039078</v>
      </c>
      <c r="D424" s="20"/>
      <c r="E424" s="20"/>
      <c r="F424" s="19">
        <v>236.60934647922082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7">
        <v>7.5802548481795284</v>
      </c>
      <c r="X424" s="21"/>
      <c r="Y424" s="27"/>
      <c r="Z424" s="24">
        <v>1194.4639321377911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19">
        <v>2203.0000000000005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2203.0000000000005</v>
      </c>
    </row>
    <row r="427" spans="1:26" ht="13.5" customHeight="1" x14ac:dyDescent="0.15">
      <c r="A427" s="16">
        <v>423</v>
      </c>
      <c r="B427" s="17" t="s">
        <v>477</v>
      </c>
      <c r="C427" s="38">
        <v>7.0012278264471495E-4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1.082623287533136E-3</v>
      </c>
      <c r="X427" s="21"/>
      <c r="Y427" s="27"/>
      <c r="Z427" s="36">
        <v>1.7827460701778509E-3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1180.0000000000002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1180.0000000000002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19">
        <v>1114.9999999999998</v>
      </c>
      <c r="E431" s="19">
        <v>270.72330156156858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1385.7233015615684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775</v>
      </c>
      <c r="E432" s="19">
        <v>223.57768471774597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998.57768471774602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335.9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335.9</v>
      </c>
    </row>
    <row r="434" spans="1:26" ht="13.5" customHeight="1" x14ac:dyDescent="0.15">
      <c r="A434" s="16">
        <v>430</v>
      </c>
      <c r="B434" s="17" t="s">
        <v>321</v>
      </c>
      <c r="C434" s="29"/>
      <c r="D434" s="43">
        <v>7.5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8">
        <v>7.5</v>
      </c>
    </row>
    <row r="435" spans="1:26" ht="13.5" customHeight="1" x14ac:dyDescent="0.15">
      <c r="A435" s="16">
        <v>431</v>
      </c>
      <c r="B435" s="17" t="s">
        <v>322</v>
      </c>
      <c r="C435" s="29"/>
      <c r="D435" s="19">
        <v>1243.6000000000001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1243.6000000000001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1280.0000000000002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1280.0000000000002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950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950</v>
      </c>
    </row>
    <row r="438" spans="1:26" ht="13.5" customHeight="1" x14ac:dyDescent="0.15">
      <c r="A438" s="16">
        <v>434</v>
      </c>
      <c r="B438" s="17" t="s">
        <v>325</v>
      </c>
      <c r="C438" s="29"/>
      <c r="D438" s="19">
        <v>32.799999999999997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32.799999999999997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131.80000000000001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131.80000000000001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25">
        <v>7.4227667053660857</v>
      </c>
      <c r="D442" s="19">
        <v>412.5</v>
      </c>
      <c r="E442" s="46">
        <v>0.59726989213031545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0.10409019215879087</v>
      </c>
      <c r="X442" s="21"/>
      <c r="Y442" s="27"/>
      <c r="Z442" s="24">
        <v>420.62412678965518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5.6159188847651484E-3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3">
        <v>1.0561071789770988E-2</v>
      </c>
      <c r="X444" s="21"/>
      <c r="Y444" s="27"/>
      <c r="Z444" s="36">
        <v>1.6176990674536137E-2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537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537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960.50000000000011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960.50000000000011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93.6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93.6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2026.8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2026.8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31.475385825696311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3">
        <v>9.9432553509366917E-2</v>
      </c>
      <c r="X452" s="21"/>
      <c r="Y452" s="27"/>
      <c r="Z452" s="24">
        <v>31.574818379205677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19">
        <v>620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620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30">
        <v>0.92905691245472366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32">
        <v>0.92905691245472366</v>
      </c>
    </row>
    <row r="457" spans="1:26" ht="13.5" customHeight="1" x14ac:dyDescent="0.15">
      <c r="A457" s="16">
        <v>453</v>
      </c>
      <c r="B457" s="17" t="s">
        <v>339</v>
      </c>
      <c r="C457" s="25">
        <v>3.6413271138780114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273.24919246358024</v>
      </c>
      <c r="X457" s="21"/>
      <c r="Y457" s="40">
        <v>3.1157247827406915</v>
      </c>
      <c r="Z457" s="24">
        <v>280.00624436019893</v>
      </c>
    </row>
    <row r="458" spans="1:26" ht="13.5" customHeight="1" x14ac:dyDescent="0.15">
      <c r="A458" s="16">
        <v>454</v>
      </c>
      <c r="B458" s="17" t="s">
        <v>485</v>
      </c>
      <c r="C458" s="30">
        <v>0.12407452717846219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2">
        <v>0.12407452717846219</v>
      </c>
    </row>
    <row r="459" spans="1:26" ht="13.5" customHeight="1" x14ac:dyDescent="0.15">
      <c r="A459" s="16">
        <v>455</v>
      </c>
      <c r="B459" s="17" t="s">
        <v>340</v>
      </c>
      <c r="C459" s="25">
        <v>9.5303657887879005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27.573997453703612</v>
      </c>
      <c r="X459" s="21"/>
      <c r="Y459" s="27"/>
      <c r="Z459" s="24">
        <v>37.104363242491516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1597.7712887309067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1597.7712887309067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7">
        <v>1.8473282834981097</v>
      </c>
      <c r="X463" s="21"/>
      <c r="Y463" s="27"/>
      <c r="Z463" s="28">
        <v>1.8473282834981097</v>
      </c>
    </row>
    <row r="464" spans="1:26" x14ac:dyDescent="0.15">
      <c r="A464" s="16">
        <v>460</v>
      </c>
      <c r="B464" s="17" t="s">
        <v>488</v>
      </c>
      <c r="C464" s="25">
        <v>2.9380543214519976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2.9380543214519976</v>
      </c>
    </row>
    <row r="465" spans="1:26" x14ac:dyDescent="0.15">
      <c r="A465" s="16">
        <v>461</v>
      </c>
      <c r="B465" s="17" t="s">
        <v>489</v>
      </c>
      <c r="C465" s="25">
        <v>7.6302322376407661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7">
        <v>7.4277655498607595</v>
      </c>
      <c r="X465" s="21"/>
      <c r="Y465" s="27"/>
      <c r="Z465" s="24">
        <v>15.057997787501526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49" t="s">
        <v>25</v>
      </c>
      <c r="B467" s="50"/>
      <c r="C467" s="1">
        <f t="shared" ref="C467:T467" si="0">SUM(C5:C246)+C247/10^6+SUM(C248:C466)</f>
        <v>703475.2077568504</v>
      </c>
      <c r="D467" s="2">
        <f t="shared" si="0"/>
        <v>477535.48249999993</v>
      </c>
      <c r="E467" s="2">
        <f t="shared" si="0"/>
        <v>6213.4067252751229</v>
      </c>
      <c r="F467" s="2">
        <f t="shared" si="0"/>
        <v>16366.759389348208</v>
      </c>
      <c r="G467" s="2">
        <f t="shared" si="0"/>
        <v>793555.12103605713</v>
      </c>
      <c r="H467" s="2">
        <f t="shared" si="0"/>
        <v>163300.19789671601</v>
      </c>
      <c r="I467" s="2">
        <f t="shared" si="0"/>
        <v>871124.71122607833</v>
      </c>
      <c r="J467" s="2">
        <f t="shared" si="0"/>
        <v>170979.15425610406</v>
      </c>
      <c r="K467" s="2">
        <f t="shared" si="0"/>
        <v>61577.873150984306</v>
      </c>
      <c r="L467" s="2">
        <f t="shared" si="0"/>
        <v>18895.326979400001</v>
      </c>
      <c r="M467" s="2">
        <f t="shared" si="0"/>
        <v>1198873.0626342022</v>
      </c>
      <c r="N467" s="2">
        <f t="shared" si="0"/>
        <v>56985.654486843341</v>
      </c>
      <c r="O467" s="2">
        <f t="shared" si="0"/>
        <v>93835.697619738363</v>
      </c>
      <c r="P467" s="2">
        <f t="shared" si="0"/>
        <v>92769.935567480919</v>
      </c>
      <c r="Q467" s="2">
        <f t="shared" si="0"/>
        <v>455.69406787769782</v>
      </c>
      <c r="R467" s="2">
        <f t="shared" si="0"/>
        <v>752.89232867504552</v>
      </c>
      <c r="S467" s="2">
        <f t="shared" si="0"/>
        <v>3805.946960882341</v>
      </c>
      <c r="T467" s="2">
        <f t="shared" si="0"/>
        <v>178117.77164003681</v>
      </c>
      <c r="U467" s="3">
        <f>SUM(U5:U466)</f>
        <v>579.00021953841031</v>
      </c>
      <c r="V467" s="4">
        <f>SUM(V5:V246)+V247/10^6+SUM(V248:V466)</f>
        <v>68902.540817638524</v>
      </c>
      <c r="W467" s="4">
        <f>SUM(W5:W246)+W247/10^6+SUM(W248:W466)</f>
        <v>156100.78574728666</v>
      </c>
      <c r="X467" s="4">
        <f>SUM(X5:X246)+X247/10^6+SUM(X248:X466)</f>
        <v>3319.8016468929427</v>
      </c>
      <c r="Y467" s="5">
        <f>SUM(Y5:Y246)+Y247/10^6+SUM(Y248:Y466)</f>
        <v>4809.7793762649117</v>
      </c>
      <c r="Z467" s="6">
        <f>SUM(Z5:Z246)+Z247/10^6+SUM(Z248:Z466)</f>
        <v>5141752.8043896332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2020-03-10T05:31:53Z</cp:lastPrinted>
  <dcterms:created xsi:type="dcterms:W3CDTF">2011-02-08T01:24:12Z</dcterms:created>
  <dcterms:modified xsi:type="dcterms:W3CDTF">2020-03-10T05:32:16Z</dcterms:modified>
</cp:coreProperties>
</file>