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4" sheetId="21" r:id="rId1"/>
  </sheets>
  <definedNames>
    <definedName name="_xlnm._FilterDatabase" localSheetId="0" hidden="1">総括表4!$A$4:$FZ$325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<sst xmlns="http://schemas.openxmlformats.org/spreadsheetml/2006/main" count="492" uniqueCount="491">
  <si>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</si>
  <si>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</si>
  <si>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</si>
  <si>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</si>
  <si>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</si>
  <si>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</si>
  <si>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</si>
  <si>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</si>
  <si>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</si>
  <si>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</si>
  <si>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</si>
  <si>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</si>
  <si>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</si>
  <si>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</si>
  <si>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</si>
  <si>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</si>
  <si>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</si>
  <si>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</si>
  <si>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</si>
  <si>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</si>
  <si>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</si>
  <si>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</si>
  <si>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</si>
  <si>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</si>
  <si>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</si>
  <si>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</si>
  <si>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</si>
  <si>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</si>
  <si>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</si>
  <si>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</si>
  <si>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</si>
  <si>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</si>
  <si>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</si>
  <si>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</si>
  <si>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</si>
  <si>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</si>
  <si>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</si>
  <si>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</si>
  <si>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</si>
  <si>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</si>
  <si>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</si>
  <si>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</si>
  <si>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</si>
  <si>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</si>
  <si>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</si>
  <si>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</si>
  <si>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</si>
  <si>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</si>
  <si>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</si>
  <si>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</si>
  <si>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</si>
  <si>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</si>
  <si>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</si>
  <si>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</si>
  <si>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</si>
  <si>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</si>
  <si>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</si>
  <si>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</si>
  <si>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</si>
  <si>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</si>
  <si>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</si>
  <si>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</si>
  <si>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</si>
  <si>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</si>
  <si>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</si>
  <si>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</si>
  <si>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</si>
  <si>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</si>
  <si>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</si>
  <si>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</si>
  <si>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</si>
  <si>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</si>
  <si>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</si>
  <si>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</si>
  <si>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</si>
  <si>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</si>
  <si>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</si>
  <si>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</si>
  <si>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</si>
  <si>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</si>
  <si>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</si>
  <si>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</si>
  <si>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</si>
  <si>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</si>
  <si>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</si>
  <si>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</si>
  <si>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</si>
  <si>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</si>
  <si>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</si>
  <si>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</si>
  <si>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</si>
  <si>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</si>
  <si>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</si>
  <si>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</si>
  <si>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</si>
  <si>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</si>
  <si>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</si>
  <si>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</si>
  <si>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</si>
  <si>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</si>
  <si>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</si>
  <si>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</si>
  <si>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</si>
  <si>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</si>
  <si>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</si>
  <si>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</si>
  <si>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</si>
  <si>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</si>
  <si>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</si>
  <si>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</si>
  <si>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</si>
  <si>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</si>
  <si>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</si>
  <si>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</si>
  <si>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</si>
  <si>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</si>
  <si>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</si>
  <si>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</si>
  <si>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</si>
  <si>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</si>
  <si>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</si>
  <si>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</si>
  <si>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</si>
  <si>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</si>
  <si>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</si>
  <si>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</si>
  <si>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</si>
  <si>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</si>
  <si>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</si>
  <si>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</si>
  <si>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</si>
  <si>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</si>
  <si>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</si>
  <si>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</si>
  <si>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</si>
  <si>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</si>
  <si>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</si>
  <si>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</si>
  <si>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</si>
  <si>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</si>
  <si>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</si>
  <si>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</si>
  <si>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</si>
  <si>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</si>
  <si>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</si>
  <si>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</si>
  <si>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</si>
  <si>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</si>
  <si>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</si>
  <si>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</si>
  <si>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</si>
  <si>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</si>
  <si>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</si>
  <si>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</si>
  <si>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</si>
  <si>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</si>
  <si>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</si>
  <si>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</si>
  <si>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</si>
  <si>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</si>
  <si>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</si>
  <si>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</si>
  <si>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</si>
  <si>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</si>
  <si>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</si>
  <si>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</si>
  <si>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</si>
  <si>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</si>
  <si>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</si>
  <si>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</si>
  <si>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</si>
  <si>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</si>
  <si>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</si>
  <si>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</si>
  <si>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</si>
  <si>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</si>
  <si>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</si>
  <si>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</si>
  <si>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</si>
  <si>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</si>
  <si>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</si>
  <si>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</si>
  <si>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</si>
  <si>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</si>
  <si>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</si>
  <si>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</si>
  <si>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</si>
  <si>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</si>
  <si>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</si>
  <si>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</si>
  <si>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</si>
  <si>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</si>
  <si>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</si>
  <si>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</si>
  <si>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</si>
  <si>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</si>
  <si>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</si>
  <si>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</si>
  <si>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</si>
  <si>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</si>
  <si>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</si>
  <si>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</si>
  <si>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</si>
  <si>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</si>
  <si>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</si>
  <si>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</si>
  <si>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</si>
  <si>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</si>
  <si>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</si>
  <si>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</si>
  <si>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</si>
  <si>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</si>
  <si>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</si>
  <si>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</si>
  <si>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</si>
  <si>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</si>
  <si>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</si>
  <si>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</si>
  <si>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</si>
  <si>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</si>
  <si>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</si>
  <si>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</si>
  <si>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</si>
  <si>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</si>
  <si>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</si>
  <si>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</si>
  <si>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</si>
  <si>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</si>
  <si>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</si>
  <si>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</si>
  <si>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</si>
  <si>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</si>
  <si>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</si>
  <si>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</si>
  <si>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</si>
  <si>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</si>
  <si>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</si>
  <si>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</si>
  <si>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</si>
  <si>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</si>
  <si>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</si>
  <si>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</si>
  <si>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</si>
  <si>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</si>
  <si>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</si>
  <si>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</si>
  <si>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</si>
  <si>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</si>
  <si>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</si>
  <si>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</si>
  <si>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</si>
  <si>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</si>
  <si>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</si>
  <si>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</si>
  <si>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</si>
  <si>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</si>
  <si>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</si>
  <si>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</si>
  <si>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</si>
  <si>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</si>
  <si>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</si>
  <si>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</si>
  <si>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</si>
  <si>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</si>
  <si>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</si>
  <si>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</si>
  <si>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</si>
  <si>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</si>
  <si>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</si>
  <si>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</si>
  <si>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</si>
  <si>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</si>
  <si>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</si>
  <si>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</si>
  <si>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</si>
  <si>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</si>
  <si>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</si>
  <si>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</si>
  <si>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</si>
  <si>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</si>
  <si>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</si>
  <si>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</si>
  <si>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</si>
  <si>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</si>
  <si>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</si>
  <si>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</si>
  <si>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</si>
  <si>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</si>
  <si>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</si>
  <si>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</si>
  <si>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</si>
  <si>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</si>
  <si>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</si>
  <si>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</si>
  <si>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</si>
  <si>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</si>
  <si>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</si>
  <si>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</si>
  <si>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</si>
  <si>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</si>
  <si>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</si>
  <si>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</si>
  <si>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</si>
  <si>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</si>
  <si>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</si>
  <si>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</si>
  <si>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</si>
  <si>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</si>
  <si>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</si>
  <si>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</si>
  <si>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</si>
  <si>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</si>
  <si>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</si>
  <si>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</si>
  <si>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</si>
  <si>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</si>
  <si>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</si>
  <si>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</si>
  <si>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</si>
  <si>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</si>
  <si>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</si>
  <si>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</si>
  <si>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</si>
  <si>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</si>
  <si>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</si>
  <si>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</si>
  <si>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</si>
  <si>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</si>
  <si>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</si>
  <si>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</si>
  <si>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</si>
  <si>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</si>
  <si>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</si>
  <si>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</si>
  <si>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</si>
  <si>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</si>
  <si>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</si>
  <si>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</si>
  <si>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</si>
  <si>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</si>
  <si>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</si>
  <si>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</si>
  <si>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</si>
  <si>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　排出源別・対象化学物質別の排出量推計結果（平成30年度：宮城県）［１．対象業種を営む事業者からのすそ切り以下～23.産業廃棄物焼却施設］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</si>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</sst>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8" sqref="I28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3" t="s">
        <v>343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15">
      <c r="A2" s="54" t="s">
        <v>0</v>
      </c>
      <c r="B2" s="54"/>
      <c r="C2" s="55" t="s">
        <v>26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1:26" x14ac:dyDescent="0.15">
      <c r="A3" s="58" t="s">
        <v>1</v>
      </c>
      <c r="B3" s="60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2" t="s">
        <v>3</v>
      </c>
    </row>
    <row r="4" spans="1:26" ht="40.5" x14ac:dyDescent="0.15">
      <c r="A4" s="59"/>
      <c r="B4" s="61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3"/>
    </row>
    <row r="5" spans="1:26" ht="13.5" customHeight="1" x14ac:dyDescent="0.15">
      <c r="A5" s="16">
        <v>1</v>
      </c>
      <c r="B5" s="17" t="s">
        <v>27</v>
      </c>
      <c r="C5" s="18">
        <v>9.2715611144470351</v>
      </c>
      <c r="D5" s="19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138.74285964177548</v>
      </c>
      <c r="X5" s="22">
        <v>24.576151046605897</v>
      </c>
      <c r="Y5" s="23">
        <v>169.14308129197468</v>
      </c>
      <c r="Z5" s="24">
        <v>344.73365309480312</v>
      </c>
    </row>
    <row r="6" spans="1:26" ht="13.5" customHeight="1" x14ac:dyDescent="0.15">
      <c r="A6" s="16">
        <v>2</v>
      </c>
      <c r="B6" s="17" t="s">
        <v>28</v>
      </c>
      <c r="C6" s="18">
        <v>0.99558934002896815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0.11055612859853498</v>
      </c>
      <c r="X6" s="21"/>
      <c r="Y6" s="26"/>
      <c r="Z6" s="27">
        <v>1.1061454686275032</v>
      </c>
    </row>
    <row r="7" spans="1:26" ht="13.5" customHeight="1" x14ac:dyDescent="0.15">
      <c r="A7" s="16">
        <v>3</v>
      </c>
      <c r="B7" s="17" t="s">
        <v>29</v>
      </c>
      <c r="C7" s="28"/>
      <c r="D7" s="20"/>
      <c r="E7" s="20"/>
      <c r="F7" s="29">
        <v>537.38974024955428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6"/>
      <c r="Z7" s="24">
        <v>537.38974024955428</v>
      </c>
    </row>
    <row r="8" spans="1:26" ht="13.5" customHeight="1" x14ac:dyDescent="0.15">
      <c r="A8" s="16">
        <v>4</v>
      </c>
      <c r="B8" s="17" t="s">
        <v>30</v>
      </c>
      <c r="C8" s="30">
        <v>12.917848780531267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31">
        <v>7.3747541250130319E-2</v>
      </c>
      <c r="X8" s="21"/>
      <c r="Y8" s="26"/>
      <c r="Z8" s="24">
        <v>12.991596321781397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29">
        <v>537.38974024955428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6"/>
      <c r="Z9" s="24">
        <v>537.38974024955428</v>
      </c>
    </row>
    <row r="10" spans="1:26" ht="13.5" customHeight="1" x14ac:dyDescent="0.15">
      <c r="A10" s="16">
        <v>6</v>
      </c>
      <c r="B10" s="17" t="s">
        <v>32</v>
      </c>
      <c r="C10" s="32">
        <v>0.13201869732118671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1.997772865863491E-4</v>
      </c>
      <c r="X10" s="21"/>
      <c r="Y10" s="26"/>
      <c r="Z10" s="34">
        <v>0.13221847460777306</v>
      </c>
    </row>
    <row r="11" spans="1:26" ht="13.5" customHeight="1" x14ac:dyDescent="0.15">
      <c r="A11" s="16">
        <v>7</v>
      </c>
      <c r="B11" s="17" t="s">
        <v>33</v>
      </c>
      <c r="C11" s="18">
        <v>8.714514019271876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1">
        <v>2.3382504094562113E-2</v>
      </c>
      <c r="X11" s="21"/>
      <c r="Y11" s="26"/>
      <c r="Z11" s="27">
        <v>8.7378965233664374</v>
      </c>
    </row>
    <row r="12" spans="1:26" ht="13.5" customHeight="1" x14ac:dyDescent="0.15">
      <c r="A12" s="16">
        <v>8</v>
      </c>
      <c r="B12" s="17" t="s">
        <v>34</v>
      </c>
      <c r="C12" s="35">
        <v>4.7790588814863894E-2</v>
      </c>
      <c r="D12" s="20"/>
      <c r="E12" s="20"/>
      <c r="F12" s="29">
        <v>537.38974024955428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2.3645020339411894E-3</v>
      </c>
      <c r="X12" s="21"/>
      <c r="Y12" s="26"/>
      <c r="Z12" s="24">
        <v>537.43989534040315</v>
      </c>
    </row>
    <row r="13" spans="1:26" ht="13.5" customHeight="1" x14ac:dyDescent="0.15">
      <c r="A13" s="16">
        <v>9</v>
      </c>
      <c r="B13" s="17" t="s">
        <v>35</v>
      </c>
      <c r="C13" s="35">
        <v>5.7326588722539547E-2</v>
      </c>
      <c r="D13" s="20"/>
      <c r="E13" s="20"/>
      <c r="F13" s="20"/>
      <c r="G13" s="20"/>
      <c r="H13" s="20"/>
      <c r="I13" s="20"/>
      <c r="J13" s="20"/>
      <c r="K13" s="20"/>
      <c r="L13" s="29">
        <v>227.53056520000001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6"/>
      <c r="Z13" s="24">
        <v>227.58789178872254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9">
        <v>219.18221138675386</v>
      </c>
      <c r="L14" s="29">
        <v>734.39306750000003</v>
      </c>
      <c r="M14" s="29">
        <v>3939.534214188177</v>
      </c>
      <c r="N14" s="29">
        <v>33.135123358501573</v>
      </c>
      <c r="O14" s="29">
        <v>2338.7320372795921</v>
      </c>
      <c r="P14" s="29">
        <v>62.253451463471336</v>
      </c>
      <c r="Q14" s="29">
        <v>227.93630155544676</v>
      </c>
      <c r="R14" s="20"/>
      <c r="S14" s="20"/>
      <c r="T14" s="20"/>
      <c r="U14" s="20"/>
      <c r="V14" s="21"/>
      <c r="W14" s="21"/>
      <c r="X14" s="21"/>
      <c r="Y14" s="26"/>
      <c r="Z14" s="24">
        <v>7555.1664067319434</v>
      </c>
    </row>
    <row r="15" spans="1:26" ht="13.5" customHeight="1" x14ac:dyDescent="0.15">
      <c r="A15" s="16">
        <v>11</v>
      </c>
      <c r="B15" s="17" t="s">
        <v>37</v>
      </c>
      <c r="C15" s="32">
        <v>0.18715434627332161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6"/>
      <c r="Z15" s="34">
        <v>0.18715434627332161</v>
      </c>
    </row>
    <row r="16" spans="1:26" ht="13.5" customHeight="1" x14ac:dyDescent="0.15">
      <c r="A16" s="16">
        <v>12</v>
      </c>
      <c r="B16" s="17" t="s">
        <v>38</v>
      </c>
      <c r="C16" s="35">
        <v>5.6232620248539474E-3</v>
      </c>
      <c r="D16" s="20"/>
      <c r="E16" s="20"/>
      <c r="F16" s="20"/>
      <c r="G16" s="20"/>
      <c r="H16" s="20"/>
      <c r="I16" s="20"/>
      <c r="J16" s="20"/>
      <c r="K16" s="29">
        <v>1051.3384215937435</v>
      </c>
      <c r="L16" s="29">
        <v>4036.4420448999999</v>
      </c>
      <c r="M16" s="29">
        <v>22760.630714882569</v>
      </c>
      <c r="N16" s="29">
        <v>182.89153109607776</v>
      </c>
      <c r="O16" s="29">
        <v>9831.622465443199</v>
      </c>
      <c r="P16" s="29">
        <v>1887.3139747234261</v>
      </c>
      <c r="Q16" s="29">
        <v>303.9150687405957</v>
      </c>
      <c r="R16" s="29">
        <v>769.88583444585345</v>
      </c>
      <c r="S16" s="20"/>
      <c r="T16" s="20"/>
      <c r="U16" s="20"/>
      <c r="V16" s="21"/>
      <c r="W16" s="31">
        <v>1.869847477950738E-3</v>
      </c>
      <c r="X16" s="21"/>
      <c r="Y16" s="23">
        <v>85.413835438364671</v>
      </c>
      <c r="Z16" s="24">
        <v>40909.461384373331</v>
      </c>
    </row>
    <row r="17" spans="1:26" ht="13.5" customHeight="1" x14ac:dyDescent="0.15">
      <c r="A17" s="16">
        <v>13</v>
      </c>
      <c r="B17" s="17" t="s">
        <v>39</v>
      </c>
      <c r="C17" s="30">
        <v>160.67704455635644</v>
      </c>
      <c r="D17" s="19">
        <v>2.9999999999999996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81.888535102826324</v>
      </c>
      <c r="X17" s="21"/>
      <c r="Y17" s="26"/>
      <c r="Z17" s="24">
        <v>245.56557965918276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7">
        <v>7.1496324491170603E-4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6"/>
      <c r="Z20" s="38">
        <v>7.1496324491170603E-4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2">
        <v>0.14164515119319307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1">
        <v>2.3220551004923092E-2</v>
      </c>
      <c r="X22" s="21"/>
      <c r="Y22" s="26"/>
      <c r="Z22" s="34">
        <v>0.16486570219811617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30">
        <v>167.33515981244491</v>
      </c>
      <c r="D24" s="20"/>
      <c r="E24" s="20"/>
      <c r="F24" s="20"/>
      <c r="G24" s="20"/>
      <c r="H24" s="20"/>
      <c r="I24" s="29">
        <v>37302.567080704473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35444.426375548726</v>
      </c>
      <c r="X24" s="21"/>
      <c r="Y24" s="26"/>
      <c r="Z24" s="24">
        <v>72914.328616065643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29">
        <v>34.4</v>
      </c>
      <c r="E26" s="29">
        <v>97.675861973186073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6"/>
      <c r="Z26" s="24">
        <v>132.07586197318608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19">
        <v>3.5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6"/>
      <c r="Z29" s="27">
        <v>3.5</v>
      </c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19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6"/>
      <c r="Z33" s="27">
        <v>4</v>
      </c>
    </row>
    <row r="34" spans="1:26" ht="40.5" customHeight="1" x14ac:dyDescent="0.15">
      <c r="A34" s="16">
        <v>30</v>
      </c>
      <c r="B34" s="17" t="s">
        <v>52</v>
      </c>
      <c r="C34" s="30">
        <v>599.82770115741926</v>
      </c>
      <c r="D34" s="29">
        <v>2064.0500000000002</v>
      </c>
      <c r="E34" s="29">
        <v>94.843542751353354</v>
      </c>
      <c r="F34" s="20"/>
      <c r="G34" s="20"/>
      <c r="H34" s="20"/>
      <c r="I34" s="29">
        <v>109682.86621761731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42744.540924179804</v>
      </c>
      <c r="X34" s="21"/>
      <c r="Y34" s="26"/>
      <c r="Z34" s="24">
        <v>155186.12838570587</v>
      </c>
    </row>
    <row r="35" spans="1:26" ht="13.5" customHeight="1" x14ac:dyDescent="0.15">
      <c r="A35" s="16">
        <v>31</v>
      </c>
      <c r="B35" s="17" t="s">
        <v>53</v>
      </c>
      <c r="C35" s="18">
        <v>7.043351555234505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5">
        <v>0.55558902419334177</v>
      </c>
      <c r="W35" s="22">
        <v>79.310485936301518</v>
      </c>
      <c r="X35" s="21"/>
      <c r="Y35" s="39">
        <v>3.4079669103386094</v>
      </c>
      <c r="Z35" s="24">
        <v>90.31739342606798</v>
      </c>
    </row>
    <row r="36" spans="1:26" ht="13.5" customHeight="1" x14ac:dyDescent="0.15">
      <c r="A36" s="16">
        <v>32</v>
      </c>
      <c r="B36" s="17" t="s">
        <v>350</v>
      </c>
      <c r="C36" s="2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6"/>
      <c r="Z37" s="36"/>
    </row>
    <row r="38" spans="1:26" ht="27" customHeight="1" x14ac:dyDescent="0.15">
      <c r="A38" s="16">
        <v>34</v>
      </c>
      <c r="B38" s="17" t="s">
        <v>351</v>
      </c>
      <c r="C38" s="32">
        <v>0.91535329766942475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6"/>
      <c r="Z38" s="34">
        <v>0.91535329766942475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9">
        <v>6395.6326661000003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6"/>
      <c r="Z40" s="24">
        <v>6395.6326661000003</v>
      </c>
    </row>
    <row r="41" spans="1:26" ht="13.5" customHeight="1" x14ac:dyDescent="0.15">
      <c r="A41" s="16">
        <v>37</v>
      </c>
      <c r="B41" s="17" t="s">
        <v>56</v>
      </c>
      <c r="C41" s="18">
        <v>2.8810359493741382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0">
        <v>3.0480478383485199</v>
      </c>
      <c r="X41" s="21"/>
      <c r="Y41" s="26"/>
      <c r="Z41" s="27">
        <v>5.9290837877226581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279.99999999999994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6"/>
      <c r="Z44" s="24">
        <v>279.99999999999994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988.00000000000023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6"/>
      <c r="Z45" s="24">
        <v>988.00000000000023</v>
      </c>
    </row>
    <row r="46" spans="1:26" ht="13.5" customHeight="1" x14ac:dyDescent="0.15">
      <c r="A46" s="16">
        <v>42</v>
      </c>
      <c r="B46" s="17" t="s">
        <v>355</v>
      </c>
      <c r="C46" s="32">
        <v>0.4255656976523679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6"/>
      <c r="Z46" s="34">
        <v>0.4255656976523679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37">
        <v>1.1707254664022014E-4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1">
        <v>2.5692346144112158E-2</v>
      </c>
      <c r="Z48" s="42">
        <v>2.5809418690752376E-2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1148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6"/>
      <c r="Z50" s="24">
        <v>1148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140.00000000000003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6"/>
      <c r="Z51" s="24">
        <v>140.00000000000003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2390.4999999999995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6"/>
      <c r="Z53" s="24">
        <v>2390.4999999999995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2088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6"/>
      <c r="Z54" s="24">
        <v>2088</v>
      </c>
    </row>
    <row r="55" spans="1:26" ht="13.5" customHeight="1" x14ac:dyDescent="0.15">
      <c r="A55" s="16">
        <v>51</v>
      </c>
      <c r="B55" s="17" t="s">
        <v>64</v>
      </c>
      <c r="C55" s="32">
        <v>0.54806199387705257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6"/>
      <c r="Z55" s="34">
        <v>0.54806199387705257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80.000000000000014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6"/>
      <c r="Z56" s="24">
        <v>80.000000000000014</v>
      </c>
    </row>
    <row r="57" spans="1:26" ht="13.5" customHeight="1" x14ac:dyDescent="0.15">
      <c r="A57" s="16">
        <v>53</v>
      </c>
      <c r="B57" s="17" t="s">
        <v>66</v>
      </c>
      <c r="C57" s="30">
        <v>58338.595087074558</v>
      </c>
      <c r="D57" s="29">
        <v>15441.734</v>
      </c>
      <c r="E57" s="29">
        <v>94.325276279566879</v>
      </c>
      <c r="F57" s="20"/>
      <c r="G57" s="29">
        <v>42766.043109725397</v>
      </c>
      <c r="H57" s="20"/>
      <c r="I57" s="20"/>
      <c r="J57" s="20"/>
      <c r="K57" s="29">
        <v>1993.0888180045949</v>
      </c>
      <c r="L57" s="20"/>
      <c r="M57" s="29">
        <v>59501.795481069101</v>
      </c>
      <c r="N57" s="29">
        <v>2094.4091391496095</v>
      </c>
      <c r="O57" s="29">
        <v>1897.7865395518115</v>
      </c>
      <c r="P57" s="29">
        <v>4634.6344705455049</v>
      </c>
      <c r="Q57" s="29">
        <v>75.978767185148925</v>
      </c>
      <c r="R57" s="20"/>
      <c r="S57" s="20"/>
      <c r="T57" s="20"/>
      <c r="U57" s="20"/>
      <c r="V57" s="21"/>
      <c r="W57" s="22">
        <v>22.034731497481857</v>
      </c>
      <c r="X57" s="21"/>
      <c r="Y57" s="23">
        <v>12.070022537927297</v>
      </c>
      <c r="Z57" s="24">
        <v>186872.49544262071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302.99999999999994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6"/>
      <c r="Z58" s="24">
        <v>302.99999999999994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30">
        <v>200.92216605121229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111.05657346483774</v>
      </c>
      <c r="X60" s="21"/>
      <c r="Y60" s="26"/>
      <c r="Z60" s="24">
        <v>311.97873951605004</v>
      </c>
    </row>
    <row r="61" spans="1:26" ht="13.5" customHeight="1" x14ac:dyDescent="0.15">
      <c r="A61" s="16">
        <v>57</v>
      </c>
      <c r="B61" s="17" t="s">
        <v>69</v>
      </c>
      <c r="C61" s="30">
        <v>1048.610438449288</v>
      </c>
      <c r="D61" s="20"/>
      <c r="E61" s="29">
        <v>18.966474541764882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5">
        <v>0.35974574109456348</v>
      </c>
      <c r="X61" s="21"/>
      <c r="Y61" s="26"/>
      <c r="Z61" s="24">
        <v>1067.9366587321474</v>
      </c>
    </row>
    <row r="62" spans="1:26" ht="13.5" customHeight="1" x14ac:dyDescent="0.15">
      <c r="A62" s="16">
        <v>58</v>
      </c>
      <c r="B62" s="17" t="s">
        <v>70</v>
      </c>
      <c r="C62" s="30">
        <v>32.339483056180832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5">
        <v>0.31314818295538621</v>
      </c>
      <c r="X62" s="21"/>
      <c r="Y62" s="26"/>
      <c r="Z62" s="24">
        <v>32.65263123913622</v>
      </c>
    </row>
    <row r="63" spans="1:26" ht="13.5" customHeight="1" x14ac:dyDescent="0.15">
      <c r="A63" s="16">
        <v>59</v>
      </c>
      <c r="B63" s="17" t="s">
        <v>71</v>
      </c>
      <c r="C63" s="35">
        <v>3.80966239462803E-2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1.6140045858893757E-3</v>
      </c>
      <c r="X63" s="21"/>
      <c r="Y63" s="26"/>
      <c r="Z63" s="42">
        <v>3.9710628532169674E-2</v>
      </c>
    </row>
    <row r="64" spans="1:26" ht="13.5" customHeight="1" x14ac:dyDescent="0.15">
      <c r="A64" s="16">
        <v>60</v>
      </c>
      <c r="B64" s="17" t="s">
        <v>72</v>
      </c>
      <c r="C64" s="18">
        <v>4.9917581332219649</v>
      </c>
      <c r="D64" s="20"/>
      <c r="E64" s="20"/>
      <c r="F64" s="20"/>
      <c r="G64" s="20"/>
      <c r="H64" s="20"/>
      <c r="I64" s="29">
        <v>41.631179218108656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1016.9674515942783</v>
      </c>
      <c r="X64" s="21"/>
      <c r="Y64" s="26"/>
      <c r="Z64" s="24">
        <v>1063.590388945609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275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6"/>
      <c r="Z65" s="24">
        <v>275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6665.5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6"/>
      <c r="Z66" s="24">
        <v>6665.5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2345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6"/>
      <c r="Z67" s="24">
        <v>2345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2974.42</v>
      </c>
      <c r="E68" s="29">
        <v>77.375711710571949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6"/>
      <c r="Z68" s="24">
        <v>3051.795711710572</v>
      </c>
    </row>
    <row r="69" spans="1:26" ht="13.5" customHeight="1" x14ac:dyDescent="0.15">
      <c r="A69" s="16">
        <v>65</v>
      </c>
      <c r="B69" s="17" t="s">
        <v>360</v>
      </c>
      <c r="C69" s="35">
        <v>9.543469744957167E-2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6"/>
      <c r="Z69" s="42">
        <v>9.543469744957167E-2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5">
        <v>5.5764634760859903E-2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6"/>
      <c r="Z72" s="42">
        <v>5.5764634760859903E-2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29">
        <v>15.669999999999998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6"/>
      <c r="Z74" s="24">
        <v>15.669999999999998</v>
      </c>
    </row>
    <row r="75" spans="1:26" ht="13.5" customHeight="1" x14ac:dyDescent="0.15">
      <c r="A75" s="16">
        <v>71</v>
      </c>
      <c r="B75" s="17" t="s">
        <v>79</v>
      </c>
      <c r="C75" s="32">
        <v>0.71377696065536145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6"/>
      <c r="Z75" s="34">
        <v>0.71377696065536145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2">
        <v>0.19753953121270151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3">
        <v>1.532769192031088E-4</v>
      </c>
      <c r="X77" s="21"/>
      <c r="Y77" s="26"/>
      <c r="Z77" s="34">
        <v>0.19769280813190462</v>
      </c>
    </row>
    <row r="78" spans="1:26" ht="13.5" customHeight="1" x14ac:dyDescent="0.15">
      <c r="A78" s="16">
        <v>74</v>
      </c>
      <c r="B78" s="17" t="s">
        <v>365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5">
        <v>3.3136884136991417E-2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0">
        <v>1.195978478395141</v>
      </c>
      <c r="W79" s="31">
        <v>3.6582955938017164E-2</v>
      </c>
      <c r="X79" s="22">
        <v>17.310894099718134</v>
      </c>
      <c r="Y79" s="39">
        <v>1.7092295062571146</v>
      </c>
      <c r="Z79" s="24">
        <v>20.285821924445397</v>
      </c>
    </row>
    <row r="80" spans="1:26" ht="13.5" customHeight="1" x14ac:dyDescent="0.15">
      <c r="A80" s="16">
        <v>76</v>
      </c>
      <c r="B80" s="17" t="s">
        <v>82</v>
      </c>
      <c r="C80" s="32">
        <v>0.12026264610709542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6"/>
      <c r="Z80" s="34">
        <v>0.12026264610709542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30">
        <v>89851.153755238294</v>
      </c>
      <c r="D84" s="29">
        <v>17341.108</v>
      </c>
      <c r="E84" s="29">
        <v>245.86311555019438</v>
      </c>
      <c r="F84" s="29">
        <v>1638.3947208479722</v>
      </c>
      <c r="G84" s="29">
        <v>88661.925750521696</v>
      </c>
      <c r="H84" s="29">
        <v>475616.10712587042</v>
      </c>
      <c r="I84" s="20"/>
      <c r="J84" s="20"/>
      <c r="K84" s="29">
        <v>10278.810710788488</v>
      </c>
      <c r="L84" s="20"/>
      <c r="M84" s="29">
        <v>237678.49960762612</v>
      </c>
      <c r="N84" s="29">
        <v>6042.290848245455</v>
      </c>
      <c r="O84" s="29">
        <v>8210.1559387258785</v>
      </c>
      <c r="P84" s="29">
        <v>11654.734225540054</v>
      </c>
      <c r="Q84" s="29">
        <v>303.9150687405957</v>
      </c>
      <c r="R84" s="29">
        <v>448.92342178928953</v>
      </c>
      <c r="S84" s="20"/>
      <c r="T84" s="20"/>
      <c r="U84" s="20"/>
      <c r="V84" s="21"/>
      <c r="W84" s="22">
        <v>16.916885167145864</v>
      </c>
      <c r="X84" s="21"/>
      <c r="Y84" s="23">
        <v>62.411033247882735</v>
      </c>
      <c r="Z84" s="24">
        <v>948051.21020789957</v>
      </c>
    </row>
    <row r="85" spans="1:26" ht="13.5" customHeight="1" x14ac:dyDescent="0.15">
      <c r="A85" s="16">
        <v>81</v>
      </c>
      <c r="B85" s="17" t="s">
        <v>85</v>
      </c>
      <c r="C85" s="43">
        <v>1.5166206670723426E-5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6"/>
      <c r="Z85" s="44">
        <v>1.5166206670723426E-5</v>
      </c>
    </row>
    <row r="86" spans="1:26" ht="13.5" customHeight="1" x14ac:dyDescent="0.15">
      <c r="A86" s="16">
        <v>82</v>
      </c>
      <c r="B86" s="17" t="s">
        <v>86</v>
      </c>
      <c r="C86" s="18">
        <v>4.038941164743056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21.125014728885276</v>
      </c>
      <c r="X86" s="21"/>
      <c r="Y86" s="39">
        <v>2.2187915891238976</v>
      </c>
      <c r="Z86" s="24">
        <v>27.382747482752229</v>
      </c>
    </row>
    <row r="87" spans="1:26" ht="13.5" customHeight="1" x14ac:dyDescent="0.15">
      <c r="A87" s="16">
        <v>83</v>
      </c>
      <c r="B87" s="17" t="s">
        <v>87</v>
      </c>
      <c r="C87" s="30">
        <v>520.04344981166878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9">
        <v>1207.9923331097937</v>
      </c>
      <c r="N87" s="20"/>
      <c r="O87" s="20"/>
      <c r="P87" s="20"/>
      <c r="Q87" s="20"/>
      <c r="R87" s="20"/>
      <c r="S87" s="20"/>
      <c r="T87" s="20"/>
      <c r="U87" s="20"/>
      <c r="V87" s="21"/>
      <c r="W87" s="25">
        <v>0.89918892710076204</v>
      </c>
      <c r="X87" s="21"/>
      <c r="Y87" s="26"/>
      <c r="Z87" s="24">
        <v>1730.9349718485632</v>
      </c>
    </row>
    <row r="88" spans="1:26" ht="13.5" customHeight="1" x14ac:dyDescent="0.15">
      <c r="A88" s="16">
        <v>84</v>
      </c>
      <c r="B88" s="17" t="s">
        <v>88</v>
      </c>
      <c r="C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18">
        <v>9.6851255691540405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1">
        <v>9.2200092512998766E-2</v>
      </c>
      <c r="X89" s="21"/>
      <c r="Y89" s="26"/>
      <c r="Z89" s="27">
        <v>9.7773256616670388</v>
      </c>
    </row>
    <row r="90" spans="1:26" ht="13.5" customHeight="1" x14ac:dyDescent="0.15">
      <c r="A90" s="16">
        <v>86</v>
      </c>
      <c r="B90" s="17" t="s">
        <v>90</v>
      </c>
      <c r="C90" s="35">
        <v>5.7423138079642274E-3</v>
      </c>
      <c r="D90" s="20"/>
      <c r="E90" s="29">
        <v>60.598211428600585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1">
        <v>1.1087691202725438E-3</v>
      </c>
      <c r="X90" s="21"/>
      <c r="Y90" s="26"/>
      <c r="Z90" s="24">
        <v>60.605062511528821</v>
      </c>
    </row>
    <row r="91" spans="1:26" ht="13.5" customHeight="1" x14ac:dyDescent="0.15">
      <c r="A91" s="16">
        <v>87</v>
      </c>
      <c r="B91" s="17" t="s">
        <v>91</v>
      </c>
      <c r="C91" s="32">
        <v>0.73185361028380491</v>
      </c>
      <c r="D91" s="20"/>
      <c r="E91" s="45">
        <v>5.8163855261412302E-2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12.573856863322996</v>
      </c>
      <c r="W91" s="22">
        <v>10.553628854021607</v>
      </c>
      <c r="X91" s="22">
        <v>66.225971022651748</v>
      </c>
      <c r="Y91" s="39">
        <v>3.0219458813489419</v>
      </c>
      <c r="Z91" s="24">
        <v>93.165420086890506</v>
      </c>
    </row>
    <row r="92" spans="1:26" ht="13.5" customHeight="1" x14ac:dyDescent="0.15">
      <c r="A92" s="16">
        <v>88</v>
      </c>
      <c r="B92" s="17" t="s">
        <v>92</v>
      </c>
      <c r="C92" s="32">
        <v>0.68817582789508336</v>
      </c>
      <c r="D92" s="20"/>
      <c r="E92" s="20"/>
      <c r="F92" s="20"/>
      <c r="G92" s="29">
        <v>126.02889095714784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6"/>
      <c r="Z92" s="24">
        <v>126.71706678504292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6"/>
      <c r="Z93" s="36"/>
    </row>
    <row r="94" spans="1:26" ht="13.5" customHeight="1" x14ac:dyDescent="0.15">
      <c r="A94" s="16">
        <v>90</v>
      </c>
      <c r="B94" s="17" t="s">
        <v>94</v>
      </c>
      <c r="C94" s="28"/>
      <c r="D94" s="29">
        <v>525.70000000000005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6"/>
      <c r="Z94" s="24">
        <v>525.70000000000005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186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6"/>
      <c r="Z95" s="24">
        <v>186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150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6"/>
      <c r="Z96" s="24">
        <v>150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961.3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6"/>
      <c r="Z97" s="24">
        <v>961.3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5">
        <v>0.95290650546000044</v>
      </c>
      <c r="Y98" s="26"/>
      <c r="Z98" s="34">
        <v>0.95290650546000044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258.5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6"/>
      <c r="Z99" s="24">
        <v>258.5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61.550000000000011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6"/>
      <c r="Z100" s="24">
        <v>61.550000000000011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4382.8999999999996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6"/>
      <c r="Z104" s="24">
        <v>4382.8999999999996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6946.9999999999991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6"/>
      <c r="Z105" s="24">
        <v>6946.9999999999991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9">
        <v>5201.6045008065967</v>
      </c>
      <c r="U107" s="20"/>
      <c r="V107" s="21"/>
      <c r="W107" s="21"/>
      <c r="X107" s="21"/>
      <c r="Y107" s="26"/>
      <c r="Z107" s="24">
        <v>5201.6045008065967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9">
        <v>73134.117168507524</v>
      </c>
      <c r="U108" s="20"/>
      <c r="V108" s="21"/>
      <c r="W108" s="21"/>
      <c r="X108" s="21"/>
      <c r="Y108" s="26"/>
      <c r="Z108" s="24">
        <v>73134.117168507524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1659.95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6"/>
      <c r="Z112" s="24">
        <v>1659.95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29">
        <v>52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6"/>
      <c r="Z117" s="24">
        <v>52</v>
      </c>
    </row>
    <row r="118" spans="1:26" ht="13.5" customHeight="1" x14ac:dyDescent="0.15">
      <c r="A118" s="16">
        <v>114</v>
      </c>
      <c r="B118" s="17" t="s">
        <v>108</v>
      </c>
      <c r="C118" s="28"/>
      <c r="D118" s="19">
        <v>6.8999999999999995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6"/>
      <c r="Z118" s="27">
        <v>6.8999999999999995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1343.8999999999999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6"/>
      <c r="Z119" s="24">
        <v>1343.8999999999999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30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6"/>
      <c r="Z120" s="24">
        <v>30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834.19999999999993</v>
      </c>
      <c r="E121" s="19">
        <v>5.3091377014520305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6"/>
      <c r="Z121" s="24">
        <v>839.509137701452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41.010500000000015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6"/>
      <c r="Z122" s="24">
        <v>41.010500000000015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21.999999999999996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6"/>
      <c r="Z123" s="24">
        <v>21.999999999999996</v>
      </c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6"/>
      <c r="Z128" s="36"/>
    </row>
    <row r="129" spans="1:26" ht="13.5" customHeight="1" x14ac:dyDescent="0.15">
      <c r="A129" s="16">
        <v>125</v>
      </c>
      <c r="B129" s="17" t="s">
        <v>117</v>
      </c>
      <c r="C129" s="30">
        <v>127.29636831811895</v>
      </c>
      <c r="D129" s="29">
        <v>1714.9999999999998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40">
        <v>3.1723372622783033</v>
      </c>
      <c r="X129" s="21"/>
      <c r="Y129" s="39">
        <v>5.1283945689167076</v>
      </c>
      <c r="Z129" s="24">
        <v>1850.5971001493137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30">
        <v>268.07817489593475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9">
        <v>1657.3971053926821</v>
      </c>
      <c r="T131" s="20"/>
      <c r="U131" s="20"/>
      <c r="V131" s="21"/>
      <c r="W131" s="22">
        <v>319.44355636582469</v>
      </c>
      <c r="X131" s="21"/>
      <c r="Y131" s="39">
        <v>5.3335190567815944</v>
      </c>
      <c r="Z131" s="24">
        <v>2250.2523557112231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30">
        <v>13.389815734424173</v>
      </c>
      <c r="D136" s="20"/>
      <c r="E136" s="45">
        <v>2.8660450418666935E-2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5">
        <v>0.67255513454983473</v>
      </c>
      <c r="W136" s="22">
        <v>134.25214026221539</v>
      </c>
      <c r="X136" s="21"/>
      <c r="Y136" s="46">
        <v>0.26014070829959018</v>
      </c>
      <c r="Z136" s="24">
        <v>148.60331228990765</v>
      </c>
    </row>
    <row r="137" spans="1:26" ht="27" customHeight="1" x14ac:dyDescent="0.15">
      <c r="A137" s="16">
        <v>133</v>
      </c>
      <c r="B137" s="17" t="s">
        <v>121</v>
      </c>
      <c r="C137" s="30">
        <v>999.27083077118891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1">
        <v>9.0354074690109556E-3</v>
      </c>
      <c r="X137" s="21"/>
      <c r="Y137" s="26"/>
      <c r="Z137" s="24">
        <v>999.27986617865793</v>
      </c>
    </row>
    <row r="138" spans="1:26" ht="13.5" customHeight="1" x14ac:dyDescent="0.15">
      <c r="A138" s="16">
        <v>134</v>
      </c>
      <c r="B138" s="17" t="s">
        <v>122</v>
      </c>
      <c r="C138" s="30">
        <v>87.313293716404033</v>
      </c>
      <c r="D138" s="20"/>
      <c r="E138" s="20"/>
      <c r="F138" s="29">
        <v>556.81017808772424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5">
        <v>0.7097946541667921</v>
      </c>
      <c r="X138" s="21"/>
      <c r="Y138" s="26"/>
      <c r="Z138" s="24">
        <v>644.83326645829504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19">
        <v>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6"/>
      <c r="Z141" s="27">
        <v>2</v>
      </c>
    </row>
    <row r="142" spans="1:26" ht="13.5" customHeight="1" x14ac:dyDescent="0.15">
      <c r="A142" s="16">
        <v>138</v>
      </c>
      <c r="B142" s="17" t="s">
        <v>124</v>
      </c>
      <c r="C142" s="28"/>
      <c r="D142" s="29">
        <v>18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6"/>
      <c r="Z142" s="24">
        <v>18</v>
      </c>
    </row>
    <row r="143" spans="1:26" ht="13.5" customHeight="1" x14ac:dyDescent="0.15">
      <c r="A143" s="16">
        <v>139</v>
      </c>
      <c r="B143" s="17" t="s">
        <v>125</v>
      </c>
      <c r="C143" s="28"/>
      <c r="D143" s="19">
        <v>9.7999999999999989</v>
      </c>
      <c r="E143" s="29">
        <v>14.789667803670403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6"/>
      <c r="Z143" s="24">
        <v>24.589667803670402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70.100000000000009</v>
      </c>
      <c r="E144" s="19">
        <v>4.5458538547734477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6"/>
      <c r="Z144" s="24">
        <v>74.645853854773463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78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6"/>
      <c r="Z145" s="24">
        <v>78</v>
      </c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30">
        <v>27.468239718874703</v>
      </c>
      <c r="D148" s="20"/>
      <c r="E148" s="20"/>
      <c r="F148" s="20"/>
      <c r="G148" s="20"/>
      <c r="H148" s="20"/>
      <c r="I148" s="20"/>
      <c r="J148" s="20"/>
      <c r="K148" s="20"/>
      <c r="L148" s="29">
        <v>291.71462839999998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6"/>
      <c r="Z148" s="24">
        <v>319.18286811887469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6"/>
      <c r="Z150" s="36"/>
    </row>
    <row r="151" spans="1:26" ht="13.5" customHeight="1" x14ac:dyDescent="0.15">
      <c r="A151" s="16">
        <v>147</v>
      </c>
      <c r="B151" s="17" t="s">
        <v>131</v>
      </c>
      <c r="C151" s="28"/>
      <c r="D151" s="29">
        <v>1240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6"/>
      <c r="Z151" s="24">
        <v>1240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1393.1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6"/>
      <c r="Z152" s="24">
        <v>1393.1</v>
      </c>
    </row>
    <row r="153" spans="1:26" ht="13.5" customHeight="1" x14ac:dyDescent="0.15">
      <c r="A153" s="16">
        <v>149</v>
      </c>
      <c r="B153" s="17" t="s">
        <v>388</v>
      </c>
      <c r="C153" s="32">
        <v>0.21301635363270841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6"/>
      <c r="Z153" s="34">
        <v>0.21301635363270841</v>
      </c>
    </row>
    <row r="154" spans="1:26" ht="13.5" customHeight="1" x14ac:dyDescent="0.15">
      <c r="A154" s="16">
        <v>150</v>
      </c>
      <c r="B154" s="17" t="s">
        <v>133</v>
      </c>
      <c r="C154" s="30">
        <v>14.332802125516046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9">
        <v>7.3066306047731207</v>
      </c>
      <c r="Z154" s="24">
        <v>21.639432730289165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6"/>
      <c r="Z155" s="36"/>
    </row>
    <row r="156" spans="1:26" ht="13.5" customHeight="1" x14ac:dyDescent="0.15">
      <c r="A156" s="16">
        <v>152</v>
      </c>
      <c r="B156" s="17" t="s">
        <v>135</v>
      </c>
      <c r="C156" s="28"/>
      <c r="D156" s="29">
        <v>1487.5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6"/>
      <c r="Z156" s="24">
        <v>1487.5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29">
        <v>394.27064375531415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6"/>
      <c r="Z157" s="24">
        <v>394.27064375531415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6"/>
      <c r="Z158" s="36"/>
    </row>
    <row r="159" spans="1:26" ht="13.5" customHeight="1" x14ac:dyDescent="0.15">
      <c r="A159" s="16">
        <v>155</v>
      </c>
      <c r="B159" s="17" t="s">
        <v>389</v>
      </c>
      <c r="C159" s="32">
        <v>0.29508721862803233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40">
        <v>1.0131714345395559</v>
      </c>
      <c r="X159" s="21"/>
      <c r="Y159" s="26"/>
      <c r="Z159" s="27">
        <v>1.3082586531675884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30">
        <v>23.75518276108799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5">
        <v>0.35930086548972029</v>
      </c>
      <c r="X161" s="21"/>
      <c r="Y161" s="26"/>
      <c r="Z161" s="24">
        <v>24.114483626577712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9">
        <v>9046.9708240888467</v>
      </c>
      <c r="U165" s="20"/>
      <c r="V165" s="21"/>
      <c r="W165" s="21"/>
      <c r="X165" s="21"/>
      <c r="Y165" s="26"/>
      <c r="Z165" s="24">
        <v>9046.9708240888467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640.00000000000011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6"/>
      <c r="Z166" s="24">
        <v>640.00000000000011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9">
        <v>2136.0203792971342</v>
      </c>
      <c r="U168" s="20"/>
      <c r="V168" s="21"/>
      <c r="W168" s="21"/>
      <c r="X168" s="21"/>
      <c r="Y168" s="26"/>
      <c r="Z168" s="24">
        <v>2136.0203792971342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396.2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6"/>
      <c r="Z172" s="24">
        <v>396.2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177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6"/>
      <c r="Z173" s="24">
        <v>177</v>
      </c>
    </row>
    <row r="174" spans="1:26" ht="13.5" customHeight="1" x14ac:dyDescent="0.15">
      <c r="A174" s="16">
        <v>170</v>
      </c>
      <c r="B174" s="17" t="s">
        <v>144</v>
      </c>
      <c r="C174" s="28"/>
      <c r="D174" s="45">
        <v>0.02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6"/>
      <c r="Z174" s="42">
        <v>0.02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203.6</v>
      </c>
      <c r="E175" s="29">
        <v>45.615424965974647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6"/>
      <c r="Z175" s="24">
        <v>249.21542496597465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136.32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6"/>
      <c r="Z176" s="24">
        <v>136.32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7230.82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6"/>
      <c r="Z178" s="24">
        <v>7230.82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475.69999999999987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6"/>
      <c r="Z179" s="24">
        <v>475.69999999999987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9">
        <v>13931.170927126435</v>
      </c>
      <c r="U180" s="20"/>
      <c r="V180" s="21"/>
      <c r="W180" s="21"/>
      <c r="X180" s="21"/>
      <c r="Y180" s="26"/>
      <c r="Z180" s="24">
        <v>13931.170927126435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9">
        <v>8.0680216867759409</v>
      </c>
      <c r="Z182" s="27">
        <v>8.0680216867759409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8812.5000000000018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6"/>
      <c r="Z183" s="24">
        <v>8812.5000000000018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32">
        <v>0.42845848107718032</v>
      </c>
      <c r="D185" s="20"/>
      <c r="E185" s="29">
        <v>306.31571740300194</v>
      </c>
      <c r="F185" s="20"/>
      <c r="G185" s="20"/>
      <c r="H185" s="20"/>
      <c r="I185" s="20"/>
      <c r="J185" s="29">
        <v>93615.8938917388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1">
        <v>8.8618421903013389E-3</v>
      </c>
      <c r="X185" s="21"/>
      <c r="Y185" s="23">
        <v>19.916276907702169</v>
      </c>
      <c r="Z185" s="24">
        <v>93942.563206372768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2014.9999999999998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6"/>
      <c r="Z186" s="24">
        <v>2014.9999999999998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4936.6000000000004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6"/>
      <c r="Z187" s="24">
        <v>4936.6000000000004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6045.6999999999989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6"/>
      <c r="Z188" s="24">
        <v>6045.6999999999989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9">
        <v>8470.5023805023684</v>
      </c>
      <c r="U189" s="20"/>
      <c r="V189" s="21"/>
      <c r="W189" s="21"/>
      <c r="X189" s="21"/>
      <c r="Y189" s="26"/>
      <c r="Z189" s="24">
        <v>8470.5023805023684</v>
      </c>
    </row>
    <row r="190" spans="1:26" ht="13.5" customHeight="1" x14ac:dyDescent="0.15">
      <c r="A190" s="16">
        <v>186</v>
      </c>
      <c r="B190" s="17" t="s">
        <v>157</v>
      </c>
      <c r="C190" s="30">
        <v>19090.321498433197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16.420152497018336</v>
      </c>
      <c r="X190" s="21"/>
      <c r="Y190" s="26"/>
      <c r="Z190" s="24">
        <v>19106.741650930217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504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6"/>
      <c r="Z191" s="24">
        <v>504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6"/>
      <c r="Z194" s="36"/>
    </row>
    <row r="195" spans="1:26" ht="13.5" customHeight="1" x14ac:dyDescent="0.15">
      <c r="A195" s="16">
        <v>191</v>
      </c>
      <c r="B195" s="17" t="s">
        <v>161</v>
      </c>
      <c r="C195" s="28"/>
      <c r="D195" s="29">
        <v>10100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6"/>
      <c r="Z195" s="24">
        <v>10100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29">
        <v>385.00000000000006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6"/>
      <c r="Z199" s="24">
        <v>385.00000000000006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183.99999999999997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6"/>
      <c r="Z200" s="24">
        <v>183.99999999999997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1263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6"/>
      <c r="Z201" s="24">
        <v>1263</v>
      </c>
    </row>
    <row r="202" spans="1:26" ht="13.5" customHeight="1" x14ac:dyDescent="0.15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6"/>
      <c r="Z202" s="36"/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32">
        <v>0.24162624753488166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6"/>
      <c r="Z207" s="34">
        <v>0.24162624753488166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29">
        <v>82.8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6"/>
      <c r="Z210" s="24">
        <v>82.8</v>
      </c>
    </row>
    <row r="211" spans="1:26" ht="27" customHeight="1" x14ac:dyDescent="0.15">
      <c r="A211" s="16">
        <v>207</v>
      </c>
      <c r="B211" s="17" t="s">
        <v>171</v>
      </c>
      <c r="C211" s="18">
        <v>1.0491050954264167</v>
      </c>
      <c r="D211" s="29">
        <v>36.000000000000007</v>
      </c>
      <c r="E211" s="29">
        <v>16.891233436429854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5">
        <v>0.10403427723020341</v>
      </c>
      <c r="X211" s="21"/>
      <c r="Y211" s="26"/>
      <c r="Z211" s="24">
        <v>54.044372809086489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9">
        <v>306.43875566046023</v>
      </c>
      <c r="T213" s="20"/>
      <c r="U213" s="20"/>
      <c r="V213" s="21"/>
      <c r="W213" s="22">
        <v>339.23900103840271</v>
      </c>
      <c r="X213" s="21"/>
      <c r="Y213" s="26"/>
      <c r="Z213" s="24">
        <v>645.67775669886294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5290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6"/>
      <c r="Z216" s="24">
        <v>5290</v>
      </c>
    </row>
    <row r="217" spans="1:26" ht="13.5" customHeight="1" x14ac:dyDescent="0.15">
      <c r="A217" s="16">
        <v>213</v>
      </c>
      <c r="B217" s="17" t="s">
        <v>175</v>
      </c>
      <c r="C217" s="30">
        <v>92.989303698124885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5">
        <v>0.43864971376906259</v>
      </c>
      <c r="X217" s="21"/>
      <c r="Y217" s="26"/>
      <c r="Z217" s="24">
        <v>100.42795341189395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5">
        <v>9.6626429605368488E-3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6"/>
      <c r="Z220" s="42">
        <v>9.6626429605368488E-3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150.00000000000003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6"/>
      <c r="Z221" s="24">
        <v>150.00000000000003</v>
      </c>
    </row>
    <row r="222" spans="1:26" ht="13.5" customHeight="1" x14ac:dyDescent="0.15">
      <c r="A222" s="16">
        <v>218</v>
      </c>
      <c r="B222" s="17" t="s">
        <v>177</v>
      </c>
      <c r="C222" s="18">
        <v>1.1518720426844062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1">
        <v>6.9374850732638521E-2</v>
      </c>
      <c r="X222" s="21"/>
      <c r="Y222" s="26"/>
      <c r="Z222" s="27">
        <v>1.2212468934170448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229.00000000000006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6"/>
      <c r="Z225" s="24">
        <v>229.00000000000006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6"/>
      <c r="Z227" s="36"/>
    </row>
    <row r="228" spans="1:26" ht="27" customHeight="1" x14ac:dyDescent="0.15">
      <c r="A228" s="16">
        <v>224</v>
      </c>
      <c r="B228" s="17" t="s">
        <v>180</v>
      </c>
      <c r="C228" s="18">
        <v>1.0524282897103958</v>
      </c>
      <c r="D228" s="20"/>
      <c r="E228" s="20"/>
      <c r="F228" s="20"/>
      <c r="G228" s="20"/>
      <c r="H228" s="20"/>
      <c r="I228" s="29">
        <v>13650.653702764292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207.27172709549373</v>
      </c>
      <c r="X228" s="21"/>
      <c r="Y228" s="26"/>
      <c r="Z228" s="24">
        <v>13858.977858149496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1100</v>
      </c>
      <c r="E229" s="19">
        <v>3.7181540898432948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6"/>
      <c r="Z229" s="24">
        <v>1103.7181540898432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1675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6"/>
      <c r="Z231" s="24">
        <v>1675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4651.04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6"/>
      <c r="Z233" s="24">
        <v>4651.04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30">
        <v>13032.403056941266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6"/>
      <c r="Z236" s="24">
        <v>13032.403056941266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1098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6"/>
      <c r="Z237" s="24">
        <v>1098</v>
      </c>
    </row>
    <row r="238" spans="1:26" ht="13.5" customHeight="1" x14ac:dyDescent="0.15">
      <c r="A238" s="16">
        <v>234</v>
      </c>
      <c r="B238" s="17" t="s">
        <v>187</v>
      </c>
      <c r="C238" s="32">
        <v>0.16230664216337257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6"/>
      <c r="Z238" s="34">
        <v>0.16230664216337257</v>
      </c>
    </row>
    <row r="239" spans="1:26" ht="13.5" customHeight="1" x14ac:dyDescent="0.15">
      <c r="A239" s="16">
        <v>235</v>
      </c>
      <c r="B239" s="17" t="s">
        <v>419</v>
      </c>
      <c r="C239" s="43">
        <v>4.9938296851628621E-5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6"/>
      <c r="Z239" s="44">
        <v>4.9938296851628621E-5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120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6"/>
      <c r="Z240" s="24">
        <v>120</v>
      </c>
    </row>
    <row r="241" spans="1:26" ht="13.5" customHeight="1" x14ac:dyDescent="0.15">
      <c r="A241" s="16">
        <v>237</v>
      </c>
      <c r="B241" s="17" t="s">
        <v>189</v>
      </c>
      <c r="C241" s="32">
        <v>0.68918981750138908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12.924755194392477</v>
      </c>
      <c r="W241" s="21"/>
      <c r="X241" s="22">
        <v>35.558689208704557</v>
      </c>
      <c r="Y241" s="26"/>
      <c r="Z241" s="24">
        <v>49.172634220598425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32">
        <v>0.56639388527639412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6"/>
      <c r="Z243" s="34">
        <v>0.56639388527639412</v>
      </c>
    </row>
    <row r="244" spans="1:26" ht="13.5" customHeight="1" x14ac:dyDescent="0.15">
      <c r="A244" s="16">
        <v>240</v>
      </c>
      <c r="B244" s="17" t="s">
        <v>191</v>
      </c>
      <c r="C244" s="30">
        <v>2012.0210458176741</v>
      </c>
      <c r="D244" s="20"/>
      <c r="E244" s="20"/>
      <c r="F244" s="45">
        <v>5.1124199403158717E-2</v>
      </c>
      <c r="G244" s="29">
        <v>99.927295188259535</v>
      </c>
      <c r="H244" s="20"/>
      <c r="I244" s="20"/>
      <c r="J244" s="20"/>
      <c r="K244" s="29">
        <v>1356.5749163327316</v>
      </c>
      <c r="L244" s="20"/>
      <c r="M244" s="29">
        <v>11535.276729529387</v>
      </c>
      <c r="N244" s="29">
        <v>1119.0830913269597</v>
      </c>
      <c r="O244" s="29">
        <v>1907.9795459714819</v>
      </c>
      <c r="P244" s="29">
        <v>2458.2073919284903</v>
      </c>
      <c r="Q244" s="20"/>
      <c r="R244" s="20"/>
      <c r="S244" s="20"/>
      <c r="T244" s="20"/>
      <c r="U244" s="20"/>
      <c r="V244" s="21"/>
      <c r="W244" s="21"/>
      <c r="X244" s="21"/>
      <c r="Y244" s="26"/>
      <c r="Z244" s="24">
        <v>20489.121140294388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5">
        <v>7.6249191163842347E-3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48.540935797944591</v>
      </c>
      <c r="W246" s="31">
        <v>2.3542919439924937E-3</v>
      </c>
      <c r="X246" s="21"/>
      <c r="Y246" s="26"/>
      <c r="Z246" s="24">
        <v>48.550915009004967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9">
        <v>286.88993801238809</v>
      </c>
      <c r="V247" s="21"/>
      <c r="W247" s="21"/>
      <c r="X247" s="21"/>
      <c r="Y247" s="26"/>
      <c r="Z247" s="24">
        <v>286.88993801238809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20617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6"/>
      <c r="Z248" s="24">
        <v>20617</v>
      </c>
    </row>
    <row r="249" spans="1:26" ht="13.5" customHeight="1" x14ac:dyDescent="0.15">
      <c r="A249" s="16">
        <v>245</v>
      </c>
      <c r="B249" s="17" t="s">
        <v>194</v>
      </c>
      <c r="C249" s="37">
        <v>2.3561064022206959E-4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1.5194854618103555E-3</v>
      </c>
      <c r="X249" s="21"/>
      <c r="Y249" s="26"/>
      <c r="Z249" s="42">
        <v>1.7550961020324251E-3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7347.9999999999991</v>
      </c>
      <c r="E252" s="47">
        <v>0.87652301737750671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6"/>
      <c r="Z252" s="24">
        <v>7348.8765230173767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473.99999999999994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6"/>
      <c r="Z253" s="24">
        <v>473.99999999999994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603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6"/>
      <c r="Z254" s="24">
        <v>603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9521.7000000000007</v>
      </c>
      <c r="E255" s="29">
        <v>237.7426688039547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6"/>
      <c r="Z255" s="24">
        <v>9759.4426688039548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29">
        <v>64.311822885011978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6"/>
      <c r="Z256" s="24">
        <v>64.311822885011978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6"/>
      <c r="Z257" s="36"/>
    </row>
    <row r="258" spans="1:26" ht="13.5" customHeight="1" x14ac:dyDescent="0.15">
      <c r="A258" s="16">
        <v>254</v>
      </c>
      <c r="B258" s="17" t="s">
        <v>201</v>
      </c>
      <c r="C258" s="28"/>
      <c r="D258" s="29">
        <v>17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6"/>
      <c r="Z258" s="24">
        <v>17</v>
      </c>
    </row>
    <row r="259" spans="1:26" ht="13.5" customHeight="1" x14ac:dyDescent="0.15">
      <c r="A259" s="16">
        <v>255</v>
      </c>
      <c r="B259" s="17" t="s">
        <v>202</v>
      </c>
      <c r="C259" s="32">
        <v>0.21436402220104758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6"/>
      <c r="Z259" s="34">
        <v>0.21436402220104758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19">
        <v>4.8353973151199465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6"/>
      <c r="Z260" s="27">
        <v>4.8353973151199465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290.16000000000003</v>
      </c>
      <c r="E261" s="45">
        <v>3.0679351128905814E-3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40">
        <v>1.1019043878053654</v>
      </c>
      <c r="X261" s="21"/>
      <c r="Y261" s="26"/>
      <c r="Z261" s="24">
        <v>291.26497232291825</v>
      </c>
    </row>
    <row r="262" spans="1:26" ht="13.5" customHeight="1" x14ac:dyDescent="0.15">
      <c r="A262" s="16">
        <v>258</v>
      </c>
      <c r="B262" s="17" t="s">
        <v>205</v>
      </c>
      <c r="C262" s="32">
        <v>0.12154359117800484</v>
      </c>
      <c r="D262" s="29">
        <v>218.49999999999997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1">
        <v>3.2446350590356471E-2</v>
      </c>
      <c r="X262" s="21"/>
      <c r="Y262" s="26"/>
      <c r="Z262" s="24">
        <v>218.65398994176834</v>
      </c>
    </row>
    <row r="263" spans="1:26" ht="13.5" customHeight="1" x14ac:dyDescent="0.15">
      <c r="A263" s="16">
        <v>259</v>
      </c>
      <c r="B263" s="17" t="s">
        <v>206</v>
      </c>
      <c r="C263" s="32">
        <v>0.78878432537542853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6"/>
      <c r="Z263" s="34">
        <v>0.78878432537542853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6143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6"/>
      <c r="Z264" s="24">
        <v>6143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1988.4999999999998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6"/>
      <c r="Z265" s="24">
        <v>1988.4999999999998</v>
      </c>
    </row>
    <row r="266" spans="1:26" ht="13.5" customHeight="1" x14ac:dyDescent="0.15">
      <c r="A266" s="16">
        <v>262</v>
      </c>
      <c r="B266" s="17" t="s">
        <v>209</v>
      </c>
      <c r="C266" s="30">
        <v>1614.5112622342863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0">
        <v>2.7493677857508887</v>
      </c>
      <c r="X266" s="21"/>
      <c r="Y266" s="39">
        <v>9.0441960504330865</v>
      </c>
      <c r="Z266" s="24">
        <v>1626.3048260704702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202.5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6"/>
      <c r="Z270" s="24">
        <v>202.5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158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6"/>
      <c r="Z271" s="24">
        <v>158</v>
      </c>
    </row>
    <row r="272" spans="1:26" ht="13.5" customHeight="1" x14ac:dyDescent="0.15">
      <c r="A272" s="16">
        <v>268</v>
      </c>
      <c r="B272" s="17" t="s">
        <v>212</v>
      </c>
      <c r="C272" s="32">
        <v>0.65338891141610511</v>
      </c>
      <c r="D272" s="29">
        <v>3435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6"/>
      <c r="Z272" s="24">
        <v>3435.6533889114162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37">
        <v>5.1160422233843263E-4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6"/>
      <c r="Z274" s="38">
        <v>5.1160422233843263E-4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18">
        <v>3.6105288975394783</v>
      </c>
      <c r="D276" s="29">
        <v>108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70.177640609936404</v>
      </c>
      <c r="X276" s="22">
        <v>22.213056081539261</v>
      </c>
      <c r="Y276" s="23">
        <v>14.948549058629538</v>
      </c>
      <c r="Z276" s="24">
        <v>218.94977464764469</v>
      </c>
    </row>
    <row r="277" spans="1:26" ht="13.5" customHeight="1" x14ac:dyDescent="0.15">
      <c r="A277" s="16">
        <v>273</v>
      </c>
      <c r="B277" s="17" t="s">
        <v>215</v>
      </c>
      <c r="C277" s="32">
        <v>0.10656843282013505</v>
      </c>
      <c r="D277" s="29">
        <v>62.9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8">
        <v>3.2139555214115167E-5</v>
      </c>
      <c r="X277" s="21"/>
      <c r="Y277" s="26"/>
      <c r="Z277" s="24">
        <v>63.006600572375348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30">
        <v>106.13114197932506</v>
      </c>
      <c r="D279" s="29">
        <v>193.25</v>
      </c>
      <c r="E279" s="45">
        <v>1.0147785373407306E-2</v>
      </c>
      <c r="F279" s="20"/>
      <c r="G279" s="20"/>
      <c r="H279" s="20"/>
      <c r="I279" s="29">
        <v>36374.146830575439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10865.207263104197</v>
      </c>
      <c r="X279" s="21"/>
      <c r="Y279" s="26"/>
      <c r="Z279" s="24">
        <v>47538.745383444329</v>
      </c>
    </row>
    <row r="280" spans="1:26" ht="13.5" customHeight="1" x14ac:dyDescent="0.15">
      <c r="A280" s="16">
        <v>276</v>
      </c>
      <c r="B280" s="17" t="s">
        <v>217</v>
      </c>
      <c r="C280" s="32">
        <v>0.92994531688235749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6"/>
      <c r="Z280" s="34">
        <v>0.92994531688235749</v>
      </c>
    </row>
    <row r="281" spans="1:26" ht="13.5" customHeight="1" x14ac:dyDescent="0.15">
      <c r="A281" s="16">
        <v>277</v>
      </c>
      <c r="B281" s="17" t="s">
        <v>218</v>
      </c>
      <c r="C281" s="30">
        <v>106.55821774429373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279.77587230017389</v>
      </c>
      <c r="X281" s="21"/>
      <c r="Y281" s="26"/>
      <c r="Z281" s="24">
        <v>386.33409004446764</v>
      </c>
    </row>
    <row r="282" spans="1:26" ht="13.5" customHeight="1" x14ac:dyDescent="0.15">
      <c r="A282" s="16">
        <v>278</v>
      </c>
      <c r="B282" s="17" t="s">
        <v>219</v>
      </c>
      <c r="C282" s="18">
        <v>4.2629165989382294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22.49766055529863</v>
      </c>
      <c r="X282" s="21"/>
      <c r="Y282" s="26"/>
      <c r="Z282" s="24">
        <v>26.760577154236859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30">
        <v>4463.488745389096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0">
        <v>1.2408656682876105</v>
      </c>
      <c r="X285" s="21"/>
      <c r="Y285" s="23">
        <v>12.680164326940011</v>
      </c>
      <c r="Z285" s="24">
        <v>4477.4097753843234</v>
      </c>
    </row>
    <row r="286" spans="1:26" ht="13.5" customHeight="1" x14ac:dyDescent="0.15">
      <c r="A286" s="16">
        <v>282</v>
      </c>
      <c r="B286" s="17" t="s">
        <v>221</v>
      </c>
      <c r="C286" s="32">
        <v>0.90197092418700808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0">
        <v>3.0836958645654917</v>
      </c>
      <c r="X286" s="21"/>
      <c r="Y286" s="26"/>
      <c r="Z286" s="27">
        <v>3.9856667887524999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12757.75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6"/>
      <c r="Z289" s="24">
        <v>12757.75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440.00000000000006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6"/>
      <c r="Z290" s="24">
        <v>440.00000000000006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9">
        <v>14712.659595598234</v>
      </c>
      <c r="U292" s="20"/>
      <c r="V292" s="21"/>
      <c r="W292" s="21"/>
      <c r="X292" s="21"/>
      <c r="Y292" s="26"/>
      <c r="Z292" s="24">
        <v>14712.659595598234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1650.3000000000002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6"/>
      <c r="Z297" s="24">
        <v>1650.3000000000002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30">
        <v>17829.244247270231</v>
      </c>
      <c r="D300" s="29">
        <v>136.29999999999998</v>
      </c>
      <c r="E300" s="29">
        <v>541.15735230660414</v>
      </c>
      <c r="F300" s="20"/>
      <c r="G300" s="20"/>
      <c r="H300" s="20"/>
      <c r="I300" s="20"/>
      <c r="J300" s="20"/>
      <c r="K300" s="29">
        <v>1528.4372201623519</v>
      </c>
      <c r="L300" s="20"/>
      <c r="M300" s="29">
        <v>40017.90564012446</v>
      </c>
      <c r="N300" s="20"/>
      <c r="O300" s="29">
        <v>592.47766598850956</v>
      </c>
      <c r="P300" s="20"/>
      <c r="Q300" s="20"/>
      <c r="R300" s="20"/>
      <c r="S300" s="20"/>
      <c r="T300" s="20"/>
      <c r="U300" s="20"/>
      <c r="V300" s="21"/>
      <c r="W300" s="22">
        <v>39.152986553583446</v>
      </c>
      <c r="X300" s="21"/>
      <c r="Y300" s="23">
        <v>225.08141400642344</v>
      </c>
      <c r="Z300" s="24">
        <v>60909.756526412166</v>
      </c>
    </row>
    <row r="301" spans="1:26" ht="13.5" customHeight="1" x14ac:dyDescent="0.15">
      <c r="A301" s="16">
        <v>297</v>
      </c>
      <c r="B301" s="17" t="s">
        <v>230</v>
      </c>
      <c r="C301" s="30">
        <v>7519.9603347064067</v>
      </c>
      <c r="D301" s="29">
        <v>172.10000000000002</v>
      </c>
      <c r="E301" s="29">
        <v>168.99107742851908</v>
      </c>
      <c r="F301" s="20"/>
      <c r="G301" s="29">
        <v>13742.445274449392</v>
      </c>
      <c r="H301" s="20"/>
      <c r="I301" s="20"/>
      <c r="J301" s="20"/>
      <c r="K301" s="29">
        <v>2105.892603459477</v>
      </c>
      <c r="L301" s="20"/>
      <c r="M301" s="29">
        <v>20892.918548580685</v>
      </c>
      <c r="N301" s="29">
        <v>763.86572287141439</v>
      </c>
      <c r="O301" s="29">
        <v>2033.1934272006038</v>
      </c>
      <c r="P301" s="29">
        <v>1517.3627760555405</v>
      </c>
      <c r="Q301" s="20"/>
      <c r="R301" s="20"/>
      <c r="S301" s="20"/>
      <c r="T301" s="20"/>
      <c r="U301" s="20"/>
      <c r="V301" s="21"/>
      <c r="W301" s="22">
        <v>18.275360875263182</v>
      </c>
      <c r="X301" s="21"/>
      <c r="Y301" s="23">
        <v>21.859677633502066</v>
      </c>
      <c r="Z301" s="24">
        <v>48956.864803260796</v>
      </c>
    </row>
    <row r="302" spans="1:26" ht="13.5" customHeight="1" x14ac:dyDescent="0.15">
      <c r="A302" s="16">
        <v>298</v>
      </c>
      <c r="B302" s="17" t="s">
        <v>231</v>
      </c>
      <c r="C302" s="18">
        <v>2.1697387327170854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6"/>
      <c r="Z302" s="27">
        <v>2.1697387327170854</v>
      </c>
    </row>
    <row r="303" spans="1:26" ht="13.5" customHeight="1" x14ac:dyDescent="0.15">
      <c r="A303" s="16">
        <v>299</v>
      </c>
      <c r="B303" s="17" t="s">
        <v>232</v>
      </c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6"/>
      <c r="Z303" s="36"/>
    </row>
    <row r="304" spans="1:26" ht="13.5" customHeight="1" x14ac:dyDescent="0.15">
      <c r="A304" s="16">
        <v>300</v>
      </c>
      <c r="B304" s="17" t="s">
        <v>233</v>
      </c>
      <c r="C304" s="30">
        <v>146414.20826607995</v>
      </c>
      <c r="D304" s="29">
        <v>18.699999999999996</v>
      </c>
      <c r="E304" s="19">
        <v>2.7098877348061627</v>
      </c>
      <c r="F304" s="29">
        <v>16222.508424427739</v>
      </c>
      <c r="G304" s="29">
        <v>81530.472958910643</v>
      </c>
      <c r="H304" s="20"/>
      <c r="I304" s="20"/>
      <c r="J304" s="20"/>
      <c r="K304" s="29">
        <v>19139.71716904988</v>
      </c>
      <c r="L304" s="29">
        <v>1407.4334381000001</v>
      </c>
      <c r="M304" s="29">
        <v>426311.38676461065</v>
      </c>
      <c r="N304" s="29">
        <v>9012.5048899304402</v>
      </c>
      <c r="O304" s="29">
        <v>12101.615434115673</v>
      </c>
      <c r="P304" s="29">
        <v>16222.059140056524</v>
      </c>
      <c r="Q304" s="29">
        <v>227.93630155544676</v>
      </c>
      <c r="R304" s="29">
        <v>389.84343823990486</v>
      </c>
      <c r="S304" s="20"/>
      <c r="T304" s="20"/>
      <c r="U304" s="20"/>
      <c r="V304" s="21"/>
      <c r="W304" s="22">
        <v>261.08351106228298</v>
      </c>
      <c r="X304" s="21"/>
      <c r="Y304" s="39">
        <v>2.8034237227740122</v>
      </c>
      <c r="Z304" s="24">
        <v>729264.98304759676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30">
        <v>1440.2734958753178</v>
      </c>
      <c r="D306" s="29">
        <v>2270.8000000000002</v>
      </c>
      <c r="E306" s="47">
        <v>0.94516264799794991</v>
      </c>
      <c r="F306" s="20"/>
      <c r="G306" s="20"/>
      <c r="H306" s="20"/>
      <c r="I306" s="20"/>
      <c r="J306" s="29">
        <v>1308.0938598225848</v>
      </c>
      <c r="K306" s="20"/>
      <c r="L306" s="20"/>
      <c r="M306" s="29">
        <v>954.86787560720086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12.653554005126676</v>
      </c>
      <c r="X306" s="21"/>
      <c r="Y306" s="26"/>
      <c r="Z306" s="24">
        <v>5987.6339479582275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5">
        <v>4.9794853592531559E-2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6"/>
      <c r="Z308" s="42">
        <v>4.9794853592531559E-2</v>
      </c>
    </row>
    <row r="309" spans="1:26" ht="13.5" customHeight="1" x14ac:dyDescent="0.15">
      <c r="A309" s="16">
        <v>305</v>
      </c>
      <c r="B309" s="17" t="s">
        <v>237</v>
      </c>
      <c r="C309" s="18">
        <v>5.7513235144958896</v>
      </c>
      <c r="D309" s="20"/>
      <c r="E309" s="20"/>
      <c r="F309" s="20"/>
      <c r="G309" s="29">
        <v>582.63834096836013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14.328348518670392</v>
      </c>
      <c r="W309" s="22">
        <v>111.09808762106123</v>
      </c>
      <c r="X309" s="22">
        <v>58.212943073368301</v>
      </c>
      <c r="Y309" s="23">
        <v>12.932663948692849</v>
      </c>
      <c r="Z309" s="24">
        <v>784.96170764464875</v>
      </c>
    </row>
    <row r="310" spans="1:26" ht="13.5" customHeight="1" x14ac:dyDescent="0.15">
      <c r="A310" s="16">
        <v>306</v>
      </c>
      <c r="B310" s="17" t="s">
        <v>238</v>
      </c>
      <c r="C310" s="32">
        <v>0.11084713911984816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6"/>
      <c r="Z310" s="34">
        <v>0.11084713911984816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35">
        <v>1.1893431542967549E-3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40">
        <v>2.6950547654423467</v>
      </c>
      <c r="X312" s="21"/>
      <c r="Y312" s="26"/>
      <c r="Z312" s="27">
        <v>2.6962441085966433</v>
      </c>
    </row>
    <row r="313" spans="1:26" ht="13.5" customHeight="1" x14ac:dyDescent="0.15">
      <c r="A313" s="16">
        <v>309</v>
      </c>
      <c r="B313" s="17" t="s">
        <v>240</v>
      </c>
      <c r="C313" s="18">
        <v>1.2090745715701974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40">
        <v>2.9241527589123248</v>
      </c>
      <c r="W313" s="22">
        <v>1078.2149954091253</v>
      </c>
      <c r="X313" s="22">
        <v>17.790714321734921</v>
      </c>
      <c r="Y313" s="39">
        <v>9.6263792462772013</v>
      </c>
      <c r="Z313" s="24">
        <v>1109.7653163076197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32">
        <v>0.63334853644879807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6"/>
      <c r="Z320" s="34">
        <v>0.63334853644879807</v>
      </c>
    </row>
    <row r="321" spans="1:26" ht="13.5" customHeight="1" x14ac:dyDescent="0.15">
      <c r="A321" s="16">
        <v>317</v>
      </c>
      <c r="B321" s="17" t="s">
        <v>446</v>
      </c>
      <c r="C321" s="32">
        <v>0.10199754231326549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6"/>
      <c r="Z321" s="34">
        <v>0.10199754231326549</v>
      </c>
    </row>
    <row r="322" spans="1:26" ht="13.5" customHeight="1" x14ac:dyDescent="0.15">
      <c r="A322" s="16">
        <v>318</v>
      </c>
      <c r="B322" s="17" t="s">
        <v>242</v>
      </c>
      <c r="C322" s="32">
        <v>0.67363087405487532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1">
        <v>9.4006878785165879E-2</v>
      </c>
      <c r="X322" s="21"/>
      <c r="Y322" s="26"/>
      <c r="Z322" s="34">
        <v>0.76763775284004121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5">
        <v>1.5632377027704675E-2</v>
      </c>
      <c r="D324" s="20"/>
      <c r="E324" s="47">
        <v>0.28681524279268894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6"/>
      <c r="Z324" s="34">
        <v>0.30244761982039359</v>
      </c>
    </row>
    <row r="325" spans="1:26" ht="13.5" customHeight="1" x14ac:dyDescent="0.15">
      <c r="A325" s="16">
        <v>321</v>
      </c>
      <c r="B325" s="17" t="s">
        <v>244</v>
      </c>
      <c r="C325" s="32">
        <v>0.11273003446172002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26.902205381993387</v>
      </c>
      <c r="W325" s="22">
        <v>107.58294512874834</v>
      </c>
      <c r="X325" s="21"/>
      <c r="Y325" s="46">
        <v>0.43116493580037529</v>
      </c>
      <c r="Z325" s="24">
        <v>135.02904548100383</v>
      </c>
    </row>
    <row r="326" spans="1:26" ht="54" customHeight="1" x14ac:dyDescent="0.15">
      <c r="A326" s="16">
        <v>322</v>
      </c>
      <c r="B326" s="17" t="s">
        <v>245</v>
      </c>
      <c r="C326" s="18">
        <v>2.5499231193744243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40">
        <v>2.9512453454795358</v>
      </c>
      <c r="X326" s="21"/>
      <c r="Y326" s="26"/>
      <c r="Z326" s="27">
        <v>5.5011684648539596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711.00000000000011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6"/>
      <c r="Z327" s="24">
        <v>711.00000000000011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6556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6"/>
      <c r="Z329" s="24">
        <v>6556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32">
        <v>0.27739153062165089</v>
      </c>
      <c r="D332" s="29">
        <v>512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6"/>
      <c r="Z332" s="24">
        <v>512.27739153062168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29">
        <v>22784.198316313821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6"/>
      <c r="Z333" s="24">
        <v>22784.198316313821</v>
      </c>
    </row>
    <row r="334" spans="1:26" ht="27" customHeight="1" x14ac:dyDescent="0.15">
      <c r="A334" s="16">
        <v>330</v>
      </c>
      <c r="B334" s="17" t="s">
        <v>451</v>
      </c>
      <c r="C334" s="32">
        <v>0.37472232465053446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5">
        <v>0.15003261024384607</v>
      </c>
      <c r="X334" s="21"/>
      <c r="Y334" s="26"/>
      <c r="Z334" s="34">
        <v>0.52475493489438052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141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6"/>
      <c r="Z335" s="24">
        <v>141</v>
      </c>
    </row>
    <row r="336" spans="1:26" ht="13.5" customHeight="1" x14ac:dyDescent="0.15">
      <c r="A336" s="16">
        <v>332</v>
      </c>
      <c r="B336" s="17" t="s">
        <v>251</v>
      </c>
      <c r="C336" s="49">
        <v>2.5114113561678467E-6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40">
        <v>5.9652716281811422</v>
      </c>
      <c r="W336" s="50">
        <v>5.2270630522651767E-7</v>
      </c>
      <c r="X336" s="40">
        <v>6.6398110420613961</v>
      </c>
      <c r="Y336" s="39">
        <v>1.0438829182847056</v>
      </c>
      <c r="Z336" s="24">
        <v>13.648968622644905</v>
      </c>
    </row>
    <row r="337" spans="1:26" ht="13.5" customHeight="1" x14ac:dyDescent="0.15">
      <c r="A337" s="16">
        <v>333</v>
      </c>
      <c r="B337" s="17" t="s">
        <v>252</v>
      </c>
      <c r="C337" s="32">
        <v>0.60524254963841861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6"/>
      <c r="Z337" s="34">
        <v>0.60524254963841861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18">
        <v>1.8598287549772452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40">
        <v>2.0272233134047015</v>
      </c>
      <c r="X340" s="21"/>
      <c r="Y340" s="26"/>
      <c r="Z340" s="27">
        <v>3.8870520683819469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6"/>
      <c r="Z345" s="36"/>
    </row>
    <row r="346" spans="1:26" ht="13.5" customHeight="1" x14ac:dyDescent="0.15">
      <c r="A346" s="16">
        <v>342</v>
      </c>
      <c r="B346" s="17" t="s">
        <v>257</v>
      </c>
      <c r="C346" s="32">
        <v>0.82107103701040896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5">
        <v>0.28981615382679182</v>
      </c>
      <c r="X346" s="21"/>
      <c r="Y346" s="26"/>
      <c r="Z346" s="27">
        <v>1.1108871908372007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47">
        <v>0.21073860601960981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6"/>
      <c r="Z350" s="34">
        <v>0.21073860601960981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30">
        <v>32.636307691505223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1">
        <v>5.1134406149682496E-2</v>
      </c>
      <c r="X353" s="22">
        <v>19.374412561165371</v>
      </c>
      <c r="Y353" s="26"/>
      <c r="Z353" s="24">
        <v>52.06185465882028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279.12000000000006</v>
      </c>
      <c r="E354" s="29">
        <v>140.24322408806722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6"/>
      <c r="Z354" s="24">
        <v>419.36322408806728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9">
        <v>741.01503698501324</v>
      </c>
      <c r="L355" s="29">
        <v>859.87650489999999</v>
      </c>
      <c r="M355" s="29">
        <v>12540.745102126697</v>
      </c>
      <c r="N355" s="29">
        <v>264.69487475010794</v>
      </c>
      <c r="O355" s="29">
        <v>2550.0009298652267</v>
      </c>
      <c r="P355" s="29">
        <v>1982.2468261349513</v>
      </c>
      <c r="Q355" s="29">
        <v>303.9150687405957</v>
      </c>
      <c r="R355" s="29">
        <v>1034.308793069144</v>
      </c>
      <c r="S355" s="20"/>
      <c r="T355" s="20"/>
      <c r="U355" s="20"/>
      <c r="V355" s="21"/>
      <c r="W355" s="21"/>
      <c r="X355" s="21"/>
      <c r="Y355" s="26"/>
      <c r="Z355" s="24">
        <v>20276.80313657174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18">
        <v>3.7692868425685604</v>
      </c>
      <c r="D358" s="29">
        <v>76</v>
      </c>
      <c r="E358" s="20"/>
      <c r="F358" s="20"/>
      <c r="G358" s="29">
        <v>499.40061643959206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6"/>
      <c r="Z358" s="24">
        <v>579.16990328216059</v>
      </c>
    </row>
    <row r="359" spans="1:26" ht="13.5" customHeight="1" x14ac:dyDescent="0.15">
      <c r="A359" s="16">
        <v>355</v>
      </c>
      <c r="B359" s="17" t="s">
        <v>265</v>
      </c>
      <c r="C359" s="30">
        <v>124.90280235044533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22.38479086575185</v>
      </c>
      <c r="X359" s="21"/>
      <c r="Y359" s="26"/>
      <c r="Z359" s="24">
        <v>147.28759321619717</v>
      </c>
    </row>
    <row r="360" spans="1:26" ht="13.5" customHeight="1" x14ac:dyDescent="0.15">
      <c r="A360" s="16">
        <v>356</v>
      </c>
      <c r="B360" s="17" t="s">
        <v>266</v>
      </c>
      <c r="C360" s="32">
        <v>0.20189201487230815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6"/>
      <c r="Z360" s="34">
        <v>0.20189201487230815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530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6"/>
      <c r="Z361" s="24">
        <v>530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20.000000000000004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6"/>
      <c r="Z362" s="24">
        <v>20.000000000000004</v>
      </c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1690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6"/>
      <c r="Z364" s="24">
        <v>1690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2927.4000000000005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6"/>
      <c r="Z365" s="24">
        <v>2927.4000000000005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6"/>
      <c r="Z366" s="36"/>
    </row>
    <row r="367" spans="1:26" ht="13.5" customHeight="1" x14ac:dyDescent="0.15">
      <c r="A367" s="16">
        <v>363</v>
      </c>
      <c r="B367" s="17" t="s">
        <v>272</v>
      </c>
      <c r="C367" s="28"/>
      <c r="D367" s="29">
        <v>240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6"/>
      <c r="Z367" s="24">
        <v>240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43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6"/>
      <c r="Z368" s="24">
        <v>43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5">
        <v>1.2211185134833449E-2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6"/>
      <c r="Z372" s="42">
        <v>1.2211185134833449E-2</v>
      </c>
    </row>
    <row r="373" spans="1:26" ht="13.5" customHeight="1" x14ac:dyDescent="0.15">
      <c r="A373" s="16">
        <v>369</v>
      </c>
      <c r="B373" s="17" t="s">
        <v>276</v>
      </c>
      <c r="C373" s="28"/>
      <c r="D373" s="29">
        <v>180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6"/>
      <c r="Z373" s="24">
        <v>180</v>
      </c>
    </row>
    <row r="374" spans="1:26" ht="13.5" customHeight="1" x14ac:dyDescent="0.15">
      <c r="A374" s="16">
        <v>370</v>
      </c>
      <c r="B374" s="17" t="s">
        <v>277</v>
      </c>
      <c r="C374" s="28"/>
      <c r="D374" s="29">
        <v>20.000000000000004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6"/>
      <c r="Z374" s="24">
        <v>20.000000000000004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20.000000000000004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6"/>
      <c r="Z375" s="24">
        <v>20.000000000000004</v>
      </c>
    </row>
    <row r="376" spans="1:26" ht="27" customHeight="1" x14ac:dyDescent="0.15">
      <c r="A376" s="16">
        <v>372</v>
      </c>
      <c r="B376" s="17" t="s">
        <v>464</v>
      </c>
      <c r="C376" s="32">
        <v>0.28816670489721935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6"/>
      <c r="Z376" s="34">
        <v>0.28816670489721935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30">
        <v>1235.1976446251333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7632.038700761168</v>
      </c>
      <c r="W378" s="21"/>
      <c r="X378" s="22">
        <v>2658.2647207446921</v>
      </c>
      <c r="Y378" s="26"/>
      <c r="Z378" s="24">
        <v>11525.501066130993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3782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6"/>
      <c r="Z380" s="24">
        <v>3782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3919.9999999999995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6"/>
      <c r="Z382" s="24">
        <v>3919.9999999999995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9">
        <v>649.89068229871327</v>
      </c>
      <c r="T385" s="20"/>
      <c r="U385" s="20"/>
      <c r="V385" s="21"/>
      <c r="W385" s="22">
        <v>209.94127195090067</v>
      </c>
      <c r="X385" s="21"/>
      <c r="Y385" s="26"/>
      <c r="Z385" s="24">
        <v>859.831954249614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9">
        <v>74</v>
      </c>
      <c r="U386" s="20"/>
      <c r="V386" s="21"/>
      <c r="W386" s="21"/>
      <c r="X386" s="21"/>
      <c r="Y386" s="26"/>
      <c r="Z386" s="24">
        <v>74</v>
      </c>
    </row>
    <row r="387" spans="1:26" ht="13.5" customHeight="1" x14ac:dyDescent="0.15">
      <c r="A387" s="16">
        <v>383</v>
      </c>
      <c r="B387" s="17" t="s">
        <v>286</v>
      </c>
      <c r="C387" s="28"/>
      <c r="D387" s="29">
        <v>2550.75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6"/>
      <c r="Z387" s="24">
        <v>2550.75</v>
      </c>
    </row>
    <row r="388" spans="1:26" ht="13.5" customHeight="1" x14ac:dyDescent="0.15">
      <c r="A388" s="16">
        <v>384</v>
      </c>
      <c r="B388" s="17" t="s">
        <v>287</v>
      </c>
      <c r="C388" s="30">
        <v>4136.0384908396418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6"/>
      <c r="Z388" s="24">
        <v>4136.0384908396418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29">
        <v>8075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6"/>
      <c r="Z390" s="24">
        <v>8075</v>
      </c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18">
        <v>2.7297222896585511</v>
      </c>
      <c r="D393" s="20"/>
      <c r="E393" s="20"/>
      <c r="F393" s="20"/>
      <c r="G393" s="20"/>
      <c r="H393" s="20"/>
      <c r="I393" s="29">
        <v>683.25729428008935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191.59584163811832</v>
      </c>
      <c r="X393" s="21"/>
      <c r="Y393" s="26"/>
      <c r="Z393" s="24">
        <v>877.58285820786614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32">
        <v>0.18387118608360856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6"/>
      <c r="Z395" s="34">
        <v>0.18387118608360856</v>
      </c>
    </row>
    <row r="396" spans="1:26" ht="13.5" customHeight="1" x14ac:dyDescent="0.15">
      <c r="A396" s="16">
        <v>392</v>
      </c>
      <c r="B396" s="17" t="s">
        <v>293</v>
      </c>
      <c r="C396" s="30">
        <v>49790.948218262383</v>
      </c>
      <c r="D396" s="20"/>
      <c r="E396" s="20"/>
      <c r="F396" s="29">
        <v>2313.1240786408462</v>
      </c>
      <c r="G396" s="20"/>
      <c r="H396" s="20"/>
      <c r="I396" s="20"/>
      <c r="J396" s="20"/>
      <c r="K396" s="29">
        <v>8817.9070393981838</v>
      </c>
      <c r="L396" s="20"/>
      <c r="M396" s="29">
        <v>84334.214399990524</v>
      </c>
      <c r="N396" s="20"/>
      <c r="O396" s="29">
        <v>3418.1522779769125</v>
      </c>
      <c r="P396" s="20"/>
      <c r="Q396" s="20"/>
      <c r="R396" s="20"/>
      <c r="S396" s="20"/>
      <c r="T396" s="20"/>
      <c r="U396" s="20"/>
      <c r="V396" s="21"/>
      <c r="W396" s="25">
        <v>0.32503804268420849</v>
      </c>
      <c r="X396" s="21"/>
      <c r="Y396" s="23">
        <v>24.792180661678309</v>
      </c>
      <c r="Z396" s="24">
        <v>148699.46323297318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40">
        <v>8.772458276736975</v>
      </c>
      <c r="W398" s="21"/>
      <c r="X398" s="21"/>
      <c r="Y398" s="26"/>
      <c r="Z398" s="27">
        <v>8.772458276736975</v>
      </c>
    </row>
    <row r="399" spans="1:26" ht="13.5" customHeight="1" x14ac:dyDescent="0.15">
      <c r="A399" s="16">
        <v>395</v>
      </c>
      <c r="B399" s="17" t="s">
        <v>296</v>
      </c>
      <c r="C399" s="18">
        <v>1.2612783256268845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6"/>
      <c r="Z399" s="27">
        <v>1.2612783256268845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37">
        <v>6.3532963346012964E-4</v>
      </c>
      <c r="D403" s="20"/>
      <c r="E403" s="20"/>
      <c r="F403" s="20"/>
      <c r="G403" s="20"/>
      <c r="H403" s="20"/>
      <c r="I403" s="20"/>
      <c r="J403" s="20"/>
      <c r="K403" s="29">
        <v>431.59686350214992</v>
      </c>
      <c r="L403" s="20"/>
      <c r="M403" s="29">
        <v>5412.1672478246919</v>
      </c>
      <c r="N403" s="29">
        <v>165.55558858844805</v>
      </c>
      <c r="O403" s="29">
        <v>1290.1966504425336</v>
      </c>
      <c r="P403" s="29">
        <v>316.74266814032171</v>
      </c>
      <c r="Q403" s="29">
        <v>75.978767185148925</v>
      </c>
      <c r="R403" s="20"/>
      <c r="S403" s="20"/>
      <c r="T403" s="20"/>
      <c r="U403" s="20"/>
      <c r="V403" s="21"/>
      <c r="W403" s="48">
        <v>3.5918523316236601E-5</v>
      </c>
      <c r="X403" s="21"/>
      <c r="Y403" s="26"/>
      <c r="Z403" s="24">
        <v>7692.2384569314499</v>
      </c>
    </row>
    <row r="404" spans="1:26" ht="13.5" customHeight="1" x14ac:dyDescent="0.15">
      <c r="A404" s="16">
        <v>400</v>
      </c>
      <c r="B404" s="17" t="s">
        <v>299</v>
      </c>
      <c r="C404" s="30">
        <v>3563.4357231119657</v>
      </c>
      <c r="D404" s="19">
        <v>5.4799999999999995</v>
      </c>
      <c r="E404" s="20"/>
      <c r="F404" s="20"/>
      <c r="G404" s="20"/>
      <c r="H404" s="20"/>
      <c r="I404" s="20"/>
      <c r="J404" s="20"/>
      <c r="K404" s="29">
        <v>15975.508827330457</v>
      </c>
      <c r="L404" s="29">
        <v>702.38909909999995</v>
      </c>
      <c r="M404" s="29">
        <v>88242.795991987077</v>
      </c>
      <c r="N404" s="29">
        <v>2720.6764143664932</v>
      </c>
      <c r="O404" s="29">
        <v>12249.816644046767</v>
      </c>
      <c r="P404" s="29">
        <v>6175.097857701905</v>
      </c>
      <c r="Q404" s="29">
        <v>303.9150687405957</v>
      </c>
      <c r="R404" s="29">
        <v>1091.7154174187922</v>
      </c>
      <c r="S404" s="20"/>
      <c r="T404" s="20"/>
      <c r="U404" s="20"/>
      <c r="V404" s="21"/>
      <c r="W404" s="40">
        <v>1.8321235414057564</v>
      </c>
      <c r="X404" s="21"/>
      <c r="Y404" s="23">
        <v>68.580688813722972</v>
      </c>
      <c r="Z404" s="24">
        <v>131101.24385615916</v>
      </c>
    </row>
    <row r="405" spans="1:26" ht="27" customHeight="1" x14ac:dyDescent="0.15">
      <c r="A405" s="16">
        <v>401</v>
      </c>
      <c r="B405" s="17" t="s">
        <v>472</v>
      </c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351.09999999999997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6"/>
      <c r="Z406" s="24">
        <v>351.09999999999997</v>
      </c>
    </row>
    <row r="407" spans="1:26" ht="13.5" customHeight="1" x14ac:dyDescent="0.15">
      <c r="A407" s="16">
        <v>403</v>
      </c>
      <c r="B407" s="17" t="s">
        <v>301</v>
      </c>
      <c r="C407" s="35">
        <v>2.2582135339535309E-3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4.389245681723625E-4</v>
      </c>
      <c r="X407" s="21"/>
      <c r="Y407" s="26"/>
      <c r="Z407" s="42">
        <v>2.6971381021258936E-3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30">
        <v>66.030438993167195</v>
      </c>
      <c r="D409" s="29">
        <v>714.99999999999989</v>
      </c>
      <c r="E409" s="19">
        <v>9.2045954532028329</v>
      </c>
      <c r="F409" s="20"/>
      <c r="G409" s="20"/>
      <c r="H409" s="29">
        <v>126.6464853559153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15504.442758304927</v>
      </c>
      <c r="W409" s="21"/>
      <c r="X409" s="21"/>
      <c r="Y409" s="26"/>
      <c r="Z409" s="24">
        <v>16421.324278107211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30">
        <v>3397.9863476049991</v>
      </c>
      <c r="D411" s="29">
        <v>6277.8499999999995</v>
      </c>
      <c r="E411" s="29">
        <v>14.927336471262663</v>
      </c>
      <c r="F411" s="20"/>
      <c r="G411" s="20"/>
      <c r="H411" s="20"/>
      <c r="I411" s="29">
        <v>338190.48809441208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17288.00471721698</v>
      </c>
      <c r="X411" s="21"/>
      <c r="Y411" s="26"/>
      <c r="Z411" s="24">
        <v>365169.25649570534</v>
      </c>
    </row>
    <row r="412" spans="1:26" ht="27" customHeight="1" x14ac:dyDescent="0.15">
      <c r="A412" s="16">
        <v>408</v>
      </c>
      <c r="B412" s="17" t="s">
        <v>304</v>
      </c>
      <c r="C412" s="30">
        <v>21.741921983807178</v>
      </c>
      <c r="D412" s="29">
        <v>3256.8124999999991</v>
      </c>
      <c r="E412" s="19">
        <v>2.2054450114659847</v>
      </c>
      <c r="F412" s="20"/>
      <c r="G412" s="20"/>
      <c r="H412" s="20"/>
      <c r="I412" s="29">
        <v>320.26277794716788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10.505239534982724</v>
      </c>
      <c r="X412" s="21"/>
      <c r="Y412" s="26"/>
      <c r="Z412" s="24">
        <v>3611.5278844774225</v>
      </c>
    </row>
    <row r="413" spans="1:26" ht="27" customHeight="1" x14ac:dyDescent="0.15">
      <c r="A413" s="16">
        <v>409</v>
      </c>
      <c r="B413" s="17" t="s">
        <v>305</v>
      </c>
      <c r="C413" s="30">
        <v>14.13595886809445</v>
      </c>
      <c r="D413" s="29">
        <v>5467.4999999999991</v>
      </c>
      <c r="E413" s="47">
        <v>0.1413746802221785</v>
      </c>
      <c r="F413" s="20"/>
      <c r="G413" s="20"/>
      <c r="H413" s="20"/>
      <c r="I413" s="29">
        <v>57959.569063721909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17567.567550473359</v>
      </c>
      <c r="X413" s="21"/>
      <c r="Y413" s="26"/>
      <c r="Z413" s="24">
        <v>81008.913947743582</v>
      </c>
    </row>
    <row r="414" spans="1:26" ht="27" customHeight="1" x14ac:dyDescent="0.15">
      <c r="A414" s="16">
        <v>410</v>
      </c>
      <c r="B414" s="17" t="s">
        <v>306</v>
      </c>
      <c r="C414" s="30">
        <v>1222.1724278997883</v>
      </c>
      <c r="D414" s="29">
        <v>4799.9250000000002</v>
      </c>
      <c r="E414" s="29">
        <v>27.300353438163278</v>
      </c>
      <c r="F414" s="20"/>
      <c r="G414" s="20"/>
      <c r="H414" s="20"/>
      <c r="I414" s="29">
        <v>1269.3507829933105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136.98654229525778</v>
      </c>
      <c r="X414" s="21"/>
      <c r="Y414" s="26"/>
      <c r="Z414" s="24">
        <v>7455.7351066265201</v>
      </c>
    </row>
    <row r="415" spans="1:26" ht="13.5" customHeight="1" x14ac:dyDescent="0.15">
      <c r="A415" s="16">
        <v>411</v>
      </c>
      <c r="B415" s="17" t="s">
        <v>307</v>
      </c>
      <c r="C415" s="30">
        <v>927.65672772979565</v>
      </c>
      <c r="D415" s="20"/>
      <c r="E415" s="20"/>
      <c r="F415" s="29">
        <v>415.78484490951939</v>
      </c>
      <c r="G415" s="20"/>
      <c r="H415" s="20"/>
      <c r="I415" s="20"/>
      <c r="J415" s="20"/>
      <c r="K415" s="29">
        <v>3726.0258375431863</v>
      </c>
      <c r="L415" s="29">
        <v>1056.5686407000001</v>
      </c>
      <c r="M415" s="29">
        <v>52004.656647136493</v>
      </c>
      <c r="N415" s="29">
        <v>553.12996690904004</v>
      </c>
      <c r="O415" s="29">
        <v>44620.06533854462</v>
      </c>
      <c r="P415" s="29">
        <v>5706.0636678277806</v>
      </c>
      <c r="Q415" s="29">
        <v>911.74520622178704</v>
      </c>
      <c r="R415" s="29">
        <v>518.70834703249511</v>
      </c>
      <c r="S415" s="20"/>
      <c r="T415" s="20"/>
      <c r="U415" s="20"/>
      <c r="V415" s="21"/>
      <c r="W415" s="22">
        <v>421.53909750670914</v>
      </c>
      <c r="X415" s="22">
        <v>638.94429024279941</v>
      </c>
      <c r="Y415" s="23">
        <v>24.735917166364953</v>
      </c>
      <c r="Z415" s="24">
        <v>111525.6245294706</v>
      </c>
    </row>
    <row r="416" spans="1:26" ht="13.5" customHeight="1" x14ac:dyDescent="0.15">
      <c r="A416" s="16">
        <v>412</v>
      </c>
      <c r="B416" s="17" t="s">
        <v>308</v>
      </c>
      <c r="C416" s="18">
        <v>1.7023004142641001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14.620763794561624</v>
      </c>
      <c r="W416" s="22">
        <v>20.481933384376049</v>
      </c>
      <c r="X416" s="40">
        <v>4.9464360883056564</v>
      </c>
      <c r="Y416" s="39">
        <v>4.803968867037069</v>
      </c>
      <c r="Z416" s="24">
        <v>46.555402548544507</v>
      </c>
    </row>
    <row r="417" spans="1:26" ht="13.5" customHeight="1" x14ac:dyDescent="0.15">
      <c r="A417" s="16">
        <v>413</v>
      </c>
      <c r="B417" s="17" t="s">
        <v>309</v>
      </c>
      <c r="C417" s="32">
        <v>0.13202789225007031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6"/>
      <c r="Z417" s="34">
        <v>0.13202789225007031</v>
      </c>
    </row>
    <row r="418" spans="1:26" ht="13.5" customHeight="1" x14ac:dyDescent="0.15">
      <c r="A418" s="16">
        <v>414</v>
      </c>
      <c r="B418" s="17" t="s">
        <v>310</v>
      </c>
      <c r="C418" s="35">
        <v>1.6712143609586245E-2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3">
        <v>1.2182140457874626E-4</v>
      </c>
      <c r="X418" s="21"/>
      <c r="Y418" s="26"/>
      <c r="Z418" s="42">
        <v>1.6833965014164991E-2</v>
      </c>
    </row>
    <row r="419" spans="1:26" ht="13.5" customHeight="1" x14ac:dyDescent="0.15">
      <c r="A419" s="16">
        <v>415</v>
      </c>
      <c r="B419" s="17" t="s">
        <v>311</v>
      </c>
      <c r="C419" s="30">
        <v>29.136524512206783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5">
        <v>0.65288850137987253</v>
      </c>
      <c r="X419" s="21"/>
      <c r="Y419" s="26"/>
      <c r="Z419" s="24">
        <v>29.789413013586657</v>
      </c>
    </row>
    <row r="420" spans="1:26" ht="13.5" customHeight="1" x14ac:dyDescent="0.15">
      <c r="A420" s="16">
        <v>416</v>
      </c>
      <c r="B420" s="17" t="s">
        <v>312</v>
      </c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5">
        <v>1.9472775774413937E-2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1">
        <v>1.8332419828332471E-2</v>
      </c>
      <c r="X422" s="21"/>
      <c r="Y422" s="26"/>
      <c r="Z422" s="42">
        <v>3.7805195602746408E-2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6"/>
      <c r="Z423" s="36"/>
    </row>
    <row r="424" spans="1:26" ht="13.5" customHeight="1" x14ac:dyDescent="0.15">
      <c r="A424" s="16">
        <v>420</v>
      </c>
      <c r="B424" s="17" t="s">
        <v>315</v>
      </c>
      <c r="C424" s="30">
        <v>462.22164929309059</v>
      </c>
      <c r="D424" s="20"/>
      <c r="E424" s="20"/>
      <c r="F424" s="29">
        <v>249.66257915998759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40">
        <v>4.0391091435490019</v>
      </c>
      <c r="X424" s="21"/>
      <c r="Y424" s="26"/>
      <c r="Z424" s="24">
        <v>715.92333759662722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2287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6"/>
      <c r="Z426" s="24">
        <v>2287</v>
      </c>
    </row>
    <row r="427" spans="1:26" ht="13.5" customHeight="1" x14ac:dyDescent="0.15">
      <c r="A427" s="16">
        <v>423</v>
      </c>
      <c r="B427" s="17" t="s">
        <v>477</v>
      </c>
      <c r="C427" s="37">
        <v>5.2796933442650698E-4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1.0526483648039956E-3</v>
      </c>
      <c r="X427" s="21"/>
      <c r="Y427" s="26"/>
      <c r="Z427" s="42">
        <v>1.5806176992305026E-3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1560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6"/>
      <c r="Z428" s="24">
        <v>1560</v>
      </c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1760.0000000000002</v>
      </c>
      <c r="E431" s="29">
        <v>137.15534315189501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6"/>
      <c r="Z431" s="24">
        <v>1897.1553431518953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50</v>
      </c>
      <c r="E432" s="29">
        <v>232.16547635901941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6"/>
      <c r="Z432" s="24">
        <v>282.16547635901941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42.199999999999996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6"/>
      <c r="Z433" s="24">
        <v>42.199999999999996</v>
      </c>
    </row>
    <row r="434" spans="1:26" ht="13.5" customHeight="1" x14ac:dyDescent="0.15">
      <c r="A434" s="16">
        <v>430</v>
      </c>
      <c r="B434" s="17" t="s">
        <v>321</v>
      </c>
      <c r="C434" s="2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6"/>
      <c r="Z434" s="36"/>
    </row>
    <row r="435" spans="1:26" ht="13.5" customHeight="1" x14ac:dyDescent="0.15">
      <c r="A435" s="16">
        <v>431</v>
      </c>
      <c r="B435" s="17" t="s">
        <v>322</v>
      </c>
      <c r="C435" s="28"/>
      <c r="D435" s="29">
        <v>2209.1999999999998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6"/>
      <c r="Z435" s="24">
        <v>2209.1999999999998</v>
      </c>
    </row>
    <row r="436" spans="1:26" ht="13.5" customHeight="1" x14ac:dyDescent="0.15">
      <c r="A436" s="16">
        <v>432</v>
      </c>
      <c r="B436" s="17" t="s">
        <v>323</v>
      </c>
      <c r="C436" s="2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6"/>
      <c r="Z436" s="36"/>
    </row>
    <row r="437" spans="1:26" ht="13.5" customHeight="1" x14ac:dyDescent="0.15">
      <c r="A437" s="16">
        <v>433</v>
      </c>
      <c r="B437" s="17" t="s">
        <v>324</v>
      </c>
      <c r="C437" s="28"/>
      <c r="D437" s="29">
        <v>1950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6"/>
      <c r="Z437" s="24">
        <v>1950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74.400000000000006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6"/>
      <c r="Z438" s="24">
        <v>74.400000000000006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444.39000000000004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6"/>
      <c r="Z439" s="24">
        <v>444.39000000000004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6"/>
      <c r="Z440" s="36"/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18">
        <v>3.8699069904213559</v>
      </c>
      <c r="D442" s="29">
        <v>5758.6999999999989</v>
      </c>
      <c r="E442" s="47">
        <v>0.8459047645627138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31">
        <v>6.0263190445690486E-2</v>
      </c>
      <c r="X442" s="21"/>
      <c r="Y442" s="26"/>
      <c r="Z442" s="24">
        <v>5763.476074945429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5">
        <v>2.0441067517580546E-3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1">
        <v>4.1960018805097653E-3</v>
      </c>
      <c r="X444" s="21"/>
      <c r="Y444" s="26"/>
      <c r="Z444" s="42">
        <v>6.24010863226782E-3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6"/>
      <c r="Z446" s="36"/>
    </row>
    <row r="447" spans="1:26" ht="13.5" customHeight="1" x14ac:dyDescent="0.15">
      <c r="A447" s="16">
        <v>443</v>
      </c>
      <c r="B447" s="17" t="s">
        <v>332</v>
      </c>
      <c r="C447" s="28"/>
      <c r="D447" s="29">
        <v>316.5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6"/>
      <c r="Z447" s="24">
        <v>316.5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113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6"/>
      <c r="Z448" s="24">
        <v>113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503.6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6"/>
      <c r="Z449" s="24">
        <v>503.6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30">
        <v>15.272661362098271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1">
        <v>5.5050702929609382E-2</v>
      </c>
      <c r="X452" s="21"/>
      <c r="Y452" s="26"/>
      <c r="Z452" s="24">
        <v>15.32771206502788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92.000000000000014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6"/>
      <c r="Z454" s="24">
        <v>92.000000000000014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32">
        <v>0.33701084079239979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6"/>
      <c r="Z456" s="34">
        <v>0.33701084079239979</v>
      </c>
    </row>
    <row r="457" spans="1:26" ht="13.5" customHeight="1" x14ac:dyDescent="0.15">
      <c r="A457" s="16">
        <v>453</v>
      </c>
      <c r="B457" s="17" t="s">
        <v>339</v>
      </c>
      <c r="C457" s="18">
        <v>2.8260855195211723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241.58844528094977</v>
      </c>
      <c r="X457" s="21"/>
      <c r="Y457" s="46">
        <v>0.5762597921948327</v>
      </c>
      <c r="Z457" s="24">
        <v>244.99079059266577</v>
      </c>
    </row>
    <row r="458" spans="1:26" ht="13.5" customHeight="1" x14ac:dyDescent="0.15">
      <c r="A458" s="16">
        <v>454</v>
      </c>
      <c r="B458" s="17" t="s">
        <v>485</v>
      </c>
      <c r="C458" s="35">
        <v>4.5007426525520602E-2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6"/>
      <c r="Z458" s="42">
        <v>4.5007426525520602E-2</v>
      </c>
    </row>
    <row r="459" spans="1:26" ht="13.5" customHeight="1" x14ac:dyDescent="0.15">
      <c r="A459" s="16">
        <v>455</v>
      </c>
      <c r="B459" s="17" t="s">
        <v>340</v>
      </c>
      <c r="C459" s="18">
        <v>4.8129211577409006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15.282902801973599</v>
      </c>
      <c r="X459" s="21"/>
      <c r="Y459" s="26"/>
      <c r="Z459" s="24">
        <v>20.095823959714501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100.00000000000001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6"/>
      <c r="Z460" s="24">
        <v>100.00000000000001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29">
        <v>716.88562212782119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6"/>
      <c r="Z461" s="24">
        <v>716.88562212782119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0">
        <v>2.492121535481985</v>
      </c>
      <c r="X463" s="21"/>
      <c r="Y463" s="26"/>
      <c r="Z463" s="27">
        <v>2.492121535481985</v>
      </c>
    </row>
    <row r="464" spans="1:26" x14ac:dyDescent="0.15">
      <c r="A464" s="16">
        <v>460</v>
      </c>
      <c r="B464" s="17" t="s">
        <v>488</v>
      </c>
      <c r="C464" s="32">
        <v>0.98514697626503378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6"/>
      <c r="Z464" s="34">
        <v>0.98514697626503378</v>
      </c>
    </row>
    <row r="465" spans="1:26" x14ac:dyDescent="0.15">
      <c r="A465" s="16">
        <v>461</v>
      </c>
      <c r="B465" s="17" t="s">
        <v>489</v>
      </c>
      <c r="C465" s="18">
        <v>1.752974733875909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40">
        <v>1.8473463427677406</v>
      </c>
      <c r="X465" s="21"/>
      <c r="Y465" s="26"/>
      <c r="Z465" s="27">
        <v>3.6003210766436498</v>
      </c>
    </row>
    <row r="466" spans="1:26" x14ac:dyDescent="0.15">
      <c r="A466" s="16">
        <v>462</v>
      </c>
      <c r="B466" s="17" t="s">
        <v>490</v>
      </c>
      <c r="C466" s="2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6"/>
      <c r="Z466" s="36"/>
    </row>
    <row r="467" spans="1:26" x14ac:dyDescent="0.15">
      <c r="A467" s="51" t="s">
        <v>25</v>
      </c>
      <c r="B467" s="52"/>
      <c r="C467" s="1">
        <f t="shared" ref="C467:T467" si="0">SUM(C5:C246)+C247/10^6+SUM(C248:C466)</f>
        <v>431367.44088092324</v>
      </c>
      <c r="D467" s="2">
        <f t="shared" si="0"/>
        <v>275244.98</v>
      </c>
      <c r="E467" s="2">
        <f t="shared" si="0"/>
        <v>3784.3461888057509</v>
      </c>
      <c r="F467" s="2">
        <f t="shared" si="0"/>
        <v>23008.50517102185</v>
      </c>
      <c r="G467" s="2">
        <f t="shared" si="0"/>
        <v>228008.88223716052</v>
      </c>
      <c r="H467" s="2">
        <f t="shared" si="0"/>
        <v>498526.95192754013</v>
      </c>
      <c r="I467" s="2">
        <f t="shared" si="0"/>
        <v>595474.79302423424</v>
      </c>
      <c r="J467" s="2">
        <f t="shared" si="0"/>
        <v>94923.987751561392</v>
      </c>
      <c r="K467" s="2">
        <f t="shared" si="0"/>
        <v>67365.095675537013</v>
      </c>
      <c r="L467" s="2">
        <f t="shared" si="0"/>
        <v>15711.9806549</v>
      </c>
      <c r="M467" s="2">
        <f t="shared" si="0"/>
        <v>1067335.3872983935</v>
      </c>
      <c r="N467" s="2">
        <f t="shared" si="0"/>
        <v>22952.237190592547</v>
      </c>
      <c r="O467" s="2">
        <f t="shared" si="0"/>
        <v>103041.79489515279</v>
      </c>
      <c r="P467" s="2">
        <f t="shared" si="0"/>
        <v>52616.716450117965</v>
      </c>
      <c r="Q467" s="2">
        <f t="shared" si="0"/>
        <v>2735.2356186653615</v>
      </c>
      <c r="R467" s="2">
        <f t="shared" si="0"/>
        <v>4253.3852519954789</v>
      </c>
      <c r="S467" s="2">
        <f t="shared" si="0"/>
        <v>2613.7265433518555</v>
      </c>
      <c r="T467" s="2">
        <f t="shared" si="0"/>
        <v>126707.04577592714</v>
      </c>
      <c r="U467" s="3">
        <f>SUM(U5:U466)</f>
        <v>286.88993801238809</v>
      </c>
      <c r="V467" s="4">
        <f>SUM(V5:V246)+V247/10^6+SUM(V248:V466)</f>
        <v>23286.45832991795</v>
      </c>
      <c r="W467" s="4">
        <f>SUM(W5:W246)+W247/10^6+SUM(W248:W466)</f>
        <v>129734.45876280259</v>
      </c>
      <c r="X467" s="4">
        <f>SUM(X5:X246)+X247/10^6+SUM(X248:X466)</f>
        <v>3571.0109960388072</v>
      </c>
      <c r="Y467" s="5">
        <f>SUM(Y5:Y246)+Y247/10^6+SUM(Y248:Y466)</f>
        <v>819.37511343136657</v>
      </c>
      <c r="Z467" s="6">
        <f>SUM(Z5:Z246)+Z247/10^6+SUM(Z248:Z466)</f>
        <v>3773083.7960249619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2020-03-10T04:50:41Z</cp:lastPrinted>
  <dcterms:created xsi:type="dcterms:W3CDTF">2011-02-08T01:24:12Z</dcterms:created>
  <dcterms:modified xsi:type="dcterms:W3CDTF">2020-03-10T04:50:51Z</dcterms:modified>
</cp:coreProperties>
</file>