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627422\Desktop\確認用\"/>
    </mc:Choice>
  </mc:AlternateContent>
  <bookViews>
    <workbookView xWindow="765" yWindow="330" windowWidth="21765" windowHeight="8970"/>
  </bookViews>
  <sheets>
    <sheet name="表8" sheetId="1" r:id="rId1"/>
  </sheets>
  <definedNames>
    <definedName name="_xlnm._FilterDatabase" localSheetId="0" hidden="1">表8!#REF!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表8!$A$1:$F$148</definedName>
  </definedNames>
  <calcPr calcId="152511" refMode="R1C1"/>
</workbook>
</file>

<file path=xl/calcChain.xml><?xml version="1.0" encoding="utf-8"?>
<calcChain xmlns="http://schemas.openxmlformats.org/spreadsheetml/2006/main">
  <c r="D5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6" i="1"/>
  <c r="E5" i="1"/>
  <c r="E7" i="1" s="1"/>
  <c r="D7" i="1" l="1"/>
  <c r="F5" i="1"/>
  <c r="F7" i="1"/>
  <c r="F6" i="1"/>
</calcChain>
</file>

<file path=xl/sharedStrings.xml><?xml version="1.0" encoding="utf-8"?>
<sst xmlns="http://schemas.openxmlformats.org/spreadsheetml/2006/main" count="202" uniqueCount="61">
  <si>
    <t>（８）防虫剤・消臭剤に係る用途別の届出外排出量推計結果</t>
    <rPh sb="3" eb="6">
      <t>ボウチュウザイ</t>
    </rPh>
    <rPh sb="7" eb="10">
      <t>ショウシュウザイ</t>
    </rPh>
    <rPh sb="11" eb="12">
      <t>カカ</t>
    </rPh>
    <rPh sb="13" eb="16">
      <t>ヨウトベツ</t>
    </rPh>
    <rPh sb="17" eb="20">
      <t>トドケデガイ</t>
    </rPh>
    <rPh sb="20" eb="23">
      <t>ハイシュツリョウ</t>
    </rPh>
    <rPh sb="23" eb="25">
      <t>スイケイ</t>
    </rPh>
    <rPh sb="25" eb="27">
      <t>ケッカ</t>
    </rPh>
    <phoneticPr fontId="5"/>
  </si>
  <si>
    <t>都道府県名</t>
    <rPh sb="0" eb="4">
      <t>トドウフケン</t>
    </rPh>
    <rPh sb="4" eb="5">
      <t>メイ</t>
    </rPh>
    <phoneticPr fontId="8"/>
  </si>
  <si>
    <t>対象化学物質</t>
    <rPh sb="0" eb="2">
      <t>タイショウ</t>
    </rPh>
    <rPh sb="2" eb="4">
      <t>カガク</t>
    </rPh>
    <rPh sb="4" eb="6">
      <t>ブッシツ</t>
    </rPh>
    <phoneticPr fontId="5"/>
  </si>
  <si>
    <t>年間排出量（kg/年）</t>
    <rPh sb="0" eb="2">
      <t>ネンカン</t>
    </rPh>
    <rPh sb="2" eb="5">
      <t>ハイシュツリョウ</t>
    </rPh>
    <rPh sb="9" eb="10">
      <t>ネン</t>
    </rPh>
    <phoneticPr fontId="7"/>
  </si>
  <si>
    <t>物質
番号</t>
    <rPh sb="0" eb="2">
      <t>ブッシツ</t>
    </rPh>
    <rPh sb="3" eb="5">
      <t>バンゴウ</t>
    </rPh>
    <phoneticPr fontId="5"/>
  </si>
  <si>
    <t>物質名</t>
    <rPh sb="0" eb="3">
      <t>ブッシツメイ</t>
    </rPh>
    <phoneticPr fontId="5"/>
  </si>
  <si>
    <t>防虫剤</t>
    <rPh sb="0" eb="3">
      <t>ボウチュウザイ</t>
    </rPh>
    <phoneticPr fontId="10"/>
  </si>
  <si>
    <t>消臭剤</t>
    <rPh sb="0" eb="3">
      <t>ショウシュウザイ</t>
    </rPh>
    <phoneticPr fontId="10"/>
  </si>
  <si>
    <t>合計</t>
    <rPh sb="0" eb="2">
      <t>ゴウケイ</t>
    </rPh>
    <phoneticPr fontId="11"/>
  </si>
  <si>
    <t>合計</t>
    <rPh sb="0" eb="2">
      <t>ゴウケイ</t>
    </rPh>
    <phoneticPr fontId="5"/>
  </si>
  <si>
    <t>全国</t>
  </si>
  <si>
    <t>ジクロロベンゼン</t>
  </si>
  <si>
    <t>ナフタレン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</si>
  <si>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</si>
  <si>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</si>
  <si>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</si>
  <si>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</si>
  <si>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</si>
  <si>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</si>
  <si>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</si>
  <si>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</si>
  <si>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</si>
  <si>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</si>
  <si>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</si>
  <si>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</si>
  <si>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</si>
  <si>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</si>
  <si>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</si>
  <si>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</si>
  <si>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</si>
  <si>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</si>
  <si>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</si>
  <si>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</si>
  <si>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</si>
  <si>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</si>
  <si>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</si>
  <si>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</si>
  <si>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</si>
  <si>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</si>
  <si>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</si>
  <si>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</si>
  <si>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</si>
  <si>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</si>
  <si>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</si>
  <si>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</si>
  <si>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</si>
  <si>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</si>
  <si>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</si>
  <si>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</si>
  <si>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</si>
  <si>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</si>
  <si>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</si>
  <si>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</si>
  <si>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</si>
  <si>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</si>
  <si>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</si>
  <si>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</si>
  <si>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</si>
  <si>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</si>
  <si>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</si>
  <si>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表8-1　防虫剤・消臭剤に係る用途別の排出量推計結果（平成29年度）</t>
    <rPh sb="0" eb="1">
      <t>ヒョウ</t>
    </rPh>
    <rPh sb="5" eb="8">
      <t>ボウチュウザイ</t>
    </rPh>
    <rPh sb="9" eb="12">
      <t>ショウシュウザイ</t>
    </rPh>
    <rPh sb="13" eb="14">
      <t>カカ</t>
    </rPh>
    <rPh sb="15" eb="17">
      <t>ヨウト</t>
    </rPh>
    <rPh sb="17" eb="18">
      <t>ベツ</t>
    </rPh>
    <rPh sb="19" eb="22">
      <t>ハイシュツリョウ</t>
    </rPh>
    <rPh sb="22" eb="24">
      <t>スイケイ</t>
    </rPh>
    <rPh sb="24" eb="26">
      <t>ケッカ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</si>
</sst>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##,###,###,###,###"/>
    <numFmt numFmtId="177" formatCode="#,##0;\-#,##0;&quot;-&quot;"/>
    <numFmt numFmtId="178" formatCode="_ * #,##0.0_ ;_ * \-#,##0.0_ ;_ * &quot;-&quot;?_ ;_ @_ 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7">
    <xf numFmtId="0" fontId="0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6" fillId="0" borderId="0"/>
    <xf numFmtId="3" fontId="2" fillId="0" borderId="0" applyFill="0" applyBorder="0" applyProtection="0">
      <alignment vertical="center"/>
      <protection locked="0"/>
    </xf>
    <xf numFmtId="38" fontId="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10" fillId="0" borderId="0" applyFill="0" applyBorder="0" applyAlignment="0"/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2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16" borderId="25" applyNumberFormat="0" applyFon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7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17" borderId="32" applyNumberFormat="0" applyAlignment="0" applyProtection="0">
      <alignment vertical="center"/>
    </xf>
    <xf numFmtId="41" fontId="30" fillId="0" borderId="33">
      <alignment vertical="center" shrinkToFit="1"/>
    </xf>
    <xf numFmtId="178" fontId="30" fillId="0" borderId="33">
      <alignment vertical="center" shrinkToFit="1"/>
    </xf>
    <xf numFmtId="43" fontId="30" fillId="0" borderId="33">
      <alignment vertical="center" shrinkToFit="1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4" borderId="27" applyNumberFormat="0" applyAlignment="0" applyProtection="0">
      <alignment vertical="center"/>
    </xf>
    <xf numFmtId="0" fontId="32" fillId="0" borderId="0"/>
    <xf numFmtId="0" fontId="19" fillId="0" borderId="0">
      <alignment vertical="center"/>
    </xf>
    <xf numFmtId="0" fontId="20" fillId="0" borderId="0"/>
    <xf numFmtId="0" fontId="34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9" fillId="0" borderId="0"/>
    <xf numFmtId="0" fontId="1" fillId="0" borderId="0">
      <alignment vertical="center"/>
    </xf>
    <xf numFmtId="0" fontId="35" fillId="0" borderId="0">
      <alignment vertical="center"/>
    </xf>
    <xf numFmtId="0" fontId="36" fillId="0" borderId="0"/>
  </cellStyleXfs>
  <cellXfs count="43">
    <xf numFmtId="0" fontId="0" fillId="0" borderId="0" xfId="0">
      <alignment vertical="center"/>
    </xf>
    <xf numFmtId="0" fontId="0" fillId="0" borderId="0" xfId="1" applyNumberFormat="1" applyFont="1" applyFill="1" applyProtection="1">
      <alignment vertical="center"/>
    </xf>
    <xf numFmtId="0" fontId="0" fillId="0" borderId="7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0" fillId="0" borderId="12" xfId="1" applyNumberFormat="1" applyFont="1" applyFill="1" applyBorder="1" applyAlignment="1" applyProtection="1">
      <alignment horizontal="center" vertical="center" wrapText="1"/>
    </xf>
    <xf numFmtId="0" fontId="0" fillId="0" borderId="13" xfId="1" applyNumberFormat="1" applyFont="1" applyFill="1" applyBorder="1" applyAlignment="1" applyProtection="1">
      <alignment vertical="center" wrapText="1"/>
    </xf>
    <xf numFmtId="176" fontId="0" fillId="0" borderId="12" xfId="1" applyNumberFormat="1" applyFont="1" applyFill="1" applyBorder="1" applyAlignment="1" applyProtection="1">
      <alignment vertical="center" shrinkToFit="1"/>
    </xf>
    <xf numFmtId="176" fontId="0" fillId="0" borderId="14" xfId="1" applyNumberFormat="1" applyFont="1" applyFill="1" applyBorder="1" applyAlignment="1" applyProtection="1">
      <alignment vertical="center" shrinkToFit="1"/>
    </xf>
    <xf numFmtId="176" fontId="0" fillId="0" borderId="15" xfId="1" applyNumberFormat="1" applyFont="1" applyFill="1" applyBorder="1" applyAlignment="1" applyProtection="1">
      <alignment vertical="center" shrinkToFit="1"/>
    </xf>
    <xf numFmtId="0" fontId="0" fillId="0" borderId="16" xfId="1" applyNumberFormat="1" applyFont="1" applyFill="1" applyBorder="1" applyAlignment="1" applyProtection="1">
      <alignment horizontal="center" vertical="center" wrapText="1"/>
    </xf>
    <xf numFmtId="0" fontId="0" fillId="0" borderId="17" xfId="1" applyNumberFormat="1" applyFont="1" applyFill="1" applyBorder="1" applyAlignment="1" applyProtection="1">
      <alignment vertical="center" wrapText="1"/>
    </xf>
    <xf numFmtId="176" fontId="0" fillId="0" borderId="16" xfId="1" applyNumberFormat="1" applyFont="1" applyFill="1" applyBorder="1" applyAlignment="1" applyProtection="1">
      <alignment vertical="center" shrinkToFit="1"/>
    </xf>
    <xf numFmtId="3" fontId="0" fillId="0" borderId="18" xfId="1" applyNumberFormat="1" applyFont="1" applyFill="1" applyBorder="1" applyAlignment="1" applyProtection="1">
      <alignment vertical="center" shrinkToFit="1"/>
    </xf>
    <xf numFmtId="176" fontId="0" fillId="0" borderId="19" xfId="1" applyNumberFormat="1" applyFont="1" applyFill="1" applyBorder="1" applyAlignment="1" applyProtection="1">
      <alignment vertical="center" shrinkToFit="1"/>
    </xf>
    <xf numFmtId="176" fontId="0" fillId="0" borderId="7" xfId="1" applyNumberFormat="1" applyFont="1" applyFill="1" applyBorder="1" applyAlignment="1" applyProtection="1">
      <alignment vertical="center" shrinkToFit="1"/>
    </xf>
    <xf numFmtId="176" fontId="0" fillId="0" borderId="21" xfId="1" applyNumberFormat="1" applyFont="1" applyFill="1" applyBorder="1" applyAlignment="1" applyProtection="1">
      <alignment vertical="center" shrinkToFit="1"/>
    </xf>
    <xf numFmtId="176" fontId="0" fillId="0" borderId="2" xfId="1" applyNumberFormat="1" applyFont="1" applyFill="1" applyBorder="1" applyAlignment="1" applyProtection="1">
      <alignment vertical="center" shrinkToFit="1"/>
    </xf>
    <xf numFmtId="176" fontId="0" fillId="0" borderId="12" xfId="1" applyNumberFormat="1" applyFont="1" applyFill="1" applyBorder="1" applyProtection="1">
      <alignment vertical="center"/>
    </xf>
    <xf numFmtId="176" fontId="0" fillId="0" borderId="0" xfId="1" applyNumberFormat="1" applyFont="1" applyFill="1" applyProtection="1">
      <alignment vertical="center"/>
    </xf>
    <xf numFmtId="176" fontId="0" fillId="0" borderId="9" xfId="1" applyNumberFormat="1" applyFont="1" applyFill="1" applyBorder="1" applyAlignment="1" applyProtection="1">
      <alignment vertical="center" shrinkToFit="1"/>
    </xf>
    <xf numFmtId="176" fontId="0" fillId="0" borderId="10" xfId="1" applyNumberFormat="1" applyFont="1" applyFill="1" applyBorder="1" applyAlignment="1" applyProtection="1">
      <alignment vertical="center" shrinkToFit="1"/>
    </xf>
    <xf numFmtId="176" fontId="0" fillId="0" borderId="12" xfId="2" applyNumberFormat="1" applyFont="1" applyFill="1" applyBorder="1" applyAlignment="1">
      <alignment vertical="center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0" fillId="0" borderId="2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0" fillId="0" borderId="4" xfId="3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shrinkToFit="1"/>
    </xf>
    <xf numFmtId="0" fontId="0" fillId="0" borderId="6" xfId="1" applyNumberFormat="1" applyFont="1" applyFill="1" applyBorder="1" applyAlignment="1" applyProtection="1">
      <alignment horizontal="center" vertical="center" shrinkToFit="1"/>
    </xf>
    <xf numFmtId="0" fontId="0" fillId="0" borderId="20" xfId="1" applyNumberFormat="1" applyFont="1" applyFill="1" applyBorder="1" applyAlignment="1" applyProtection="1">
      <alignment horizontal="center" vertical="center" shrinkToFi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8" xfId="1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0" fillId="0" borderId="22" xfId="1" applyNumberFormat="1" applyFont="1" applyFill="1" applyBorder="1" applyAlignment="1" applyProtection="1">
      <alignment horizontal="center" vertical="center" wrapText="1"/>
    </xf>
    <xf numFmtId="1" fontId="0" fillId="0" borderId="18" xfId="1" applyNumberFormat="1" applyFont="1" applyFill="1" applyBorder="1" applyAlignment="1" applyProtection="1">
      <alignment vertical="center" shrinkToFit="1"/>
    </xf>
  </cellXfs>
  <cellStyles count="57">
    <cellStyle name="20% - アクセント 2 2" xfId="5"/>
    <cellStyle name="20% - アクセント 3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5 2" xfId="11"/>
    <cellStyle name="40% - アクセント 6 2" xfId="12"/>
    <cellStyle name="60% - アクセント 2 2" xfId="13"/>
    <cellStyle name="60% - アクセント 3 2" xfId="14"/>
    <cellStyle name="60% - アクセント 5 2" xfId="15"/>
    <cellStyle name="60% - アクセント 6 2" xfId="16"/>
    <cellStyle name="Calc Currency (0)" xfId="17"/>
    <cellStyle name="Header1" xfId="18"/>
    <cellStyle name="Header2" xfId="19"/>
    <cellStyle name="Normal_#18-Internet" xfId="20"/>
    <cellStyle name="アクセント 1 2" xfId="21"/>
    <cellStyle name="アクセント 3 2" xfId="22"/>
    <cellStyle name="アクセント 4 2" xfId="23"/>
    <cellStyle name="アクセント 5 2" xfId="24"/>
    <cellStyle name="タイトル 2" xfId="25"/>
    <cellStyle name="チェック セル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3" xfId="35"/>
    <cellStyle name="桁区切り_道路交通センサス（H14の推計用）" xfId="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数値" xfId="42"/>
    <cellStyle name="数値(0.0)" xfId="43"/>
    <cellStyle name="数値(0.00)" xfId="44"/>
    <cellStyle name="説明文 2" xfId="45"/>
    <cellStyle name="通貨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 5 2" xfId="52"/>
    <cellStyle name="標準 6" xfId="53"/>
    <cellStyle name="標準 7" xfId="54"/>
    <cellStyle name="標準 8" xfId="55"/>
    <cellStyle name="標準_H17年度_省令に基づかない集計（排出源別）'07.01.22" xfId="1"/>
    <cellStyle name="標準_PRTR用（野村のデータ）_H14" xfId="3"/>
    <cellStyle name="標準_重要港湾の入港船舶数等" xfId="2"/>
    <cellStyle name="未定義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148"/>
  <sheetViews>
    <sheetView tabSelected="1" view="pageBreakPreview" zoomScaleNormal="100" zoomScaleSheetLayoutView="100" workbookViewId="0">
      <pane ySplit="4" topLeftCell="A5" activePane="bottomLeft" state="frozen"/>
      <selection activeCell="E1885" sqref="E1885"/>
      <selection pane="bottomLeft" activeCell="E13" sqref="E13"/>
    </sheetView>
  </sheetViews>
  <sheetFormatPr defaultColWidth="8" defaultRowHeight="13.5"/>
  <cols>
    <col min="1" max="1" width="12.625" style="1" customWidth="1"/>
    <col min="2" max="2" width="5.25" style="1" customWidth="1"/>
    <col min="3" max="3" width="17.75" style="1" customWidth="1"/>
    <col min="4" max="6" width="14.75" style="1" customWidth="1"/>
    <col min="7" max="16384" width="8" style="1"/>
  </cols>
  <sheetData>
    <row r="1" spans="1:6" ht="16.5" customHeight="1">
      <c r="A1" s="25" t="s">
        <v>0</v>
      </c>
      <c r="B1" s="25"/>
      <c r="C1" s="25"/>
      <c r="D1" s="25"/>
      <c r="E1" s="25"/>
      <c r="F1" s="25"/>
    </row>
    <row r="2" spans="1:6" ht="16.5" customHeight="1">
      <c r="A2" s="26" t="s">
        <v>60</v>
      </c>
      <c r="B2" s="26"/>
      <c r="C2" s="26"/>
      <c r="D2" s="27"/>
      <c r="E2" s="27"/>
      <c r="F2" s="27"/>
    </row>
    <row r="3" spans="1:6" ht="15" customHeight="1">
      <c r="A3" s="28" t="s">
        <v>1</v>
      </c>
      <c r="B3" s="30" t="s">
        <v>2</v>
      </c>
      <c r="C3" s="31"/>
      <c r="D3" s="32" t="s">
        <v>3</v>
      </c>
      <c r="E3" s="33"/>
      <c r="F3" s="34"/>
    </row>
    <row r="4" spans="1:6" ht="27">
      <c r="A4" s="29"/>
      <c r="B4" s="2" t="s">
        <v>4</v>
      </c>
      <c r="C4" s="3" t="s">
        <v>5</v>
      </c>
      <c r="D4" s="4" t="s">
        <v>6</v>
      </c>
      <c r="E4" s="5" t="s">
        <v>7</v>
      </c>
      <c r="F4" s="6" t="s">
        <v>9</v>
      </c>
    </row>
    <row r="5" spans="1:6" ht="15" customHeight="1">
      <c r="A5" s="35" t="s">
        <v>10</v>
      </c>
      <c r="B5" s="7">
        <v>181</v>
      </c>
      <c r="C5" s="8" t="s">
        <v>11</v>
      </c>
      <c r="D5" s="9">
        <f>SUMIF(B8:B147,"=181",D8:D148)</f>
        <v>6958999.9999999991</v>
      </c>
      <c r="E5" s="10">
        <f>SUMIF(B8:B147,"=181",E8:E148)</f>
        <v>482999.99999999988</v>
      </c>
      <c r="F5" s="11">
        <f>D5+E5</f>
        <v>7441999.9999999991</v>
      </c>
    </row>
    <row r="6" spans="1:6" ht="15" customHeight="1">
      <c r="A6" s="36"/>
      <c r="B6" s="12">
        <v>302</v>
      </c>
      <c r="C6" s="13" t="s">
        <v>12</v>
      </c>
      <c r="D6" s="14">
        <f>SUMIF(B8:B147,"=302",D8:D148)</f>
        <v>111999.99999999999</v>
      </c>
      <c r="E6" s="15"/>
      <c r="F6" s="16">
        <f>E6+D6</f>
        <v>111999.99999999999</v>
      </c>
    </row>
    <row r="7" spans="1:6" ht="15" customHeight="1">
      <c r="A7" s="37"/>
      <c r="B7" s="38" t="s">
        <v>8</v>
      </c>
      <c r="C7" s="39"/>
      <c r="D7" s="17">
        <f>SUM(D6,D5)</f>
        <v>7070999.9999999991</v>
      </c>
      <c r="E7" s="18">
        <f>SUM(E6,E5)</f>
        <v>482999.99999999988</v>
      </c>
      <c r="F7" s="19">
        <f>E7+D7</f>
        <v>7553999.9999999991</v>
      </c>
    </row>
    <row r="8" spans="1:6" ht="15" customHeight="1">
      <c r="A8" s="35" t="s">
        <v>13</v>
      </c>
      <c r="B8" s="7">
        <v>181</v>
      </c>
      <c r="C8" s="8" t="s">
        <v>11</v>
      </c>
      <c r="D8" s="20">
        <v>121906.20451048233</v>
      </c>
      <c r="E8" s="10">
        <v>23088.105914376367</v>
      </c>
      <c r="F8" s="11">
        <f>D8+E8</f>
        <v>144994.3104248587</v>
      </c>
    </row>
    <row r="9" spans="1:6" ht="15" customHeight="1">
      <c r="A9" s="36"/>
      <c r="B9" s="12">
        <v>302</v>
      </c>
      <c r="C9" s="13" t="s">
        <v>12</v>
      </c>
      <c r="D9" s="21">
        <v>1961.9909333487601</v>
      </c>
      <c r="E9" s="42">
        <v>0</v>
      </c>
      <c r="F9" s="16">
        <f>E9+D9</f>
        <v>1961.9909333487601</v>
      </c>
    </row>
    <row r="10" spans="1:6" ht="15" customHeight="1">
      <c r="A10" s="37"/>
      <c r="B10" s="40" t="s">
        <v>8</v>
      </c>
      <c r="C10" s="41"/>
      <c r="D10" s="22">
        <v>123868.19544383109</v>
      </c>
      <c r="E10" s="23">
        <v>23088.105914376367</v>
      </c>
      <c r="F10" s="19">
        <f>E10+D10</f>
        <v>146956.30135820745</v>
      </c>
    </row>
    <row r="11" spans="1:6" ht="15" customHeight="1">
      <c r="A11" s="35" t="s">
        <v>14</v>
      </c>
      <c r="B11" s="7">
        <v>181</v>
      </c>
      <c r="C11" s="8" t="s">
        <v>11</v>
      </c>
      <c r="D11" s="24">
        <v>55888.697445974161</v>
      </c>
      <c r="E11" s="10">
        <v>4924.05319543309</v>
      </c>
      <c r="F11" s="11">
        <f>D11+E11</f>
        <v>60812.750641407249</v>
      </c>
    </row>
    <row r="12" spans="1:6" ht="15" customHeight="1">
      <c r="A12" s="36"/>
      <c r="B12" s="12">
        <v>302</v>
      </c>
      <c r="C12" s="13" t="s">
        <v>12</v>
      </c>
      <c r="D12" s="14">
        <v>899.4875864275192</v>
      </c>
      <c r="E12" s="42">
        <v>0</v>
      </c>
      <c r="F12" s="16">
        <f>E12+D12</f>
        <v>899.4875864275192</v>
      </c>
    </row>
    <row r="13" spans="1:6" ht="15" customHeight="1">
      <c r="A13" s="37"/>
      <c r="B13" s="40" t="s">
        <v>8</v>
      </c>
      <c r="C13" s="41"/>
      <c r="D13" s="22">
        <v>56788.185032401678</v>
      </c>
      <c r="E13" s="23">
        <v>4924.05319543309</v>
      </c>
      <c r="F13" s="19">
        <f>E13+D13</f>
        <v>61712.238227834765</v>
      </c>
    </row>
    <row r="14" spans="1:6" ht="15" customHeight="1">
      <c r="A14" s="35" t="s">
        <v>15</v>
      </c>
      <c r="B14" s="7">
        <v>181</v>
      </c>
      <c r="C14" s="8" t="s">
        <v>11</v>
      </c>
      <c r="D14" s="24">
        <v>53993.522578522963</v>
      </c>
      <c r="E14" s="10">
        <v>4368.7919273109619</v>
      </c>
      <c r="F14" s="11">
        <f>D14+E14</f>
        <v>58362.314505833929</v>
      </c>
    </row>
    <row r="15" spans="1:6" ht="15" customHeight="1">
      <c r="A15" s="36"/>
      <c r="B15" s="12">
        <v>302</v>
      </c>
      <c r="C15" s="13" t="s">
        <v>12</v>
      </c>
      <c r="D15" s="14">
        <v>868.98613720284118</v>
      </c>
      <c r="E15" s="42">
        <v>0</v>
      </c>
      <c r="F15" s="16">
        <f>E15+D15</f>
        <v>868.98613720284118</v>
      </c>
    </row>
    <row r="16" spans="1:6" ht="15" customHeight="1">
      <c r="A16" s="37"/>
      <c r="B16" s="40" t="s">
        <v>8</v>
      </c>
      <c r="C16" s="41"/>
      <c r="D16" s="22">
        <v>54862.508715725802</v>
      </c>
      <c r="E16" s="23">
        <v>4368.7919273109619</v>
      </c>
      <c r="F16" s="19">
        <f>E16+D16</f>
        <v>59231.300643036768</v>
      </c>
    </row>
    <row r="17" spans="1:6" ht="15" customHeight="1">
      <c r="A17" s="35" t="s">
        <v>16</v>
      </c>
      <c r="B17" s="7">
        <v>181</v>
      </c>
      <c r="C17" s="8" t="s">
        <v>11</v>
      </c>
      <c r="D17" s="24">
        <v>98738.021261357921</v>
      </c>
      <c r="E17" s="10">
        <v>8237.3774331666154</v>
      </c>
      <c r="F17" s="11">
        <f>D17+E17</f>
        <v>106975.39869452454</v>
      </c>
    </row>
    <row r="18" spans="1:6" ht="15" customHeight="1">
      <c r="A18" s="36"/>
      <c r="B18" s="12">
        <v>302</v>
      </c>
      <c r="C18" s="13" t="s">
        <v>12</v>
      </c>
      <c r="D18" s="14">
        <v>1589.1160197258353</v>
      </c>
      <c r="E18" s="42">
        <v>0</v>
      </c>
      <c r="F18" s="16">
        <f>E18+D18</f>
        <v>1589.1160197258353</v>
      </c>
    </row>
    <row r="19" spans="1:6" ht="15" customHeight="1">
      <c r="A19" s="37"/>
      <c r="B19" s="40" t="s">
        <v>8</v>
      </c>
      <c r="C19" s="41"/>
      <c r="D19" s="22">
        <v>100327.13728108375</v>
      </c>
      <c r="E19" s="23">
        <v>8237.3774331666154</v>
      </c>
      <c r="F19" s="19">
        <f>E19+D19</f>
        <v>108564.51471425037</v>
      </c>
    </row>
    <row r="20" spans="1:6" ht="15" customHeight="1">
      <c r="A20" s="35" t="s">
        <v>17</v>
      </c>
      <c r="B20" s="7">
        <v>181</v>
      </c>
      <c r="C20" s="8" t="s">
        <v>11</v>
      </c>
      <c r="D20" s="24">
        <v>43348.292294163773</v>
      </c>
      <c r="E20" s="10">
        <v>3546.5329711642985</v>
      </c>
      <c r="F20" s="11">
        <f>D20+E20</f>
        <v>46894.825265328072</v>
      </c>
    </row>
    <row r="21" spans="1:6" ht="15" customHeight="1">
      <c r="A21" s="36"/>
      <c r="B21" s="12">
        <v>302</v>
      </c>
      <c r="C21" s="13" t="s">
        <v>12</v>
      </c>
      <c r="D21" s="14">
        <v>697.6589649297805</v>
      </c>
      <c r="E21" s="42">
        <v>0</v>
      </c>
      <c r="F21" s="16">
        <f>E21+D21</f>
        <v>697.6589649297805</v>
      </c>
    </row>
    <row r="22" spans="1:6" ht="15" customHeight="1">
      <c r="A22" s="37"/>
      <c r="B22" s="40" t="s">
        <v>8</v>
      </c>
      <c r="C22" s="41"/>
      <c r="D22" s="22">
        <v>44045.951259093556</v>
      </c>
      <c r="E22" s="23">
        <v>3546.5329711642985</v>
      </c>
      <c r="F22" s="19">
        <f>E22+D22</f>
        <v>47592.484230257855</v>
      </c>
    </row>
    <row r="23" spans="1:6" ht="15" customHeight="1">
      <c r="A23" s="35" t="s">
        <v>18</v>
      </c>
      <c r="B23" s="7">
        <v>181</v>
      </c>
      <c r="C23" s="8" t="s">
        <v>11</v>
      </c>
      <c r="D23" s="24">
        <v>47274.060468488555</v>
      </c>
      <c r="E23" s="10">
        <v>3444.5499460621804</v>
      </c>
      <c r="F23" s="11">
        <f>D23+E23</f>
        <v>50718.610414550734</v>
      </c>
    </row>
    <row r="24" spans="1:6" ht="15" customHeight="1">
      <c r="A24" s="36"/>
      <c r="B24" s="12">
        <v>302</v>
      </c>
      <c r="C24" s="13" t="s">
        <v>12</v>
      </c>
      <c r="D24" s="14">
        <v>760.84132382105452</v>
      </c>
      <c r="E24" s="42">
        <v>0</v>
      </c>
      <c r="F24" s="16">
        <f>E24+D24</f>
        <v>760.84132382105452</v>
      </c>
    </row>
    <row r="25" spans="1:6" ht="15" customHeight="1">
      <c r="A25" s="37"/>
      <c r="B25" s="40" t="s">
        <v>8</v>
      </c>
      <c r="C25" s="41"/>
      <c r="D25" s="22">
        <v>48034.901792309611</v>
      </c>
      <c r="E25" s="23">
        <v>3444.5499460621804</v>
      </c>
      <c r="F25" s="19">
        <f>E25+D25</f>
        <v>51479.45173837179</v>
      </c>
    </row>
    <row r="26" spans="1:6" ht="15" customHeight="1">
      <c r="A26" s="35" t="s">
        <v>19</v>
      </c>
      <c r="B26" s="7">
        <v>181</v>
      </c>
      <c r="C26" s="8" t="s">
        <v>11</v>
      </c>
      <c r="D26" s="24">
        <v>81980.469817222387</v>
      </c>
      <c r="E26" s="10">
        <v>6504.3071472644515</v>
      </c>
      <c r="F26" s="11">
        <f>D26+E26</f>
        <v>88484.776964486839</v>
      </c>
    </row>
    <row r="27" spans="1:6" ht="15" customHeight="1">
      <c r="A27" s="36"/>
      <c r="B27" s="12">
        <v>302</v>
      </c>
      <c r="C27" s="13" t="s">
        <v>12</v>
      </c>
      <c r="D27" s="14">
        <v>1319.4155222774691</v>
      </c>
      <c r="E27" s="42">
        <v>0</v>
      </c>
      <c r="F27" s="16">
        <f>E27+D27</f>
        <v>1319.4155222774691</v>
      </c>
    </row>
    <row r="28" spans="1:6" ht="15" customHeight="1">
      <c r="A28" s="37"/>
      <c r="B28" s="40" t="s">
        <v>8</v>
      </c>
      <c r="C28" s="41"/>
      <c r="D28" s="22">
        <v>83299.885339499859</v>
      </c>
      <c r="E28" s="23">
        <v>6504.3071472644515</v>
      </c>
      <c r="F28" s="19">
        <f>E28+D28</f>
        <v>89804.19248676431</v>
      </c>
    </row>
    <row r="29" spans="1:6" ht="15" customHeight="1">
      <c r="A29" s="35" t="s">
        <v>20</v>
      </c>
      <c r="B29" s="7">
        <v>181</v>
      </c>
      <c r="C29" s="8" t="s">
        <v>11</v>
      </c>
      <c r="D29" s="24">
        <v>155723.36399654305</v>
      </c>
      <c r="E29" s="10">
        <v>10288.769979817795</v>
      </c>
      <c r="F29" s="11">
        <f>D29+E29</f>
        <v>166012.13397636084</v>
      </c>
    </row>
    <row r="30" spans="1:6" ht="15" customHeight="1">
      <c r="A30" s="36"/>
      <c r="B30" s="12">
        <v>302</v>
      </c>
      <c r="C30" s="13" t="s">
        <v>12</v>
      </c>
      <c r="D30" s="14">
        <v>2506.2533076035097</v>
      </c>
      <c r="E30" s="42">
        <v>0</v>
      </c>
      <c r="F30" s="16">
        <f>E30+D30</f>
        <v>2506.2533076035097</v>
      </c>
    </row>
    <row r="31" spans="1:6" ht="15" customHeight="1">
      <c r="A31" s="37"/>
      <c r="B31" s="40" t="s">
        <v>8</v>
      </c>
      <c r="C31" s="41"/>
      <c r="D31" s="22">
        <v>158229.61730414655</v>
      </c>
      <c r="E31" s="23">
        <v>10288.769979817795</v>
      </c>
      <c r="F31" s="19">
        <f>E31+D31</f>
        <v>168518.38728396434</v>
      </c>
    </row>
    <row r="32" spans="1:6" ht="15" customHeight="1">
      <c r="A32" s="35" t="s">
        <v>21</v>
      </c>
      <c r="B32" s="7">
        <v>181</v>
      </c>
      <c r="C32" s="8" t="s">
        <v>11</v>
      </c>
      <c r="D32" s="24">
        <v>104783.69542333635</v>
      </c>
      <c r="E32" s="10">
        <v>6883.2879920981304</v>
      </c>
      <c r="F32" s="11">
        <f>D32+E32</f>
        <v>111666.98341543449</v>
      </c>
    </row>
    <row r="33" spans="1:6" ht="15" customHeight="1">
      <c r="A33" s="36"/>
      <c r="B33" s="12">
        <v>302</v>
      </c>
      <c r="C33" s="13" t="s">
        <v>12</v>
      </c>
      <c r="D33" s="14">
        <v>1686.4167103626487</v>
      </c>
      <c r="E33" s="42">
        <v>0</v>
      </c>
      <c r="F33" s="16">
        <f>E33+D33</f>
        <v>1686.4167103626487</v>
      </c>
    </row>
    <row r="34" spans="1:6" ht="15" customHeight="1">
      <c r="A34" s="37"/>
      <c r="B34" s="40" t="s">
        <v>8</v>
      </c>
      <c r="C34" s="41"/>
      <c r="D34" s="22">
        <v>106470.112133699</v>
      </c>
      <c r="E34" s="23">
        <v>6883.2879920981304</v>
      </c>
      <c r="F34" s="19">
        <f>E34+D34</f>
        <v>113353.40012579714</v>
      </c>
    </row>
    <row r="35" spans="1:6" ht="15" customHeight="1">
      <c r="A35" s="35" t="s">
        <v>22</v>
      </c>
      <c r="B35" s="7">
        <v>181</v>
      </c>
      <c r="C35" s="8" t="s">
        <v>11</v>
      </c>
      <c r="D35" s="24">
        <v>105039.40981668608</v>
      </c>
      <c r="E35" s="10">
        <v>7003.2978990867668</v>
      </c>
      <c r="F35" s="11">
        <f>D35+E35</f>
        <v>112042.70771577285</v>
      </c>
    </row>
    <row r="36" spans="1:6" ht="15" customHeight="1">
      <c r="A36" s="36"/>
      <c r="B36" s="12">
        <v>302</v>
      </c>
      <c r="C36" s="13" t="s">
        <v>12</v>
      </c>
      <c r="D36" s="14">
        <v>1690.5322459360311</v>
      </c>
      <c r="E36" s="42">
        <v>0</v>
      </c>
      <c r="F36" s="16">
        <f>E36+D36</f>
        <v>1690.5322459360311</v>
      </c>
    </row>
    <row r="37" spans="1:6" ht="15" customHeight="1">
      <c r="A37" s="37"/>
      <c r="B37" s="40" t="s">
        <v>8</v>
      </c>
      <c r="C37" s="41"/>
      <c r="D37" s="22">
        <v>106729.94206262211</v>
      </c>
      <c r="E37" s="23">
        <v>7003.2978990867668</v>
      </c>
      <c r="F37" s="19">
        <f>E37+D37</f>
        <v>113733.23996170888</v>
      </c>
    </row>
    <row r="38" spans="1:6" ht="15" customHeight="1">
      <c r="A38" s="35" t="s">
        <v>23</v>
      </c>
      <c r="B38" s="7">
        <v>181</v>
      </c>
      <c r="C38" s="8" t="s">
        <v>11</v>
      </c>
      <c r="D38" s="24">
        <v>388532.37538017367</v>
      </c>
      <c r="E38" s="10">
        <v>27142.205936828621</v>
      </c>
      <c r="F38" s="11">
        <f>D38+E38</f>
        <v>415674.5813170023</v>
      </c>
    </row>
    <row r="39" spans="1:6" ht="15" customHeight="1">
      <c r="A39" s="36"/>
      <c r="B39" s="12">
        <v>302</v>
      </c>
      <c r="C39" s="13" t="s">
        <v>12</v>
      </c>
      <c r="D39" s="14">
        <v>6253.1435612271089</v>
      </c>
      <c r="E39" s="42">
        <v>0</v>
      </c>
      <c r="F39" s="16">
        <f>E39+D39</f>
        <v>6253.1435612271089</v>
      </c>
    </row>
    <row r="40" spans="1:6" ht="15" customHeight="1">
      <c r="A40" s="37"/>
      <c r="B40" s="40" t="s">
        <v>8</v>
      </c>
      <c r="C40" s="41"/>
      <c r="D40" s="22">
        <v>394785.51894140081</v>
      </c>
      <c r="E40" s="23">
        <v>27142.205936828621</v>
      </c>
      <c r="F40" s="19">
        <f>E40+D40</f>
        <v>421927.72487822943</v>
      </c>
    </row>
    <row r="41" spans="1:6" ht="15" customHeight="1">
      <c r="A41" s="35" t="s">
        <v>24</v>
      </c>
      <c r="B41" s="7">
        <v>181</v>
      </c>
      <c r="C41" s="8" t="s">
        <v>11</v>
      </c>
      <c r="D41" s="24">
        <v>332386.07469969976</v>
      </c>
      <c r="E41" s="10">
        <v>23742.952174351969</v>
      </c>
      <c r="F41" s="11">
        <f>D41+E41</f>
        <v>356129.02687405172</v>
      </c>
    </row>
    <row r="42" spans="1:6" ht="15" customHeight="1">
      <c r="A42" s="36"/>
      <c r="B42" s="12">
        <v>302</v>
      </c>
      <c r="C42" s="13" t="s">
        <v>12</v>
      </c>
      <c r="D42" s="14">
        <v>5349.5100397135184</v>
      </c>
      <c r="E42" s="42">
        <v>0</v>
      </c>
      <c r="F42" s="16">
        <f>E42+D42</f>
        <v>5349.5100397135184</v>
      </c>
    </row>
    <row r="43" spans="1:6" ht="15" customHeight="1">
      <c r="A43" s="37"/>
      <c r="B43" s="40" t="s">
        <v>8</v>
      </c>
      <c r="C43" s="41"/>
      <c r="D43" s="22">
        <v>337735.58473941329</v>
      </c>
      <c r="E43" s="23">
        <v>23742.952174351969</v>
      </c>
      <c r="F43" s="19">
        <f>E43+D43</f>
        <v>361478.53691376525</v>
      </c>
    </row>
    <row r="44" spans="1:6" ht="15" customHeight="1">
      <c r="A44" s="35" t="s">
        <v>25</v>
      </c>
      <c r="B44" s="7">
        <v>181</v>
      </c>
      <c r="C44" s="8" t="s">
        <v>11</v>
      </c>
      <c r="D44" s="24">
        <v>719617.34611849813</v>
      </c>
      <c r="E44" s="10">
        <v>59090.053850934128</v>
      </c>
      <c r="F44" s="11">
        <f>D44+E44</f>
        <v>778707.39996943227</v>
      </c>
    </row>
    <row r="45" spans="1:6" ht="15" customHeight="1">
      <c r="A45" s="36"/>
      <c r="B45" s="12">
        <v>302</v>
      </c>
      <c r="C45" s="13" t="s">
        <v>12</v>
      </c>
      <c r="D45" s="14">
        <v>11581.713287149274</v>
      </c>
      <c r="E45" s="42">
        <v>0</v>
      </c>
      <c r="F45" s="16">
        <f>E45+D45</f>
        <v>11581.713287149274</v>
      </c>
    </row>
    <row r="46" spans="1:6" ht="15" customHeight="1">
      <c r="A46" s="37"/>
      <c r="B46" s="40" t="s">
        <v>8</v>
      </c>
      <c r="C46" s="41"/>
      <c r="D46" s="22">
        <v>731199.05940564745</v>
      </c>
      <c r="E46" s="23">
        <v>59090.053850934128</v>
      </c>
      <c r="F46" s="19">
        <f>E46+D46</f>
        <v>790289.11325658159</v>
      </c>
    </row>
    <row r="47" spans="1:6" ht="15" customHeight="1">
      <c r="A47" s="35" t="s">
        <v>26</v>
      </c>
      <c r="B47" s="7">
        <v>181</v>
      </c>
      <c r="C47" s="8" t="s">
        <v>11</v>
      </c>
      <c r="D47" s="24">
        <v>483951.04563641513</v>
      </c>
      <c r="E47" s="10">
        <v>35644.715921048606</v>
      </c>
      <c r="F47" s="11">
        <f>D47+E47</f>
        <v>519595.76155746373</v>
      </c>
    </row>
    <row r="48" spans="1:6" ht="15" customHeight="1">
      <c r="A48" s="36"/>
      <c r="B48" s="12">
        <v>302</v>
      </c>
      <c r="C48" s="13" t="s">
        <v>12</v>
      </c>
      <c r="D48" s="14">
        <v>7788.8370615431086</v>
      </c>
      <c r="E48" s="42">
        <v>0</v>
      </c>
      <c r="F48" s="16">
        <f>E48+D48</f>
        <v>7788.8370615431086</v>
      </c>
    </row>
    <row r="49" spans="1:6" ht="15" customHeight="1">
      <c r="A49" s="37"/>
      <c r="B49" s="40" t="s">
        <v>8</v>
      </c>
      <c r="C49" s="41"/>
      <c r="D49" s="22">
        <v>491739.88269795827</v>
      </c>
      <c r="E49" s="23">
        <v>35644.715921048606</v>
      </c>
      <c r="F49" s="19">
        <f>E49+D49</f>
        <v>527384.59861900692</v>
      </c>
    </row>
    <row r="50" spans="1:6" ht="15" customHeight="1">
      <c r="A50" s="35" t="s">
        <v>27</v>
      </c>
      <c r="B50" s="7">
        <v>181</v>
      </c>
      <c r="C50" s="8" t="s">
        <v>11</v>
      </c>
      <c r="D50" s="24">
        <v>119253.79212184118</v>
      </c>
      <c r="E50" s="10">
        <v>7456.0765518466433</v>
      </c>
      <c r="F50" s="11">
        <f>D50+E50</f>
        <v>126709.86867368783</v>
      </c>
    </row>
    <row r="51" spans="1:6" ht="15" customHeight="1">
      <c r="A51" s="36"/>
      <c r="B51" s="12">
        <v>302</v>
      </c>
      <c r="C51" s="13" t="s">
        <v>12</v>
      </c>
      <c r="D51" s="14">
        <v>1919.3023017166563</v>
      </c>
      <c r="E51" s="42">
        <v>0</v>
      </c>
      <c r="F51" s="16">
        <f>E51+D51</f>
        <v>1919.3023017166563</v>
      </c>
    </row>
    <row r="52" spans="1:6" ht="15" customHeight="1">
      <c r="A52" s="37"/>
      <c r="B52" s="40" t="s">
        <v>8</v>
      </c>
      <c r="C52" s="41"/>
      <c r="D52" s="22">
        <v>121173.09442355784</v>
      </c>
      <c r="E52" s="23">
        <v>7456.0765518466433</v>
      </c>
      <c r="F52" s="19">
        <f>E52+D52</f>
        <v>128629.17097540447</v>
      </c>
    </row>
    <row r="53" spans="1:6" ht="15" customHeight="1">
      <c r="A53" s="35" t="s">
        <v>28</v>
      </c>
      <c r="B53" s="7">
        <v>181</v>
      </c>
      <c r="C53" s="8" t="s">
        <v>11</v>
      </c>
      <c r="D53" s="24">
        <v>55908.414016368195</v>
      </c>
      <c r="E53" s="10">
        <v>3485.9160196013154</v>
      </c>
      <c r="F53" s="11">
        <f>D53+E53</f>
        <v>59394.330035969513</v>
      </c>
    </row>
    <row r="54" spans="1:6" ht="15" customHeight="1">
      <c r="A54" s="36"/>
      <c r="B54" s="12">
        <v>302</v>
      </c>
      <c r="C54" s="13" t="s">
        <v>12</v>
      </c>
      <c r="D54" s="14">
        <v>899.80491016428186</v>
      </c>
      <c r="E54" s="42">
        <v>0</v>
      </c>
      <c r="F54" s="16">
        <f>E54+D54</f>
        <v>899.80491016428186</v>
      </c>
    </row>
    <row r="55" spans="1:6" ht="15" customHeight="1">
      <c r="A55" s="37"/>
      <c r="B55" s="40" t="s">
        <v>8</v>
      </c>
      <c r="C55" s="41"/>
      <c r="D55" s="22">
        <v>56808.218926532478</v>
      </c>
      <c r="E55" s="23">
        <v>3485.9160196013154</v>
      </c>
      <c r="F55" s="19">
        <f>E55+D55</f>
        <v>60294.134946133796</v>
      </c>
    </row>
    <row r="56" spans="1:6" ht="15" customHeight="1">
      <c r="A56" s="35" t="s">
        <v>29</v>
      </c>
      <c r="B56" s="7">
        <v>181</v>
      </c>
      <c r="C56" s="8" t="s">
        <v>11</v>
      </c>
      <c r="D56" s="24">
        <v>60136.705027715383</v>
      </c>
      <c r="E56" s="10">
        <v>4017.4634033757266</v>
      </c>
      <c r="F56" s="11">
        <f>D56+E56</f>
        <v>64154.168431091108</v>
      </c>
    </row>
    <row r="57" spans="1:6" ht="15" customHeight="1">
      <c r="A57" s="36"/>
      <c r="B57" s="12">
        <v>302</v>
      </c>
      <c r="C57" s="13" t="s">
        <v>12</v>
      </c>
      <c r="D57" s="14">
        <v>967.85615219199929</v>
      </c>
      <c r="E57" s="42">
        <v>0</v>
      </c>
      <c r="F57" s="16">
        <f>E57+D57</f>
        <v>967.85615219199929</v>
      </c>
    </row>
    <row r="58" spans="1:6" ht="15" customHeight="1">
      <c r="A58" s="37"/>
      <c r="B58" s="40" t="s">
        <v>8</v>
      </c>
      <c r="C58" s="41"/>
      <c r="D58" s="22">
        <v>61104.561179907381</v>
      </c>
      <c r="E58" s="23">
        <v>4017.4634033757266</v>
      </c>
      <c r="F58" s="19">
        <f>E58+D58</f>
        <v>65122.024583283106</v>
      </c>
    </row>
    <row r="59" spans="1:6" ht="15" customHeight="1">
      <c r="A59" s="35" t="s">
        <v>30</v>
      </c>
      <c r="B59" s="7">
        <v>181</v>
      </c>
      <c r="C59" s="8" t="s">
        <v>11</v>
      </c>
      <c r="D59" s="24">
        <v>41336.633577515058</v>
      </c>
      <c r="E59" s="10">
        <v>2435.6523952336124</v>
      </c>
      <c r="F59" s="11">
        <f>D59+E59</f>
        <v>43772.285972748672</v>
      </c>
    </row>
    <row r="60" spans="1:6" ht="15" customHeight="1">
      <c r="A60" s="36"/>
      <c r="B60" s="12">
        <v>302</v>
      </c>
      <c r="C60" s="13" t="s">
        <v>12</v>
      </c>
      <c r="D60" s="14">
        <v>665.28279360277145</v>
      </c>
      <c r="E60" s="42">
        <v>0</v>
      </c>
      <c r="F60" s="16">
        <f>E60+D60</f>
        <v>665.28279360277145</v>
      </c>
    </row>
    <row r="61" spans="1:6" ht="15" customHeight="1">
      <c r="A61" s="37"/>
      <c r="B61" s="40" t="s">
        <v>8</v>
      </c>
      <c r="C61" s="41"/>
      <c r="D61" s="22">
        <v>42001.916371117826</v>
      </c>
      <c r="E61" s="23">
        <v>2435.6523952336124</v>
      </c>
      <c r="F61" s="19">
        <f>E61+D61</f>
        <v>44437.56876635144</v>
      </c>
    </row>
    <row r="62" spans="1:6" ht="15" customHeight="1">
      <c r="A62" s="35" t="s">
        <v>31</v>
      </c>
      <c r="B62" s="7">
        <v>181</v>
      </c>
      <c r="C62" s="8" t="s">
        <v>11</v>
      </c>
      <c r="D62" s="24">
        <v>44263.127233345622</v>
      </c>
      <c r="E62" s="10">
        <v>2984.1608683395898</v>
      </c>
      <c r="F62" s="11">
        <f>D62+E62</f>
        <v>47247.288101685212</v>
      </c>
    </row>
    <row r="63" spans="1:6" ht="15" customHeight="1">
      <c r="A63" s="36"/>
      <c r="B63" s="12">
        <v>302</v>
      </c>
      <c r="C63" s="13" t="s">
        <v>12</v>
      </c>
      <c r="D63" s="14">
        <v>712.38256216909178</v>
      </c>
      <c r="E63" s="42">
        <v>0</v>
      </c>
      <c r="F63" s="16">
        <f>E63+D63</f>
        <v>712.38256216909178</v>
      </c>
    </row>
    <row r="64" spans="1:6" ht="15" customHeight="1">
      <c r="A64" s="37"/>
      <c r="B64" s="40" t="s">
        <v>8</v>
      </c>
      <c r="C64" s="41"/>
      <c r="D64" s="22">
        <v>44975.509795514714</v>
      </c>
      <c r="E64" s="23">
        <v>2984.1608683395898</v>
      </c>
      <c r="F64" s="19">
        <f>E64+D64</f>
        <v>47959.670663854304</v>
      </c>
    </row>
    <row r="65" spans="1:6" ht="15" customHeight="1">
      <c r="A65" s="35" t="s">
        <v>32</v>
      </c>
      <c r="B65" s="7">
        <v>181</v>
      </c>
      <c r="C65" s="8" t="s">
        <v>11</v>
      </c>
      <c r="D65" s="24">
        <v>111559.2297887699</v>
      </c>
      <c r="E65" s="10">
        <v>7215.4322500442013</v>
      </c>
      <c r="F65" s="11">
        <f>D65+E65</f>
        <v>118774.6620388141</v>
      </c>
    </row>
    <row r="66" spans="1:6" ht="15" customHeight="1">
      <c r="A66" s="36"/>
      <c r="B66" s="12">
        <v>302</v>
      </c>
      <c r="C66" s="13" t="s">
        <v>12</v>
      </c>
      <c r="D66" s="14">
        <v>1795.463965561464</v>
      </c>
      <c r="E66" s="42">
        <v>0</v>
      </c>
      <c r="F66" s="16">
        <f>E66+D66</f>
        <v>1795.463965561464</v>
      </c>
    </row>
    <row r="67" spans="1:6" ht="15" customHeight="1">
      <c r="A67" s="37"/>
      <c r="B67" s="40" t="s">
        <v>8</v>
      </c>
      <c r="C67" s="41"/>
      <c r="D67" s="22">
        <v>113354.69375433135</v>
      </c>
      <c r="E67" s="23">
        <v>7215.4322500442013</v>
      </c>
      <c r="F67" s="19">
        <f>E67+D67</f>
        <v>120570.12600437556</v>
      </c>
    </row>
    <row r="68" spans="1:6" ht="15" customHeight="1">
      <c r="A68" s="35" t="s">
        <v>33</v>
      </c>
      <c r="B68" s="7">
        <v>181</v>
      </c>
      <c r="C68" s="8" t="s">
        <v>11</v>
      </c>
      <c r="D68" s="24">
        <v>129426.27152652293</v>
      </c>
      <c r="E68" s="10">
        <v>6795.0686786627166</v>
      </c>
      <c r="F68" s="11">
        <f>D68+E68</f>
        <v>136221.34020518564</v>
      </c>
    </row>
    <row r="69" spans="1:6" ht="15" customHeight="1">
      <c r="A69" s="36"/>
      <c r="B69" s="12">
        <v>302</v>
      </c>
      <c r="C69" s="13" t="s">
        <v>12</v>
      </c>
      <c r="D69" s="14">
        <v>2083.0208953830393</v>
      </c>
      <c r="E69" s="42">
        <v>0</v>
      </c>
      <c r="F69" s="16">
        <f>E69+D69</f>
        <v>2083.0208953830393</v>
      </c>
    </row>
    <row r="70" spans="1:6" ht="15" customHeight="1">
      <c r="A70" s="37"/>
      <c r="B70" s="40" t="s">
        <v>8</v>
      </c>
      <c r="C70" s="41"/>
      <c r="D70" s="22">
        <v>131509.29242190596</v>
      </c>
      <c r="E70" s="23">
        <v>6795.0686786627166</v>
      </c>
      <c r="F70" s="19">
        <f>E70+D70</f>
        <v>138304.36110056867</v>
      </c>
    </row>
    <row r="71" spans="1:6" ht="15" customHeight="1">
      <c r="A71" s="35" t="s">
        <v>34</v>
      </c>
      <c r="B71" s="7">
        <v>181</v>
      </c>
      <c r="C71" s="8" t="s">
        <v>11</v>
      </c>
      <c r="D71" s="24">
        <v>235814.10739745211</v>
      </c>
      <c r="E71" s="10">
        <v>13086.233967945131</v>
      </c>
      <c r="F71" s="11">
        <f>D71+E71</f>
        <v>248900.34136539724</v>
      </c>
    </row>
    <row r="72" spans="1:6" ht="15" customHeight="1">
      <c r="A72" s="36"/>
      <c r="B72" s="12">
        <v>302</v>
      </c>
      <c r="C72" s="13" t="s">
        <v>12</v>
      </c>
      <c r="D72" s="14">
        <v>3795.2550694804763</v>
      </c>
      <c r="E72" s="42">
        <v>0</v>
      </c>
      <c r="F72" s="16">
        <f>E72+D72</f>
        <v>3795.2550694804763</v>
      </c>
    </row>
    <row r="73" spans="1:6" ht="15" customHeight="1">
      <c r="A73" s="37"/>
      <c r="B73" s="40" t="s">
        <v>8</v>
      </c>
      <c r="C73" s="41"/>
      <c r="D73" s="22">
        <v>239609.36246693259</v>
      </c>
      <c r="E73" s="23">
        <v>13086.233967945131</v>
      </c>
      <c r="F73" s="19">
        <f>E73+D73</f>
        <v>252695.59643487772</v>
      </c>
    </row>
    <row r="74" spans="1:6" ht="15" customHeight="1">
      <c r="A74" s="35" t="s">
        <v>35</v>
      </c>
      <c r="B74" s="7">
        <v>181</v>
      </c>
      <c r="C74" s="8" t="s">
        <v>11</v>
      </c>
      <c r="D74" s="24">
        <v>475774.31797852117</v>
      </c>
      <c r="E74" s="10">
        <v>27126.943454381511</v>
      </c>
      <c r="F74" s="11">
        <f>D74+E74</f>
        <v>502901.26143290265</v>
      </c>
    </row>
    <row r="75" spans="1:6" ht="15" customHeight="1">
      <c r="A75" s="36"/>
      <c r="B75" s="12">
        <v>302</v>
      </c>
      <c r="C75" s="13" t="s">
        <v>12</v>
      </c>
      <c r="D75" s="14">
        <v>7657.2386281928975</v>
      </c>
      <c r="E75" s="42">
        <v>0</v>
      </c>
      <c r="F75" s="16">
        <f>E75+D75</f>
        <v>7657.2386281928975</v>
      </c>
    </row>
    <row r="76" spans="1:6" ht="15" customHeight="1">
      <c r="A76" s="37"/>
      <c r="B76" s="40" t="s">
        <v>8</v>
      </c>
      <c r="C76" s="41"/>
      <c r="D76" s="22">
        <v>483431.55660671409</v>
      </c>
      <c r="E76" s="23">
        <v>27126.943454381511</v>
      </c>
      <c r="F76" s="19">
        <f>E76+D76</f>
        <v>510558.50006109558</v>
      </c>
    </row>
    <row r="77" spans="1:6" ht="15" customHeight="1">
      <c r="A77" s="35" t="s">
        <v>36</v>
      </c>
      <c r="B77" s="7">
        <v>181</v>
      </c>
      <c r="C77" s="8" t="s">
        <v>11</v>
      </c>
      <c r="D77" s="24">
        <v>115560.98678787478</v>
      </c>
      <c r="E77" s="10">
        <v>6577.6136914348508</v>
      </c>
      <c r="F77" s="11">
        <f>D77+E77</f>
        <v>122138.60047930962</v>
      </c>
    </row>
    <row r="78" spans="1:6" ht="15" customHeight="1">
      <c r="A78" s="36"/>
      <c r="B78" s="12">
        <v>302</v>
      </c>
      <c r="C78" s="13" t="s">
        <v>12</v>
      </c>
      <c r="D78" s="14">
        <v>1859.8693088435084</v>
      </c>
      <c r="E78" s="42">
        <v>0</v>
      </c>
      <c r="F78" s="16">
        <f>E78+D78</f>
        <v>1859.8693088435084</v>
      </c>
    </row>
    <row r="79" spans="1:6" ht="15" customHeight="1">
      <c r="A79" s="37"/>
      <c r="B79" s="40" t="s">
        <v>8</v>
      </c>
      <c r="C79" s="41"/>
      <c r="D79" s="22">
        <v>117420.85609671829</v>
      </c>
      <c r="E79" s="23">
        <v>6577.6136914348508</v>
      </c>
      <c r="F79" s="19">
        <f>E79+D79</f>
        <v>123998.46978815313</v>
      </c>
    </row>
    <row r="80" spans="1:6" ht="15" customHeight="1">
      <c r="A80" s="35" t="s">
        <v>37</v>
      </c>
      <c r="B80" s="7">
        <v>181</v>
      </c>
      <c r="C80" s="8" t="s">
        <v>11</v>
      </c>
      <c r="D80" s="24">
        <v>81689.659470943167</v>
      </c>
      <c r="E80" s="10">
        <v>4769.771396599228</v>
      </c>
      <c r="F80" s="11">
        <f>D80+E80</f>
        <v>86459.430867542396</v>
      </c>
    </row>
    <row r="81" spans="1:6" ht="15" customHeight="1">
      <c r="A81" s="36"/>
      <c r="B81" s="12">
        <v>302</v>
      </c>
      <c r="C81" s="13" t="s">
        <v>12</v>
      </c>
      <c r="D81" s="14">
        <v>1314.7351430874601</v>
      </c>
      <c r="E81" s="42">
        <v>0</v>
      </c>
      <c r="F81" s="16">
        <f>E81+D81</f>
        <v>1314.7351430874601</v>
      </c>
    </row>
    <row r="82" spans="1:6" ht="15" customHeight="1">
      <c r="A82" s="37"/>
      <c r="B82" s="40" t="s">
        <v>8</v>
      </c>
      <c r="C82" s="41"/>
      <c r="D82" s="22">
        <v>83004.394614030622</v>
      </c>
      <c r="E82" s="23">
        <v>4769.771396599228</v>
      </c>
      <c r="F82" s="19">
        <f>E82+D82</f>
        <v>87774.166010629851</v>
      </c>
    </row>
    <row r="83" spans="1:6" ht="15" customHeight="1">
      <c r="A83" s="35" t="s">
        <v>38</v>
      </c>
      <c r="B83" s="7">
        <v>181</v>
      </c>
      <c r="C83" s="8" t="s">
        <v>11</v>
      </c>
      <c r="D83" s="24">
        <v>147490.73814907842</v>
      </c>
      <c r="E83" s="10">
        <v>10082.097815704497</v>
      </c>
      <c r="F83" s="11">
        <f>D83+E83</f>
        <v>157572.83596478292</v>
      </c>
    </row>
    <row r="84" spans="1:6" ht="15" customHeight="1">
      <c r="A84" s="36"/>
      <c r="B84" s="12">
        <v>302</v>
      </c>
      <c r="C84" s="13" t="s">
        <v>12</v>
      </c>
      <c r="D84" s="14">
        <v>2373.7552338980863</v>
      </c>
      <c r="E84" s="42">
        <v>0</v>
      </c>
      <c r="F84" s="16">
        <f>E84+D84</f>
        <v>2373.7552338980863</v>
      </c>
    </row>
    <row r="85" spans="1:6" ht="15" customHeight="1">
      <c r="A85" s="37"/>
      <c r="B85" s="40" t="s">
        <v>8</v>
      </c>
      <c r="C85" s="41"/>
      <c r="D85" s="22">
        <v>149864.49338297651</v>
      </c>
      <c r="E85" s="23">
        <v>10082.097815704497</v>
      </c>
      <c r="F85" s="19">
        <f>E85+D85</f>
        <v>159946.59119868101</v>
      </c>
    </row>
    <row r="86" spans="1:6" ht="15" customHeight="1">
      <c r="A86" s="35" t="s">
        <v>39</v>
      </c>
      <c r="B86" s="7">
        <v>181</v>
      </c>
      <c r="C86" s="8" t="s">
        <v>11</v>
      </c>
      <c r="D86" s="24">
        <v>509623.87830919767</v>
      </c>
      <c r="E86" s="10">
        <v>35482.407372035246</v>
      </c>
      <c r="F86" s="11">
        <f>D86+E86</f>
        <v>545106.28568123293</v>
      </c>
    </row>
    <row r="87" spans="1:6" ht="15" customHeight="1">
      <c r="A87" s="36"/>
      <c r="B87" s="12">
        <v>302</v>
      </c>
      <c r="C87" s="13" t="s">
        <v>12</v>
      </c>
      <c r="D87" s="14">
        <v>8202.0224702730484</v>
      </c>
      <c r="E87" s="42">
        <v>0</v>
      </c>
      <c r="F87" s="16">
        <f>E87+D87</f>
        <v>8202.0224702730484</v>
      </c>
    </row>
    <row r="88" spans="1:6" ht="15" customHeight="1">
      <c r="A88" s="37"/>
      <c r="B88" s="40" t="s">
        <v>8</v>
      </c>
      <c r="C88" s="41"/>
      <c r="D88" s="22">
        <v>517825.90077947068</v>
      </c>
      <c r="E88" s="23">
        <v>35482.407372035246</v>
      </c>
      <c r="F88" s="19">
        <f>E88+D88</f>
        <v>553308.30815150589</v>
      </c>
    </row>
    <row r="89" spans="1:6" ht="15" customHeight="1">
      <c r="A89" s="35" t="s">
        <v>40</v>
      </c>
      <c r="B89" s="7">
        <v>181</v>
      </c>
      <c r="C89" s="8" t="s">
        <v>11</v>
      </c>
      <c r="D89" s="24">
        <v>321647.0029704867</v>
      </c>
      <c r="E89" s="10">
        <v>21018.153589561192</v>
      </c>
      <c r="F89" s="11">
        <f>D89+E89</f>
        <v>342665.15656004788</v>
      </c>
    </row>
    <row r="90" spans="1:6" ht="15" customHeight="1">
      <c r="A90" s="36"/>
      <c r="B90" s="12">
        <v>302</v>
      </c>
      <c r="C90" s="13" t="s">
        <v>12</v>
      </c>
      <c r="D90" s="14">
        <v>5176.6725582259678</v>
      </c>
      <c r="E90" s="42">
        <v>0</v>
      </c>
      <c r="F90" s="16">
        <f>E90+D90</f>
        <v>5176.6725582259678</v>
      </c>
    </row>
    <row r="91" spans="1:6" ht="15" customHeight="1">
      <c r="A91" s="37"/>
      <c r="B91" s="40" t="s">
        <v>8</v>
      </c>
      <c r="C91" s="41"/>
      <c r="D91" s="22">
        <v>326823.67552871269</v>
      </c>
      <c r="E91" s="23">
        <v>21018.153589561192</v>
      </c>
      <c r="F91" s="19">
        <f>E91+D91</f>
        <v>347841.82911827386</v>
      </c>
    </row>
    <row r="92" spans="1:6" ht="15" customHeight="1">
      <c r="A92" s="35" t="s">
        <v>41</v>
      </c>
      <c r="B92" s="7">
        <v>181</v>
      </c>
      <c r="C92" s="8" t="s">
        <v>11</v>
      </c>
      <c r="D92" s="24">
        <v>78931.349182214268</v>
      </c>
      <c r="E92" s="10">
        <v>4918.1663568678387</v>
      </c>
      <c r="F92" s="11">
        <f>D92+E92</f>
        <v>83849.515539082102</v>
      </c>
    </row>
    <row r="93" spans="1:6" ht="15" customHeight="1">
      <c r="A93" s="36"/>
      <c r="B93" s="12">
        <v>302</v>
      </c>
      <c r="C93" s="13" t="s">
        <v>12</v>
      </c>
      <c r="D93" s="14">
        <v>1270.3421624382809</v>
      </c>
      <c r="E93" s="42">
        <v>0</v>
      </c>
      <c r="F93" s="16">
        <f>E93+D93</f>
        <v>1270.3421624382809</v>
      </c>
    </row>
    <row r="94" spans="1:6" ht="15" customHeight="1">
      <c r="A94" s="37"/>
      <c r="B94" s="40" t="s">
        <v>8</v>
      </c>
      <c r="C94" s="41"/>
      <c r="D94" s="22">
        <v>80201.691344652543</v>
      </c>
      <c r="E94" s="23">
        <v>4918.1663568678387</v>
      </c>
      <c r="F94" s="19">
        <f>E94+D94</f>
        <v>85119.857701520377</v>
      </c>
    </row>
    <row r="95" spans="1:6" ht="15" customHeight="1">
      <c r="A95" s="35" t="s">
        <v>42</v>
      </c>
      <c r="B95" s="7">
        <v>181</v>
      </c>
      <c r="C95" s="8" t="s">
        <v>11</v>
      </c>
      <c r="D95" s="24">
        <v>56108.41027374674</v>
      </c>
      <c r="E95" s="10">
        <v>3669.207359540319</v>
      </c>
      <c r="F95" s="11">
        <f>D95+E95</f>
        <v>59777.61763328706</v>
      </c>
    </row>
    <row r="96" spans="1:6" ht="15" customHeight="1">
      <c r="A96" s="36"/>
      <c r="B96" s="12">
        <v>302</v>
      </c>
      <c r="C96" s="13" t="s">
        <v>12</v>
      </c>
      <c r="D96" s="14">
        <v>903.02370321305284</v>
      </c>
      <c r="E96" s="42">
        <v>0</v>
      </c>
      <c r="F96" s="16">
        <f>E96+D96</f>
        <v>903.02370321305284</v>
      </c>
    </row>
    <row r="97" spans="1:6" ht="15" customHeight="1">
      <c r="A97" s="37"/>
      <c r="B97" s="40" t="s">
        <v>8</v>
      </c>
      <c r="C97" s="41"/>
      <c r="D97" s="22">
        <v>57011.433976959794</v>
      </c>
      <c r="E97" s="23">
        <v>3669.207359540319</v>
      </c>
      <c r="F97" s="19">
        <f>E97+D97</f>
        <v>60680.641336500114</v>
      </c>
    </row>
    <row r="98" spans="1:6" ht="15" customHeight="1">
      <c r="A98" s="35" t="s">
        <v>43</v>
      </c>
      <c r="B98" s="7">
        <v>181</v>
      </c>
      <c r="C98" s="8" t="s">
        <v>11</v>
      </c>
      <c r="D98" s="24">
        <v>35502.522451763776</v>
      </c>
      <c r="E98" s="10">
        <v>1966.7952626017418</v>
      </c>
      <c r="F98" s="11">
        <f>D98+E98</f>
        <v>37469.317714365519</v>
      </c>
    </row>
    <row r="99" spans="1:6" ht="15" customHeight="1">
      <c r="A99" s="36"/>
      <c r="B99" s="12">
        <v>302</v>
      </c>
      <c r="C99" s="13" t="s">
        <v>12</v>
      </c>
      <c r="D99" s="14">
        <v>571.38705483511183</v>
      </c>
      <c r="E99" s="42">
        <v>0</v>
      </c>
      <c r="F99" s="16">
        <f>E99+D99</f>
        <v>571.38705483511183</v>
      </c>
    </row>
    <row r="100" spans="1:6" ht="15" customHeight="1">
      <c r="A100" s="37"/>
      <c r="B100" s="40" t="s">
        <v>8</v>
      </c>
      <c r="C100" s="41"/>
      <c r="D100" s="22">
        <v>36073.909506598888</v>
      </c>
      <c r="E100" s="23">
        <v>1966.7952626017418</v>
      </c>
      <c r="F100" s="19">
        <f>E100+D100</f>
        <v>38040.704769200631</v>
      </c>
    </row>
    <row r="101" spans="1:6" ht="15" customHeight="1">
      <c r="A101" s="35" t="s">
        <v>44</v>
      </c>
      <c r="B101" s="7">
        <v>181</v>
      </c>
      <c r="C101" s="8" t="s">
        <v>11</v>
      </c>
      <c r="D101" s="24">
        <v>42990.888753311738</v>
      </c>
      <c r="E101" s="10">
        <v>2416.7262508788513</v>
      </c>
      <c r="F101" s="11">
        <f>D101+E101</f>
        <v>45407.615004190586</v>
      </c>
    </row>
    <row r="102" spans="1:6" ht="15" customHeight="1">
      <c r="A102" s="36"/>
      <c r="B102" s="12">
        <v>302</v>
      </c>
      <c r="C102" s="13" t="s">
        <v>12</v>
      </c>
      <c r="D102" s="14">
        <v>691.90681712471837</v>
      </c>
      <c r="E102" s="42">
        <v>0</v>
      </c>
      <c r="F102" s="16">
        <f>E102+D102</f>
        <v>691.90681712471837</v>
      </c>
    </row>
    <row r="103" spans="1:6" ht="15" customHeight="1">
      <c r="A103" s="37"/>
      <c r="B103" s="40" t="s">
        <v>8</v>
      </c>
      <c r="C103" s="41"/>
      <c r="D103" s="22">
        <v>43682.795570436458</v>
      </c>
      <c r="E103" s="23">
        <v>2416.7262508788513</v>
      </c>
      <c r="F103" s="19">
        <f>E103+D103</f>
        <v>46099.521821315306</v>
      </c>
    </row>
    <row r="104" spans="1:6" ht="15" customHeight="1">
      <c r="A104" s="35" t="s">
        <v>45</v>
      </c>
      <c r="B104" s="7">
        <v>181</v>
      </c>
      <c r="C104" s="8" t="s">
        <v>11</v>
      </c>
      <c r="D104" s="24">
        <v>119453.31515280386</v>
      </c>
      <c r="E104" s="10">
        <v>7010.1755916679522</v>
      </c>
      <c r="F104" s="11">
        <f>D104+E104</f>
        <v>126463.49074447181</v>
      </c>
    </row>
    <row r="105" spans="1:6" ht="15" customHeight="1">
      <c r="A105" s="36"/>
      <c r="B105" s="12">
        <v>302</v>
      </c>
      <c r="C105" s="13" t="s">
        <v>12</v>
      </c>
      <c r="D105" s="14">
        <v>1922.5134785334146</v>
      </c>
      <c r="E105" s="42">
        <v>0</v>
      </c>
      <c r="F105" s="16">
        <f>E105+D105</f>
        <v>1922.5134785334146</v>
      </c>
    </row>
    <row r="106" spans="1:6" ht="15" customHeight="1">
      <c r="A106" s="37"/>
      <c r="B106" s="40" t="s">
        <v>8</v>
      </c>
      <c r="C106" s="41"/>
      <c r="D106" s="22">
        <v>121375.82863133727</v>
      </c>
      <c r="E106" s="23">
        <v>7010.1755916679522</v>
      </c>
      <c r="F106" s="19">
        <f>E106+D106</f>
        <v>128386.00422300522</v>
      </c>
    </row>
    <row r="107" spans="1:6" ht="15" customHeight="1">
      <c r="A107" s="35" t="s">
        <v>46</v>
      </c>
      <c r="B107" s="7">
        <v>181</v>
      </c>
      <c r="C107" s="8" t="s">
        <v>11</v>
      </c>
      <c r="D107" s="24">
        <v>177184.59468525756</v>
      </c>
      <c r="E107" s="10">
        <v>10894.723006334902</v>
      </c>
      <c r="F107" s="11">
        <f>D107+E107</f>
        <v>188079.31769159247</v>
      </c>
    </row>
    <row r="108" spans="1:6" ht="15" customHeight="1">
      <c r="A108" s="36"/>
      <c r="B108" s="12">
        <v>302</v>
      </c>
      <c r="C108" s="13" t="s">
        <v>12</v>
      </c>
      <c r="D108" s="14">
        <v>2851.656071957012</v>
      </c>
      <c r="E108" s="42">
        <v>0</v>
      </c>
      <c r="F108" s="16">
        <f>E108+D108</f>
        <v>2851.656071957012</v>
      </c>
    </row>
    <row r="109" spans="1:6" ht="15" customHeight="1">
      <c r="A109" s="37"/>
      <c r="B109" s="40" t="s">
        <v>8</v>
      </c>
      <c r="C109" s="41"/>
      <c r="D109" s="22">
        <v>180036.25075721458</v>
      </c>
      <c r="E109" s="23">
        <v>10894.723006334902</v>
      </c>
      <c r="F109" s="19">
        <f>E109+D109</f>
        <v>190930.9737635495</v>
      </c>
    </row>
    <row r="110" spans="1:6" ht="15" customHeight="1">
      <c r="A110" s="35" t="s">
        <v>47</v>
      </c>
      <c r="B110" s="7">
        <v>181</v>
      </c>
      <c r="C110" s="8" t="s">
        <v>11</v>
      </c>
      <c r="D110" s="24">
        <v>86836.775152385395</v>
      </c>
      <c r="E110" s="10">
        <v>5495.5261674965823</v>
      </c>
      <c r="F110" s="11">
        <f>D110+E110</f>
        <v>92332.301319881983</v>
      </c>
    </row>
    <row r="111" spans="1:6" ht="15" customHeight="1">
      <c r="A111" s="36"/>
      <c r="B111" s="12">
        <v>302</v>
      </c>
      <c r="C111" s="13" t="s">
        <v>12</v>
      </c>
      <c r="D111" s="14">
        <v>1397.5741941467402</v>
      </c>
      <c r="E111" s="42">
        <v>0</v>
      </c>
      <c r="F111" s="16">
        <f>E111+D111</f>
        <v>1397.5741941467402</v>
      </c>
    </row>
    <row r="112" spans="1:6" ht="15" customHeight="1">
      <c r="A112" s="37"/>
      <c r="B112" s="40" t="s">
        <v>8</v>
      </c>
      <c r="C112" s="41"/>
      <c r="D112" s="22">
        <v>88234.349346532137</v>
      </c>
      <c r="E112" s="23">
        <v>5495.5261674965823</v>
      </c>
      <c r="F112" s="19">
        <f>E112+D112</f>
        <v>93729.875514028725</v>
      </c>
    </row>
    <row r="113" spans="1:6" ht="15" customHeight="1">
      <c r="A113" s="35" t="s">
        <v>48</v>
      </c>
      <c r="B113" s="7">
        <v>181</v>
      </c>
      <c r="C113" s="8" t="s">
        <v>11</v>
      </c>
      <c r="D113" s="24">
        <v>51364.440088832816</v>
      </c>
      <c r="E113" s="10">
        <v>2788.6795260533045</v>
      </c>
      <c r="F113" s="11">
        <f>D113+E113</f>
        <v>54153.11961488612</v>
      </c>
    </row>
    <row r="114" spans="1:6" ht="15" customHeight="1">
      <c r="A114" s="36"/>
      <c r="B114" s="12">
        <v>302</v>
      </c>
      <c r="C114" s="13" t="s">
        <v>12</v>
      </c>
      <c r="D114" s="14">
        <v>826.67298317995051</v>
      </c>
      <c r="E114" s="42">
        <v>0</v>
      </c>
      <c r="F114" s="16">
        <f>E114+D114</f>
        <v>826.67298317995051</v>
      </c>
    </row>
    <row r="115" spans="1:6" ht="15" customHeight="1">
      <c r="A115" s="37"/>
      <c r="B115" s="40" t="s">
        <v>8</v>
      </c>
      <c r="C115" s="41"/>
      <c r="D115" s="22">
        <v>52191.113072012769</v>
      </c>
      <c r="E115" s="23">
        <v>2788.6795260533045</v>
      </c>
      <c r="F115" s="19">
        <f>E115+D115</f>
        <v>54979.792598066073</v>
      </c>
    </row>
    <row r="116" spans="1:6" ht="15" customHeight="1">
      <c r="A116" s="35" t="s">
        <v>49</v>
      </c>
      <c r="B116" s="7">
        <v>181</v>
      </c>
      <c r="C116" s="8" t="s">
        <v>11</v>
      </c>
      <c r="D116" s="24">
        <v>67358.024759702501</v>
      </c>
      <c r="E116" s="10">
        <v>3654.0198156322308</v>
      </c>
      <c r="F116" s="11">
        <f>D116+E116</f>
        <v>71012.04457533473</v>
      </c>
    </row>
    <row r="117" spans="1:6" ht="15" customHeight="1">
      <c r="A117" s="36"/>
      <c r="B117" s="12">
        <v>302</v>
      </c>
      <c r="C117" s="13" t="s">
        <v>12</v>
      </c>
      <c r="D117" s="14">
        <v>1084.0779958451906</v>
      </c>
      <c r="E117" s="42">
        <v>0</v>
      </c>
      <c r="F117" s="16">
        <f>E117+D117</f>
        <v>1084.0779958451906</v>
      </c>
    </row>
    <row r="118" spans="1:6" ht="15" customHeight="1">
      <c r="A118" s="37"/>
      <c r="B118" s="40" t="s">
        <v>8</v>
      </c>
      <c r="C118" s="41"/>
      <c r="D118" s="22">
        <v>68442.10275554769</v>
      </c>
      <c r="E118" s="23">
        <v>3654.0198156322308</v>
      </c>
      <c r="F118" s="19">
        <f>E118+D118</f>
        <v>72096.12257117992</v>
      </c>
    </row>
    <row r="119" spans="1:6" ht="15" customHeight="1">
      <c r="A119" s="35" t="s">
        <v>50</v>
      </c>
      <c r="B119" s="7">
        <v>181</v>
      </c>
      <c r="C119" s="8" t="s">
        <v>11</v>
      </c>
      <c r="D119" s="24">
        <v>94562.472888697521</v>
      </c>
      <c r="E119" s="10">
        <v>5440.3464232647284</v>
      </c>
      <c r="F119" s="11">
        <f>D119+E119</f>
        <v>100002.81931196224</v>
      </c>
    </row>
    <row r="120" spans="1:6" ht="15" customHeight="1">
      <c r="A120" s="36"/>
      <c r="B120" s="12">
        <v>302</v>
      </c>
      <c r="C120" s="13" t="s">
        <v>12</v>
      </c>
      <c r="D120" s="14">
        <v>1521.9136317767095</v>
      </c>
      <c r="E120" s="42">
        <v>0</v>
      </c>
      <c r="F120" s="16">
        <f>E120+D120</f>
        <v>1521.9136317767095</v>
      </c>
    </row>
    <row r="121" spans="1:6" ht="15" customHeight="1">
      <c r="A121" s="37"/>
      <c r="B121" s="40" t="s">
        <v>8</v>
      </c>
      <c r="C121" s="41"/>
      <c r="D121" s="22">
        <v>96084.386520474232</v>
      </c>
      <c r="E121" s="23">
        <v>5440.3464232647284</v>
      </c>
      <c r="F121" s="19">
        <f>E121+D121</f>
        <v>101524.73294373896</v>
      </c>
    </row>
    <row r="122" spans="1:6" ht="15" customHeight="1">
      <c r="A122" s="35" t="s">
        <v>51</v>
      </c>
      <c r="B122" s="7">
        <v>181</v>
      </c>
      <c r="C122" s="8" t="s">
        <v>11</v>
      </c>
      <c r="D122" s="24">
        <v>49188.268705795752</v>
      </c>
      <c r="E122" s="10">
        <v>2935.4091854548001</v>
      </c>
      <c r="F122" s="11">
        <f>D122+E122</f>
        <v>52123.677891250554</v>
      </c>
    </row>
    <row r="123" spans="1:6" ht="15" customHeight="1">
      <c r="A123" s="36"/>
      <c r="B123" s="12">
        <v>302</v>
      </c>
      <c r="C123" s="13" t="s">
        <v>12</v>
      </c>
      <c r="D123" s="14">
        <v>791.64910117101942</v>
      </c>
      <c r="E123" s="42">
        <v>0</v>
      </c>
      <c r="F123" s="16">
        <f>E123+D123</f>
        <v>791.64910117101942</v>
      </c>
    </row>
    <row r="124" spans="1:6" ht="15" customHeight="1">
      <c r="A124" s="37"/>
      <c r="B124" s="40" t="s">
        <v>8</v>
      </c>
      <c r="C124" s="41"/>
      <c r="D124" s="22">
        <v>49979.917806966769</v>
      </c>
      <c r="E124" s="23">
        <v>2935.4091854548001</v>
      </c>
      <c r="F124" s="19">
        <f>E124+D124</f>
        <v>52915.326992421571</v>
      </c>
    </row>
    <row r="125" spans="1:6" ht="15" customHeight="1">
      <c r="A125" s="35" t="s">
        <v>52</v>
      </c>
      <c r="B125" s="7">
        <v>181</v>
      </c>
      <c r="C125" s="8" t="s">
        <v>11</v>
      </c>
      <c r="D125" s="24">
        <v>307884.82033028948</v>
      </c>
      <c r="E125" s="10">
        <v>19970.446202024508</v>
      </c>
      <c r="F125" s="11">
        <f>D125+E125</f>
        <v>327855.26653231401</v>
      </c>
    </row>
    <row r="126" spans="1:6" ht="15" customHeight="1">
      <c r="A126" s="36"/>
      <c r="B126" s="12">
        <v>302</v>
      </c>
      <c r="C126" s="13" t="s">
        <v>12</v>
      </c>
      <c r="D126" s="14">
        <v>4955.1803243271188</v>
      </c>
      <c r="E126" s="42">
        <v>0</v>
      </c>
      <c r="F126" s="16">
        <f>E126+D126</f>
        <v>4955.1803243271188</v>
      </c>
    </row>
    <row r="127" spans="1:6" ht="15" customHeight="1">
      <c r="A127" s="37"/>
      <c r="B127" s="40" t="s">
        <v>8</v>
      </c>
      <c r="C127" s="41"/>
      <c r="D127" s="22">
        <v>312840.00065461663</v>
      </c>
      <c r="E127" s="23">
        <v>19970.446202024508</v>
      </c>
      <c r="F127" s="19">
        <f>E127+D127</f>
        <v>332810.44685664115</v>
      </c>
    </row>
    <row r="128" spans="1:6" ht="15" customHeight="1">
      <c r="A128" s="35" t="s">
        <v>53</v>
      </c>
      <c r="B128" s="7">
        <v>181</v>
      </c>
      <c r="C128" s="8" t="s">
        <v>11</v>
      </c>
      <c r="D128" s="24">
        <v>50002.562967853177</v>
      </c>
      <c r="E128" s="10">
        <v>2754.3243691647235</v>
      </c>
      <c r="F128" s="11">
        <f>D128+E128</f>
        <v>52756.887337017899</v>
      </c>
    </row>
    <row r="129" spans="1:6" ht="15" customHeight="1">
      <c r="A129" s="36"/>
      <c r="B129" s="12">
        <v>302</v>
      </c>
      <c r="C129" s="13" t="s">
        <v>12</v>
      </c>
      <c r="D129" s="14">
        <v>804.75456996688547</v>
      </c>
      <c r="E129" s="42">
        <v>0</v>
      </c>
      <c r="F129" s="16">
        <f>E129+D129</f>
        <v>804.75456996688547</v>
      </c>
    </row>
    <row r="130" spans="1:6" ht="15" customHeight="1">
      <c r="A130" s="37"/>
      <c r="B130" s="40" t="s">
        <v>8</v>
      </c>
      <c r="C130" s="41"/>
      <c r="D130" s="22">
        <v>50807.317537820061</v>
      </c>
      <c r="E130" s="23">
        <v>2754.3243691647235</v>
      </c>
      <c r="F130" s="19">
        <f>E130+D130</f>
        <v>53561.641906984783</v>
      </c>
    </row>
    <row r="131" spans="1:6" ht="15" customHeight="1">
      <c r="A131" s="35" t="s">
        <v>54</v>
      </c>
      <c r="B131" s="7">
        <v>181</v>
      </c>
      <c r="C131" s="8" t="s">
        <v>11</v>
      </c>
      <c r="D131" s="24">
        <v>82750.511646087281</v>
      </c>
      <c r="E131" s="10">
        <v>5278.7706066329038</v>
      </c>
      <c r="F131" s="11">
        <f>D131+E131</f>
        <v>88029.282252720179</v>
      </c>
    </row>
    <row r="132" spans="1:6" ht="15" customHeight="1">
      <c r="A132" s="36"/>
      <c r="B132" s="12">
        <v>302</v>
      </c>
      <c r="C132" s="13" t="s">
        <v>12</v>
      </c>
      <c r="D132" s="14">
        <v>1331.808780623908</v>
      </c>
      <c r="E132" s="42">
        <v>0</v>
      </c>
      <c r="F132" s="16">
        <f>E132+D132</f>
        <v>1331.808780623908</v>
      </c>
    </row>
    <row r="133" spans="1:6" ht="15" customHeight="1">
      <c r="A133" s="37"/>
      <c r="B133" s="40" t="s">
        <v>8</v>
      </c>
      <c r="C133" s="41"/>
      <c r="D133" s="22">
        <v>84082.320426711187</v>
      </c>
      <c r="E133" s="23">
        <v>5278.7706066329038</v>
      </c>
      <c r="F133" s="19">
        <f>E133+D133</f>
        <v>89361.091033344084</v>
      </c>
    </row>
    <row r="134" spans="1:6" ht="15" customHeight="1">
      <c r="A134" s="35" t="s">
        <v>55</v>
      </c>
      <c r="B134" s="7">
        <v>181</v>
      </c>
      <c r="C134" s="8" t="s">
        <v>11</v>
      </c>
      <c r="D134" s="24">
        <v>107364.44476842547</v>
      </c>
      <c r="E134" s="10">
        <v>6462.474789482525</v>
      </c>
      <c r="F134" s="11">
        <f>D134+E134</f>
        <v>113826.919557908</v>
      </c>
    </row>
    <row r="135" spans="1:6" ht="15" customHeight="1">
      <c r="A135" s="36"/>
      <c r="B135" s="12">
        <v>302</v>
      </c>
      <c r="C135" s="13" t="s">
        <v>12</v>
      </c>
      <c r="D135" s="14">
        <v>1727.9519778795304</v>
      </c>
      <c r="E135" s="42">
        <v>0</v>
      </c>
      <c r="F135" s="16">
        <f>E135+D135</f>
        <v>1727.9519778795304</v>
      </c>
    </row>
    <row r="136" spans="1:6" ht="15" customHeight="1">
      <c r="A136" s="37"/>
      <c r="B136" s="40" t="s">
        <v>8</v>
      </c>
      <c r="C136" s="41"/>
      <c r="D136" s="22">
        <v>109092.39674630501</v>
      </c>
      <c r="E136" s="23">
        <v>6462.474789482525</v>
      </c>
      <c r="F136" s="19">
        <f>E136+D136</f>
        <v>115554.87153578753</v>
      </c>
    </row>
    <row r="137" spans="1:6" ht="15" customHeight="1">
      <c r="A137" s="35" t="s">
        <v>56</v>
      </c>
      <c r="B137" s="7">
        <v>181</v>
      </c>
      <c r="C137" s="8" t="s">
        <v>11</v>
      </c>
      <c r="D137" s="24">
        <v>70158.239463667676</v>
      </c>
      <c r="E137" s="10">
        <v>4461.2910639748607</v>
      </c>
      <c r="F137" s="11">
        <f>D137+E137</f>
        <v>74619.530527642535</v>
      </c>
    </row>
    <row r="138" spans="1:6" ht="15" customHeight="1">
      <c r="A138" s="36"/>
      <c r="B138" s="12">
        <v>302</v>
      </c>
      <c r="C138" s="13" t="s">
        <v>12</v>
      </c>
      <c r="D138" s="14">
        <v>1129.1453973172554</v>
      </c>
      <c r="E138" s="42">
        <v>0</v>
      </c>
      <c r="F138" s="16">
        <f>E138+D138</f>
        <v>1129.1453973172554</v>
      </c>
    </row>
    <row r="139" spans="1:6" ht="15" customHeight="1">
      <c r="A139" s="37"/>
      <c r="B139" s="40" t="s">
        <v>8</v>
      </c>
      <c r="C139" s="41"/>
      <c r="D139" s="22">
        <v>71287.384860984937</v>
      </c>
      <c r="E139" s="23">
        <v>4461.2910639748607</v>
      </c>
      <c r="F139" s="19">
        <f>E139+D139</f>
        <v>75748.675924959796</v>
      </c>
    </row>
    <row r="140" spans="1:6" ht="15" customHeight="1">
      <c r="A140" s="35" t="s">
        <v>57</v>
      </c>
      <c r="B140" s="7">
        <v>181</v>
      </c>
      <c r="C140" s="8" t="s">
        <v>11</v>
      </c>
      <c r="D140" s="24">
        <v>66728.811289418678</v>
      </c>
      <c r="E140" s="10">
        <v>4361.3480324349575</v>
      </c>
      <c r="F140" s="11">
        <f>D140+E140</f>
        <v>71090.159321853629</v>
      </c>
    </row>
    <row r="141" spans="1:6" ht="15" customHeight="1">
      <c r="A141" s="36"/>
      <c r="B141" s="12">
        <v>302</v>
      </c>
      <c r="C141" s="13" t="s">
        <v>12</v>
      </c>
      <c r="D141" s="14">
        <v>1073.9512666209071</v>
      </c>
      <c r="E141" s="42">
        <v>0</v>
      </c>
      <c r="F141" s="16">
        <f>E141+D141</f>
        <v>1073.9512666209071</v>
      </c>
    </row>
    <row r="142" spans="1:6" ht="15" customHeight="1">
      <c r="A142" s="37"/>
      <c r="B142" s="40" t="s">
        <v>8</v>
      </c>
      <c r="C142" s="41"/>
      <c r="D142" s="22">
        <v>67802.762556039583</v>
      </c>
      <c r="E142" s="23">
        <v>4361.3480324349575</v>
      </c>
      <c r="F142" s="19">
        <f>E142+D142</f>
        <v>72164.110588474534</v>
      </c>
    </row>
    <row r="143" spans="1:6" ht="15" customHeight="1">
      <c r="A143" s="35" t="s">
        <v>58</v>
      </c>
      <c r="B143" s="7">
        <v>181</v>
      </c>
      <c r="C143" s="8" t="s">
        <v>11</v>
      </c>
      <c r="D143" s="24">
        <v>99365.686099751911</v>
      </c>
      <c r="E143" s="10">
        <v>6725.1676747655683</v>
      </c>
      <c r="F143" s="11">
        <f>D143+E143</f>
        <v>106090.85377451748</v>
      </c>
    </row>
    <row r="144" spans="1:6" ht="15" customHeight="1">
      <c r="A144" s="36"/>
      <c r="B144" s="12">
        <v>302</v>
      </c>
      <c r="C144" s="13" t="s">
        <v>12</v>
      </c>
      <c r="D144" s="14">
        <v>1599.2178248559007</v>
      </c>
      <c r="E144" s="42">
        <v>0</v>
      </c>
      <c r="F144" s="16">
        <f>E144+D144</f>
        <v>1599.2178248559007</v>
      </c>
    </row>
    <row r="145" spans="1:6" ht="15" customHeight="1">
      <c r="A145" s="37"/>
      <c r="B145" s="40" t="s">
        <v>8</v>
      </c>
      <c r="C145" s="41"/>
      <c r="D145" s="22">
        <v>100964.90392460782</v>
      </c>
      <c r="E145" s="23">
        <v>6725.1676747655683</v>
      </c>
      <c r="F145" s="19">
        <f>E145+D145</f>
        <v>107690.07159937339</v>
      </c>
    </row>
    <row r="146" spans="1:6" ht="15" customHeight="1">
      <c r="A146" s="35" t="s">
        <v>59</v>
      </c>
      <c r="B146" s="7">
        <v>181</v>
      </c>
      <c r="C146" s="8" t="s">
        <v>11</v>
      </c>
      <c r="D146" s="24">
        <v>72616.417536798355</v>
      </c>
      <c r="E146" s="10">
        <v>5354.4085720172634</v>
      </c>
      <c r="F146" s="11">
        <f>D146+E146</f>
        <v>77970.826108815614</v>
      </c>
    </row>
    <row r="147" spans="1:6" ht="15" customHeight="1">
      <c r="A147" s="36"/>
      <c r="B147" s="12">
        <v>302</v>
      </c>
      <c r="C147" s="13" t="s">
        <v>12</v>
      </c>
      <c r="D147" s="14">
        <v>1168.7079701280954</v>
      </c>
      <c r="E147" s="42">
        <v>0</v>
      </c>
      <c r="F147" s="16">
        <f>E147+D147</f>
        <v>1168.7079701280954</v>
      </c>
    </row>
    <row r="148" spans="1:6" ht="15" customHeight="1">
      <c r="A148" s="37"/>
      <c r="B148" s="40" t="s">
        <v>8</v>
      </c>
      <c r="C148" s="41"/>
      <c r="D148" s="22">
        <v>73785.125506926444</v>
      </c>
      <c r="E148" s="23">
        <v>5354.4085720172634</v>
      </c>
      <c r="F148" s="19">
        <f>E148+D148</f>
        <v>79139.534078943703</v>
      </c>
    </row>
  </sheetData>
  <mergeCells count="101">
    <mergeCell ref="A143:A145"/>
    <mergeCell ref="B145:C145"/>
    <mergeCell ref="A146:A148"/>
    <mergeCell ref="B148:C148"/>
    <mergeCell ref="A134:A136"/>
    <mergeCell ref="B136:C136"/>
    <mergeCell ref="A137:A139"/>
    <mergeCell ref="B139:C139"/>
    <mergeCell ref="A140:A142"/>
    <mergeCell ref="B142:C142"/>
    <mergeCell ref="A125:A127"/>
    <mergeCell ref="B127:C127"/>
    <mergeCell ref="A128:A130"/>
    <mergeCell ref="B130:C130"/>
    <mergeCell ref="A131:A133"/>
    <mergeCell ref="B133:C133"/>
    <mergeCell ref="A116:A118"/>
    <mergeCell ref="B118:C118"/>
    <mergeCell ref="A119:A121"/>
    <mergeCell ref="B121:C121"/>
    <mergeCell ref="A122:A124"/>
    <mergeCell ref="B124:C124"/>
    <mergeCell ref="A107:A109"/>
    <mergeCell ref="B109:C109"/>
    <mergeCell ref="A110:A112"/>
    <mergeCell ref="B112:C112"/>
    <mergeCell ref="A113:A115"/>
    <mergeCell ref="B115:C115"/>
    <mergeCell ref="A98:A100"/>
    <mergeCell ref="B100:C100"/>
    <mergeCell ref="A101:A103"/>
    <mergeCell ref="B103:C103"/>
    <mergeCell ref="A104:A106"/>
    <mergeCell ref="B106:C106"/>
    <mergeCell ref="A89:A91"/>
    <mergeCell ref="B91:C91"/>
    <mergeCell ref="A92:A94"/>
    <mergeCell ref="B94:C94"/>
    <mergeCell ref="A95:A97"/>
    <mergeCell ref="B97:C97"/>
    <mergeCell ref="A80:A82"/>
    <mergeCell ref="B82:C82"/>
    <mergeCell ref="A83:A85"/>
    <mergeCell ref="B85:C85"/>
    <mergeCell ref="A86:A88"/>
    <mergeCell ref="B88:C88"/>
    <mergeCell ref="A71:A73"/>
    <mergeCell ref="B73:C73"/>
    <mergeCell ref="A74:A76"/>
    <mergeCell ref="B76:C76"/>
    <mergeCell ref="A77:A79"/>
    <mergeCell ref="B79:C79"/>
    <mergeCell ref="A62:A64"/>
    <mergeCell ref="B64:C64"/>
    <mergeCell ref="A65:A67"/>
    <mergeCell ref="B67:C67"/>
    <mergeCell ref="A68:A70"/>
    <mergeCell ref="B70:C70"/>
    <mergeCell ref="A53:A55"/>
    <mergeCell ref="B55:C55"/>
    <mergeCell ref="A56:A58"/>
    <mergeCell ref="B58:C58"/>
    <mergeCell ref="A59:A61"/>
    <mergeCell ref="B61:C61"/>
    <mergeCell ref="A44:A46"/>
    <mergeCell ref="B46:C46"/>
    <mergeCell ref="A47:A49"/>
    <mergeCell ref="B49:C49"/>
    <mergeCell ref="A50:A52"/>
    <mergeCell ref="B52:C52"/>
    <mergeCell ref="A35:A37"/>
    <mergeCell ref="B37:C37"/>
    <mergeCell ref="A38:A40"/>
    <mergeCell ref="B40:C40"/>
    <mergeCell ref="A41:A43"/>
    <mergeCell ref="B43:C43"/>
    <mergeCell ref="A26:A28"/>
    <mergeCell ref="B28:C28"/>
    <mergeCell ref="A29:A31"/>
    <mergeCell ref="B31:C31"/>
    <mergeCell ref="A32:A34"/>
    <mergeCell ref="B34:C34"/>
    <mergeCell ref="A20:A22"/>
    <mergeCell ref="B22:C22"/>
    <mergeCell ref="A23:A25"/>
    <mergeCell ref="B25:C25"/>
    <mergeCell ref="A8:A10"/>
    <mergeCell ref="B10:C10"/>
    <mergeCell ref="A11:A13"/>
    <mergeCell ref="B13:C13"/>
    <mergeCell ref="A14:A16"/>
    <mergeCell ref="B16:C16"/>
    <mergeCell ref="A1:F1"/>
    <mergeCell ref="A2:F2"/>
    <mergeCell ref="A3:A4"/>
    <mergeCell ref="B3:C3"/>
    <mergeCell ref="D3:F3"/>
    <mergeCell ref="A5:A7"/>
    <mergeCell ref="B7:C7"/>
    <mergeCell ref="A17:A19"/>
    <mergeCell ref="B19:C1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useFirstPageNumber="1" r:id="rId1"/>
  <headerFooter alignWithMargins="0">
    <oddFooter>&amp;C&amp;"ＭＳ Ｐ明朝,標準"(8)-&amp;P</oddFooter>
  </headerFooter>
  <rowBreaks count="2" manualBreakCount="2">
    <brk id="49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</vt:lpstr>
      <vt:lpstr>表8!Print_Area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2018-01-30T11:20:51Z</dcterms:created>
  <dcterms:modified xsi:type="dcterms:W3CDTF">2019-01-31T09:39:18Z</dcterms:modified>
</cp:coreProperties>
</file>