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upiter\KAI2001\080その他成果物\DVD_報告書及び電子データ\04公表資料\03施行状況調査\元ファイル\"/>
    </mc:Choice>
  </mc:AlternateContent>
  <bookViews>
    <workbookView xWindow="0" yWindow="0" windowWidth="19200" windowHeight="11760" tabRatio="799" firstSheet="8" activeTab="8"/>
  </bookViews>
  <sheets>
    <sheet name="年度設定" sheetId="12" state="hidden" r:id="rId1"/>
    <sheet name="自治体設定" sheetId="14" state="hidden" r:id="rId2"/>
    <sheet name="土壌3" sheetId="7" state="hidden" r:id="rId3"/>
    <sheet name="土壌4" sheetId="8" state="hidden" r:id="rId4"/>
    <sheet name="土壌4_2" sheetId="9" state="hidden" r:id="rId5"/>
    <sheet name="大気2" sheetId="10" state="hidden" r:id="rId6"/>
    <sheet name="水質2" sheetId="11" state="hidden" r:id="rId7"/>
    <sheet name="土壌2" sheetId="6" state="hidden" r:id="rId8"/>
    <sheet name="表Ⅳ－１～３" sheetId="13" r:id="rId9"/>
    <sheet name="表Ⅳ－４" sheetId="4" r:id="rId10"/>
    <sheet name="表Ⅴ－１" sheetId="3" r:id="rId11"/>
  </sheets>
  <definedNames>
    <definedName name="_xlnm._FilterDatabase" localSheetId="6" hidden="1">水質2!$B$4:$G$131</definedName>
    <definedName name="_xlnm._FilterDatabase" localSheetId="5" hidden="1">大気2!$B$4:$I$4</definedName>
    <definedName name="_xlnm._FilterDatabase" localSheetId="7" hidden="1">土壌2!$B$4:$F$131</definedName>
    <definedName name="KenName" localSheetId="1">#REF!</definedName>
    <definedName name="KenName" localSheetId="8">#REF!</definedName>
    <definedName name="KenName">#REF!</definedName>
    <definedName name="_xlnm.Print_Area" localSheetId="6">水質2!$A$1:$G$131</definedName>
    <definedName name="_xlnm.Print_Area" localSheetId="5">大気2!$A$1:$I$131</definedName>
    <definedName name="_xlnm.Print_Area" localSheetId="7">土壌2!$A$2:$D$131</definedName>
    <definedName name="_xlnm.Print_Area" localSheetId="2">土壌3!$A$2:$L$132</definedName>
    <definedName name="_xlnm.Print_Area" localSheetId="3">土壌4!$A$2:$X$132</definedName>
    <definedName name="_xlnm.Print_Area" localSheetId="4">土壌4_2!$A$1:$M$139</definedName>
    <definedName name="_xlnm.Print_Area" localSheetId="8">'表Ⅳ－１～３'!$A$1:$E$37</definedName>
    <definedName name="_xlnm.Print_Titles" localSheetId="3">土壌4!$A:$A</definedName>
    <definedName name="_xlnm.Print_Titles" localSheetId="4">土壌4_2!$A:$A</definedName>
    <definedName name="RyuName" localSheetId="1">#REF!</definedName>
    <definedName name="RyuName" localSheetId="8">#REF!</definedName>
    <definedName name="RyuName">#REF!</definedName>
    <definedName name="クエリ1" localSheetId="1">#REF!</definedName>
    <definedName name="クエリ1" localSheetId="8">#REF!</definedName>
    <definedName name="クエリ1">#REF!</definedName>
    <definedName name="テスト">#REF!</definedName>
    <definedName name="自治体名称">#REF!</definedName>
  </definedNames>
  <calcPr calcId="152511"/>
</workbook>
</file>

<file path=xl/calcChain.xml><?xml version="1.0" encoding="utf-8"?>
<calcChain xmlns="http://schemas.openxmlformats.org/spreadsheetml/2006/main">
  <c r="C4" i="12" l="1"/>
  <c r="C3" i="12"/>
  <c r="C5" i="12"/>
  <c r="C6" i="12"/>
  <c r="C7" i="12"/>
  <c r="J44" i="14" l="1"/>
  <c r="N138" i="4" l="1"/>
  <c r="A138" i="4"/>
  <c r="N137" i="4"/>
  <c r="A137" i="4"/>
  <c r="N136" i="4"/>
  <c r="A136" i="4"/>
  <c r="N135" i="4"/>
  <c r="A135" i="4"/>
  <c r="X137" i="9"/>
  <c r="Y138" i="4" s="1"/>
  <c r="W137" i="9"/>
  <c r="X138" i="4" s="1"/>
  <c r="V137" i="9"/>
  <c r="W138" i="4" s="1"/>
  <c r="U137" i="9"/>
  <c r="V138" i="4" s="1"/>
  <c r="T137" i="9"/>
  <c r="U138" i="4" s="1"/>
  <c r="S137" i="9"/>
  <c r="T138" i="4" s="1"/>
  <c r="R137" i="9"/>
  <c r="S138" i="4" s="1"/>
  <c r="Q137" i="9"/>
  <c r="R138" i="4" s="1"/>
  <c r="P137" i="9"/>
  <c r="Q138" i="4" s="1"/>
  <c r="O137" i="9"/>
  <c r="P138" i="4" s="1"/>
  <c r="N137" i="9"/>
  <c r="O138" i="4" s="1"/>
  <c r="M137" i="9"/>
  <c r="M138" i="4" s="1"/>
  <c r="L137" i="9"/>
  <c r="L138" i="4" s="1"/>
  <c r="K137" i="9"/>
  <c r="K138" i="4" s="1"/>
  <c r="J137" i="9"/>
  <c r="J138" i="4" s="1"/>
  <c r="I137" i="9"/>
  <c r="I138" i="4" s="1"/>
  <c r="H137" i="9"/>
  <c r="H138" i="4" s="1"/>
  <c r="G137" i="9"/>
  <c r="G138" i="4" s="1"/>
  <c r="F137" i="9"/>
  <c r="F138" i="4" s="1"/>
  <c r="E137" i="9"/>
  <c r="E138" i="4" s="1"/>
  <c r="D137" i="9"/>
  <c r="D138" i="4" s="1"/>
  <c r="C137" i="9"/>
  <c r="C138" i="4" s="1"/>
  <c r="B137" i="9"/>
  <c r="B138" i="4" s="1"/>
  <c r="A137" i="9"/>
  <c r="X136" i="9"/>
  <c r="Y137" i="4" s="1"/>
  <c r="W136" i="9"/>
  <c r="X137" i="4" s="1"/>
  <c r="V136" i="9"/>
  <c r="W137" i="4" s="1"/>
  <c r="U136" i="9"/>
  <c r="V137" i="4" s="1"/>
  <c r="T136" i="9"/>
  <c r="U137" i="4" s="1"/>
  <c r="S136" i="9"/>
  <c r="T137" i="4" s="1"/>
  <c r="R136" i="9"/>
  <c r="S137" i="4" s="1"/>
  <c r="Q136" i="9"/>
  <c r="R137" i="4" s="1"/>
  <c r="P136" i="9"/>
  <c r="Q137" i="4" s="1"/>
  <c r="O136" i="9"/>
  <c r="P137" i="4" s="1"/>
  <c r="N136" i="9"/>
  <c r="O137" i="4" s="1"/>
  <c r="M136" i="9"/>
  <c r="M137" i="4" s="1"/>
  <c r="L136" i="9"/>
  <c r="L137" i="4" s="1"/>
  <c r="K136" i="9"/>
  <c r="K137" i="4" s="1"/>
  <c r="J136" i="9"/>
  <c r="J137" i="4" s="1"/>
  <c r="I136" i="9"/>
  <c r="I137" i="4" s="1"/>
  <c r="H136" i="9"/>
  <c r="H137" i="4" s="1"/>
  <c r="G136" i="9"/>
  <c r="G137" i="4" s="1"/>
  <c r="F136" i="9"/>
  <c r="F137" i="4" s="1"/>
  <c r="E136" i="9"/>
  <c r="E137" i="4" s="1"/>
  <c r="D136" i="9"/>
  <c r="D137" i="4" s="1"/>
  <c r="C136" i="9"/>
  <c r="C137" i="4" s="1"/>
  <c r="B136" i="9"/>
  <c r="B137" i="4" s="1"/>
  <c r="A136" i="9"/>
  <c r="X135" i="9"/>
  <c r="Y136" i="4" s="1"/>
  <c r="W135" i="9"/>
  <c r="X136" i="4" s="1"/>
  <c r="V135" i="9"/>
  <c r="W136" i="4" s="1"/>
  <c r="U135" i="9"/>
  <c r="V136" i="4" s="1"/>
  <c r="T135" i="9"/>
  <c r="U136" i="4" s="1"/>
  <c r="S135" i="9"/>
  <c r="T136" i="4" s="1"/>
  <c r="R135" i="9"/>
  <c r="S136" i="4" s="1"/>
  <c r="Q135" i="9"/>
  <c r="R136" i="4" s="1"/>
  <c r="P135" i="9"/>
  <c r="Q136" i="4" s="1"/>
  <c r="O135" i="9"/>
  <c r="P136" i="4" s="1"/>
  <c r="N135" i="9"/>
  <c r="O136" i="4" s="1"/>
  <c r="M135" i="9"/>
  <c r="M136" i="4" s="1"/>
  <c r="L135" i="9"/>
  <c r="L136" i="4" s="1"/>
  <c r="K135" i="9"/>
  <c r="K136" i="4" s="1"/>
  <c r="J135" i="9"/>
  <c r="J136" i="4" s="1"/>
  <c r="I135" i="9"/>
  <c r="I136" i="4" s="1"/>
  <c r="H135" i="9"/>
  <c r="H136" i="4" s="1"/>
  <c r="G135" i="9"/>
  <c r="G136" i="4" s="1"/>
  <c r="F135" i="9"/>
  <c r="F136" i="4" s="1"/>
  <c r="E135" i="9"/>
  <c r="E136" i="4" s="1"/>
  <c r="D135" i="9"/>
  <c r="D136" i="4" s="1"/>
  <c r="C135" i="9"/>
  <c r="C136" i="4" s="1"/>
  <c r="B135" i="9"/>
  <c r="B136" i="4" s="1"/>
  <c r="A135" i="9"/>
  <c r="X134" i="9"/>
  <c r="Y135" i="4" s="1"/>
  <c r="W134" i="9"/>
  <c r="X135" i="4" s="1"/>
  <c r="V134" i="9"/>
  <c r="W135" i="4" s="1"/>
  <c r="U134" i="9"/>
  <c r="V135" i="4" s="1"/>
  <c r="T134" i="9"/>
  <c r="U135" i="4" s="1"/>
  <c r="S134" i="9"/>
  <c r="T135" i="4" s="1"/>
  <c r="R134" i="9"/>
  <c r="S135" i="4" s="1"/>
  <c r="Q134" i="9"/>
  <c r="R135" i="4" s="1"/>
  <c r="P134" i="9"/>
  <c r="Q135" i="4" s="1"/>
  <c r="O134" i="9"/>
  <c r="P135" i="4" s="1"/>
  <c r="N134" i="9"/>
  <c r="O135" i="4" s="1"/>
  <c r="M134" i="9"/>
  <c r="M135" i="4" s="1"/>
  <c r="L134" i="9"/>
  <c r="L135" i="4" s="1"/>
  <c r="K134" i="9"/>
  <c r="K135" i="4" s="1"/>
  <c r="J134" i="9"/>
  <c r="J135" i="4" s="1"/>
  <c r="I134" i="9"/>
  <c r="I135" i="4" s="1"/>
  <c r="H134" i="9"/>
  <c r="H135" i="4" s="1"/>
  <c r="G134" i="9"/>
  <c r="G135" i="4" s="1"/>
  <c r="F134" i="9"/>
  <c r="F135" i="4" s="1"/>
  <c r="E134" i="9"/>
  <c r="E135" i="4" s="1"/>
  <c r="D134" i="9"/>
  <c r="D135" i="4" s="1"/>
  <c r="C134" i="9"/>
  <c r="C135" i="4" s="1"/>
  <c r="B134" i="9"/>
  <c r="B135" i="4" s="1"/>
  <c r="A134" i="9"/>
  <c r="N139" i="4" l="1"/>
  <c r="N134" i="4"/>
  <c r="N133" i="4"/>
  <c r="N132" i="4"/>
  <c r="N131" i="4"/>
  <c r="N130" i="4"/>
  <c r="N129" i="4"/>
  <c r="N128" i="4"/>
  <c r="N127" i="4"/>
  <c r="N126" i="4"/>
  <c r="N125" i="4"/>
  <c r="N124" i="4"/>
  <c r="N123" i="4"/>
  <c r="N122" i="4"/>
  <c r="N121" i="4"/>
  <c r="N120" i="4"/>
  <c r="N119" i="4"/>
  <c r="N118" i="4"/>
  <c r="N117" i="4"/>
  <c r="N116" i="4"/>
  <c r="N115" i="4"/>
  <c r="N114" i="4"/>
  <c r="N113" i="4"/>
  <c r="N112" i="4"/>
  <c r="N111" i="4"/>
  <c r="N110" i="4"/>
  <c r="N109" i="4"/>
  <c r="N108" i="4"/>
  <c r="N107" i="4"/>
  <c r="N106" i="4"/>
  <c r="N105" i="4"/>
  <c r="N104" i="4"/>
  <c r="N103" i="4"/>
  <c r="N102" i="4"/>
  <c r="N101" i="4"/>
  <c r="N100" i="4"/>
  <c r="N99" i="4"/>
  <c r="N98" i="4"/>
  <c r="N97" i="4"/>
  <c r="N96" i="4"/>
  <c r="N95" i="4"/>
  <c r="N94" i="4"/>
  <c r="N93" i="4"/>
  <c r="N92" i="4"/>
  <c r="N91" i="4"/>
  <c r="N90" i="4"/>
  <c r="N89" i="4"/>
  <c r="N88" i="4"/>
  <c r="N87" i="4"/>
  <c r="N86" i="4"/>
  <c r="N85" i="4"/>
  <c r="N84" i="4"/>
  <c r="N83" i="4"/>
  <c r="N82" i="4"/>
  <c r="N81" i="4"/>
  <c r="N80" i="4"/>
  <c r="N79" i="4"/>
  <c r="N78" i="4"/>
  <c r="N77" i="4"/>
  <c r="N76" i="4"/>
  <c r="N75" i="4"/>
  <c r="N74" i="4"/>
  <c r="N73" i="4"/>
  <c r="N72" i="4"/>
  <c r="N71" i="4"/>
  <c r="N70" i="4"/>
  <c r="N69" i="4"/>
  <c r="N68" i="4"/>
  <c r="N67" i="4"/>
  <c r="N66" i="4"/>
  <c r="N65" i="4"/>
  <c r="N64" i="4"/>
  <c r="N63" i="4"/>
  <c r="N62" i="4"/>
  <c r="A139" i="4" l="1"/>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X127" i="9" l="1"/>
  <c r="Y128" i="4" s="1"/>
  <c r="W127" i="9"/>
  <c r="X128" i="4" s="1"/>
  <c r="V127" i="9"/>
  <c r="W128" i="4" s="1"/>
  <c r="U127" i="9"/>
  <c r="V128" i="4" s="1"/>
  <c r="T127" i="9"/>
  <c r="U128" i="4" s="1"/>
  <c r="S127" i="9"/>
  <c r="T128" i="4" s="1"/>
  <c r="R127" i="9"/>
  <c r="S128" i="4" s="1"/>
  <c r="Q127" i="9"/>
  <c r="R128" i="4" s="1"/>
  <c r="P127" i="9"/>
  <c r="Q128" i="4" s="1"/>
  <c r="O127" i="9"/>
  <c r="P128" i="4" s="1"/>
  <c r="N127" i="9"/>
  <c r="O128" i="4" s="1"/>
  <c r="M127" i="9"/>
  <c r="M128" i="4" s="1"/>
  <c r="L127" i="9"/>
  <c r="L128" i="4" s="1"/>
  <c r="K127" i="9"/>
  <c r="K128" i="4" s="1"/>
  <c r="J127" i="9"/>
  <c r="J128" i="4" s="1"/>
  <c r="I127" i="9"/>
  <c r="I128" i="4" s="1"/>
  <c r="H127" i="9"/>
  <c r="H128" i="4" s="1"/>
  <c r="G127" i="9"/>
  <c r="G128" i="4" s="1"/>
  <c r="F127" i="9"/>
  <c r="F128" i="4" s="1"/>
  <c r="E127" i="9"/>
  <c r="E128" i="4" s="1"/>
  <c r="D127" i="9"/>
  <c r="D128" i="4" s="1"/>
  <c r="C127" i="9"/>
  <c r="C128" i="4" s="1"/>
  <c r="B127" i="9"/>
  <c r="B128" i="4" s="1"/>
  <c r="A127" i="9"/>
  <c r="X126" i="9"/>
  <c r="Y127" i="4" s="1"/>
  <c r="W126" i="9"/>
  <c r="X127" i="4" s="1"/>
  <c r="V126" i="9"/>
  <c r="W127" i="4" s="1"/>
  <c r="U126" i="9"/>
  <c r="V127" i="4" s="1"/>
  <c r="T126" i="9"/>
  <c r="U127" i="4" s="1"/>
  <c r="S126" i="9"/>
  <c r="T127" i="4" s="1"/>
  <c r="R126" i="9"/>
  <c r="S127" i="4" s="1"/>
  <c r="Q126" i="9"/>
  <c r="R127" i="4" s="1"/>
  <c r="P126" i="9"/>
  <c r="Q127" i="4" s="1"/>
  <c r="O126" i="9"/>
  <c r="P127" i="4" s="1"/>
  <c r="N126" i="9"/>
  <c r="O127" i="4" s="1"/>
  <c r="M126" i="9"/>
  <c r="M127" i="4" s="1"/>
  <c r="L126" i="9"/>
  <c r="L127" i="4" s="1"/>
  <c r="K126" i="9"/>
  <c r="K127" i="4" s="1"/>
  <c r="J126" i="9"/>
  <c r="J127" i="4" s="1"/>
  <c r="I126" i="9"/>
  <c r="I127" i="4" s="1"/>
  <c r="H126" i="9"/>
  <c r="H127" i="4" s="1"/>
  <c r="G126" i="9"/>
  <c r="G127" i="4" s="1"/>
  <c r="F126" i="9"/>
  <c r="F127" i="4" s="1"/>
  <c r="E126" i="9"/>
  <c r="E127" i="4" s="1"/>
  <c r="D126" i="9"/>
  <c r="D127" i="4" s="1"/>
  <c r="C126" i="9"/>
  <c r="C127" i="4" s="1"/>
  <c r="B126" i="9"/>
  <c r="B127" i="4" s="1"/>
  <c r="A126" i="9"/>
  <c r="X125" i="9"/>
  <c r="Y126" i="4" s="1"/>
  <c r="W125" i="9"/>
  <c r="X126" i="4" s="1"/>
  <c r="V125" i="9"/>
  <c r="W126" i="4" s="1"/>
  <c r="U125" i="9"/>
  <c r="V126" i="4" s="1"/>
  <c r="T125" i="9"/>
  <c r="U126" i="4" s="1"/>
  <c r="S125" i="9"/>
  <c r="T126" i="4" s="1"/>
  <c r="R125" i="9"/>
  <c r="S126" i="4" s="1"/>
  <c r="Q125" i="9"/>
  <c r="R126" i="4" s="1"/>
  <c r="P125" i="9"/>
  <c r="Q126" i="4" s="1"/>
  <c r="O125" i="9"/>
  <c r="P126" i="4" s="1"/>
  <c r="N125" i="9"/>
  <c r="O126" i="4" s="1"/>
  <c r="M125" i="9"/>
  <c r="M126" i="4" s="1"/>
  <c r="L125" i="9"/>
  <c r="L126" i="4" s="1"/>
  <c r="K125" i="9"/>
  <c r="K126" i="4" s="1"/>
  <c r="J125" i="9"/>
  <c r="J126" i="4" s="1"/>
  <c r="I125" i="9"/>
  <c r="I126" i="4" s="1"/>
  <c r="H125" i="9"/>
  <c r="H126" i="4" s="1"/>
  <c r="G125" i="9"/>
  <c r="G126" i="4" s="1"/>
  <c r="F125" i="9"/>
  <c r="F126" i="4" s="1"/>
  <c r="E125" i="9"/>
  <c r="E126" i="4" s="1"/>
  <c r="D125" i="9"/>
  <c r="D126" i="4" s="1"/>
  <c r="C125" i="9"/>
  <c r="C126" i="4" s="1"/>
  <c r="B125" i="9"/>
  <c r="B126" i="4" s="1"/>
  <c r="A125" i="9"/>
  <c r="X124" i="9"/>
  <c r="Y125" i="4" s="1"/>
  <c r="W124" i="9"/>
  <c r="X125" i="4" s="1"/>
  <c r="V124" i="9"/>
  <c r="W125" i="4" s="1"/>
  <c r="U124" i="9"/>
  <c r="V125" i="4" s="1"/>
  <c r="T124" i="9"/>
  <c r="U125" i="4" s="1"/>
  <c r="S124" i="9"/>
  <c r="T125" i="4" s="1"/>
  <c r="R124" i="9"/>
  <c r="S125" i="4" s="1"/>
  <c r="Q124" i="9"/>
  <c r="R125" i="4" s="1"/>
  <c r="P124" i="9"/>
  <c r="Q125" i="4" s="1"/>
  <c r="O124" i="9"/>
  <c r="P125" i="4" s="1"/>
  <c r="N124" i="9"/>
  <c r="O125" i="4" s="1"/>
  <c r="M124" i="9"/>
  <c r="M125" i="4" s="1"/>
  <c r="L124" i="9"/>
  <c r="L125" i="4" s="1"/>
  <c r="K124" i="9"/>
  <c r="K125" i="4" s="1"/>
  <c r="J124" i="9"/>
  <c r="J125" i="4" s="1"/>
  <c r="I124" i="9"/>
  <c r="I125" i="4" s="1"/>
  <c r="H124" i="9"/>
  <c r="H125" i="4" s="1"/>
  <c r="G124" i="9"/>
  <c r="G125" i="4" s="1"/>
  <c r="F124" i="9"/>
  <c r="F125" i="4" s="1"/>
  <c r="E124" i="9"/>
  <c r="E125" i="4" s="1"/>
  <c r="D124" i="9"/>
  <c r="D125" i="4" s="1"/>
  <c r="C124" i="9"/>
  <c r="C125" i="4" s="1"/>
  <c r="B124" i="9"/>
  <c r="B125" i="4" s="1"/>
  <c r="A124" i="9"/>
  <c r="X123" i="9"/>
  <c r="Y124" i="4" s="1"/>
  <c r="W123" i="9"/>
  <c r="X124" i="4" s="1"/>
  <c r="V123" i="9"/>
  <c r="W124" i="4" s="1"/>
  <c r="U123" i="9"/>
  <c r="V124" i="4" s="1"/>
  <c r="T123" i="9"/>
  <c r="U124" i="4" s="1"/>
  <c r="S123" i="9"/>
  <c r="T124" i="4" s="1"/>
  <c r="R123" i="9"/>
  <c r="S124" i="4" s="1"/>
  <c r="Q123" i="9"/>
  <c r="R124" i="4" s="1"/>
  <c r="P123" i="9"/>
  <c r="Q124" i="4" s="1"/>
  <c r="O123" i="9"/>
  <c r="P124" i="4" s="1"/>
  <c r="N123" i="9"/>
  <c r="O124" i="4" s="1"/>
  <c r="M123" i="9"/>
  <c r="M124" i="4" s="1"/>
  <c r="L123" i="9"/>
  <c r="L124" i="4" s="1"/>
  <c r="K123" i="9"/>
  <c r="K124" i="4" s="1"/>
  <c r="J123" i="9"/>
  <c r="J124" i="4" s="1"/>
  <c r="I123" i="9"/>
  <c r="I124" i="4" s="1"/>
  <c r="H123" i="9"/>
  <c r="H124" i="4" s="1"/>
  <c r="G123" i="9"/>
  <c r="G124" i="4" s="1"/>
  <c r="F123" i="9"/>
  <c r="F124" i="4" s="1"/>
  <c r="E123" i="9"/>
  <c r="E124" i="4" s="1"/>
  <c r="D123" i="9"/>
  <c r="D124" i="4" s="1"/>
  <c r="C123" i="9"/>
  <c r="C124" i="4" s="1"/>
  <c r="B123" i="9"/>
  <c r="B124" i="4" s="1"/>
  <c r="A123" i="9"/>
  <c r="X132" i="9" l="1"/>
  <c r="Y133" i="4" s="1"/>
  <c r="W132" i="9"/>
  <c r="X133" i="4" s="1"/>
  <c r="V132" i="9"/>
  <c r="W133" i="4" s="1"/>
  <c r="U132" i="9"/>
  <c r="V133" i="4" s="1"/>
  <c r="T132" i="9"/>
  <c r="U133" i="4" s="1"/>
  <c r="S132" i="9"/>
  <c r="T133" i="4" s="1"/>
  <c r="R132" i="9"/>
  <c r="S133" i="4" s="1"/>
  <c r="Q132" i="9"/>
  <c r="R133" i="4" s="1"/>
  <c r="P132" i="9"/>
  <c r="Q133" i="4" s="1"/>
  <c r="O132" i="9"/>
  <c r="P133" i="4" s="1"/>
  <c r="N132" i="9"/>
  <c r="O133" i="4" s="1"/>
  <c r="M132" i="9"/>
  <c r="M133" i="4" s="1"/>
  <c r="L132" i="9"/>
  <c r="L133" i="4" s="1"/>
  <c r="K132" i="9"/>
  <c r="K133" i="4" s="1"/>
  <c r="J132" i="9"/>
  <c r="J133" i="4" s="1"/>
  <c r="I132" i="9"/>
  <c r="I133" i="4" s="1"/>
  <c r="H132" i="9"/>
  <c r="H133" i="4" s="1"/>
  <c r="G132" i="9"/>
  <c r="G133" i="4" s="1"/>
  <c r="F132" i="9"/>
  <c r="F133" i="4" s="1"/>
  <c r="E132" i="9"/>
  <c r="E133" i="4" s="1"/>
  <c r="D132" i="9"/>
  <c r="D133" i="4" s="1"/>
  <c r="C132" i="9"/>
  <c r="C133" i="4" s="1"/>
  <c r="B132" i="9"/>
  <c r="B133" i="4" s="1"/>
  <c r="A132" i="9"/>
  <c r="X131" i="9"/>
  <c r="Y132" i="4" s="1"/>
  <c r="W131" i="9"/>
  <c r="X132" i="4" s="1"/>
  <c r="V131" i="9"/>
  <c r="W132" i="4" s="1"/>
  <c r="U131" i="9"/>
  <c r="V132" i="4" s="1"/>
  <c r="T131" i="9"/>
  <c r="U132" i="4" s="1"/>
  <c r="S131" i="9"/>
  <c r="T132" i="4" s="1"/>
  <c r="R131" i="9"/>
  <c r="S132" i="4" s="1"/>
  <c r="Q131" i="9"/>
  <c r="R132" i="4" s="1"/>
  <c r="P131" i="9"/>
  <c r="Q132" i="4" s="1"/>
  <c r="O131" i="9"/>
  <c r="P132" i="4" s="1"/>
  <c r="N131" i="9"/>
  <c r="O132" i="4" s="1"/>
  <c r="M131" i="9"/>
  <c r="M132" i="4" s="1"/>
  <c r="L131" i="9"/>
  <c r="L132" i="4" s="1"/>
  <c r="K131" i="9"/>
  <c r="K132" i="4" s="1"/>
  <c r="J131" i="9"/>
  <c r="J132" i="4" s="1"/>
  <c r="I131" i="9"/>
  <c r="I132" i="4" s="1"/>
  <c r="H131" i="9"/>
  <c r="H132" i="4" s="1"/>
  <c r="G131" i="9"/>
  <c r="G132" i="4" s="1"/>
  <c r="F131" i="9"/>
  <c r="F132" i="4" s="1"/>
  <c r="E131" i="9"/>
  <c r="E132" i="4" s="1"/>
  <c r="D131" i="9"/>
  <c r="D132" i="4" s="1"/>
  <c r="C131" i="9"/>
  <c r="C132" i="4" s="1"/>
  <c r="B131" i="9"/>
  <c r="B132" i="4" s="1"/>
  <c r="A131" i="9"/>
  <c r="A138" i="9"/>
  <c r="B138" i="9"/>
  <c r="B139" i="4" s="1"/>
  <c r="C138" i="9"/>
  <c r="C139" i="4" s="1"/>
  <c r="D138" i="9"/>
  <c r="D139" i="4" s="1"/>
  <c r="E138" i="9"/>
  <c r="E139" i="4" s="1"/>
  <c r="F138" i="9"/>
  <c r="F139" i="4" s="1"/>
  <c r="G138" i="9"/>
  <c r="G139" i="4" s="1"/>
  <c r="H138" i="9"/>
  <c r="H139" i="4" s="1"/>
  <c r="I138" i="9"/>
  <c r="I139" i="4" s="1"/>
  <c r="J138" i="9"/>
  <c r="J139" i="4" s="1"/>
  <c r="K138" i="9"/>
  <c r="K139" i="4" s="1"/>
  <c r="L138" i="9"/>
  <c r="L139" i="4" s="1"/>
  <c r="M138" i="9"/>
  <c r="M139" i="4" s="1"/>
  <c r="N138" i="9"/>
  <c r="O139" i="4" s="1"/>
  <c r="O138" i="9"/>
  <c r="P139" i="4" s="1"/>
  <c r="P138" i="9"/>
  <c r="Q139" i="4" s="1"/>
  <c r="Q138" i="9"/>
  <c r="R139" i="4" s="1"/>
  <c r="R138" i="9"/>
  <c r="S139" i="4" s="1"/>
  <c r="S138" i="9"/>
  <c r="T139" i="4" s="1"/>
  <c r="T138" i="9"/>
  <c r="U139" i="4" s="1"/>
  <c r="U138" i="9"/>
  <c r="V139" i="4" s="1"/>
  <c r="V138" i="9"/>
  <c r="W139" i="4" s="1"/>
  <c r="W138" i="9"/>
  <c r="X139" i="4" s="1"/>
  <c r="X138" i="9"/>
  <c r="Y139" i="4" s="1"/>
  <c r="A139" i="9"/>
  <c r="B139" i="9"/>
  <c r="C139" i="9"/>
  <c r="D139" i="9"/>
  <c r="E139" i="9"/>
  <c r="F139" i="9"/>
  <c r="G139" i="9"/>
  <c r="H139" i="9"/>
  <c r="I139" i="9"/>
  <c r="J139" i="9"/>
  <c r="K139" i="9"/>
  <c r="L139" i="9"/>
  <c r="M139" i="9"/>
  <c r="N139" i="9"/>
  <c r="O139" i="9"/>
  <c r="P139" i="9"/>
  <c r="Q139" i="9"/>
  <c r="R139" i="9"/>
  <c r="S139" i="9"/>
  <c r="T139" i="9"/>
  <c r="U139" i="9"/>
  <c r="V139" i="9"/>
  <c r="W139" i="9"/>
  <c r="X139" i="9"/>
  <c r="C36" i="13" l="1"/>
  <c r="E6" i="13" l="1"/>
  <c r="E5" i="13"/>
  <c r="E36" i="13" l="1"/>
  <c r="D36" i="13"/>
  <c r="D37" i="13"/>
  <c r="D35" i="13"/>
  <c r="D34" i="13"/>
  <c r="C35" i="13"/>
  <c r="C34" i="13"/>
  <c r="E4" i="13" l="1"/>
  <c r="B6" i="13" l="1"/>
  <c r="B5" i="13"/>
  <c r="N61" i="4" l="1"/>
  <c r="N52" i="4"/>
  <c r="N51" i="4"/>
  <c r="N50" i="4"/>
  <c r="N49" i="4"/>
  <c r="N48" i="4"/>
  <c r="N47" i="4"/>
  <c r="N46" i="4"/>
  <c r="N45" i="4"/>
  <c r="N44" i="4"/>
  <c r="N43" i="4"/>
  <c r="N42" i="4"/>
  <c r="N41" i="4"/>
  <c r="N40" i="4"/>
  <c r="N39" i="4"/>
  <c r="N38" i="4"/>
  <c r="N37" i="4"/>
  <c r="N36" i="4"/>
  <c r="N35" i="4"/>
  <c r="N34" i="4"/>
  <c r="N33" i="4"/>
  <c r="N32" i="4"/>
  <c r="N31" i="4"/>
  <c r="N30" i="4"/>
  <c r="N29" i="4"/>
  <c r="N28" i="4"/>
  <c r="N27" i="4"/>
  <c r="N26" i="4"/>
  <c r="N25" i="4"/>
  <c r="N24" i="4"/>
  <c r="N23" i="4"/>
  <c r="N22" i="4"/>
  <c r="N21" i="4"/>
  <c r="N20" i="4"/>
  <c r="N19" i="4"/>
  <c r="N18" i="4"/>
  <c r="N17" i="4"/>
  <c r="N16" i="4"/>
  <c r="N15" i="4"/>
  <c r="N14" i="4"/>
  <c r="N13" i="4"/>
  <c r="N12" i="4"/>
  <c r="N11" i="4"/>
  <c r="N10" i="4"/>
  <c r="N9" i="4"/>
  <c r="N8" i="4"/>
  <c r="N7" i="4"/>
  <c r="N6" i="4"/>
  <c r="Y140" i="4" l="1"/>
  <c r="X140" i="4"/>
  <c r="W140" i="4"/>
  <c r="V140" i="4"/>
  <c r="U140" i="4"/>
  <c r="T140" i="4"/>
  <c r="S140" i="4"/>
  <c r="R140" i="4"/>
  <c r="Q140" i="4"/>
  <c r="P140" i="4"/>
  <c r="X133" i="9"/>
  <c r="Y134" i="4" s="1"/>
  <c r="W133" i="9"/>
  <c r="X134" i="4" s="1"/>
  <c r="V133" i="9"/>
  <c r="W134" i="4" s="1"/>
  <c r="U133" i="9"/>
  <c r="V134" i="4" s="1"/>
  <c r="T133" i="9"/>
  <c r="U134" i="4" s="1"/>
  <c r="S133" i="9"/>
  <c r="T134" i="4" s="1"/>
  <c r="R133" i="9"/>
  <c r="S134" i="4" s="1"/>
  <c r="Q133" i="9"/>
  <c r="R134" i="4" s="1"/>
  <c r="P133" i="9"/>
  <c r="Q134" i="4" s="1"/>
  <c r="O133" i="9"/>
  <c r="P134" i="4" s="1"/>
  <c r="X130" i="9"/>
  <c r="Y131" i="4" s="1"/>
  <c r="W130" i="9"/>
  <c r="X131" i="4" s="1"/>
  <c r="V130" i="9"/>
  <c r="W131" i="4" s="1"/>
  <c r="U130" i="9"/>
  <c r="V131" i="4" s="1"/>
  <c r="T130" i="9"/>
  <c r="U131" i="4" s="1"/>
  <c r="S130" i="9"/>
  <c r="T131" i="4" s="1"/>
  <c r="R130" i="9"/>
  <c r="S131" i="4" s="1"/>
  <c r="Q130" i="9"/>
  <c r="R131" i="4" s="1"/>
  <c r="P130" i="9"/>
  <c r="Q131" i="4" s="1"/>
  <c r="O130" i="9"/>
  <c r="P131" i="4" s="1"/>
  <c r="X129" i="9"/>
  <c r="Y130" i="4" s="1"/>
  <c r="W129" i="9"/>
  <c r="X130" i="4" s="1"/>
  <c r="V129" i="9"/>
  <c r="W130" i="4" s="1"/>
  <c r="U129" i="9"/>
  <c r="V130" i="4" s="1"/>
  <c r="T129" i="9"/>
  <c r="U130" i="4" s="1"/>
  <c r="S129" i="9"/>
  <c r="T130" i="4" s="1"/>
  <c r="R129" i="9"/>
  <c r="S130" i="4" s="1"/>
  <c r="Q129" i="9"/>
  <c r="R130" i="4" s="1"/>
  <c r="P129" i="9"/>
  <c r="Q130" i="4" s="1"/>
  <c r="O129" i="9"/>
  <c r="P130" i="4" s="1"/>
  <c r="X128" i="9"/>
  <c r="Y129" i="4" s="1"/>
  <c r="W128" i="9"/>
  <c r="X129" i="4" s="1"/>
  <c r="V128" i="9"/>
  <c r="W129" i="4" s="1"/>
  <c r="U128" i="9"/>
  <c r="V129" i="4" s="1"/>
  <c r="T128" i="9"/>
  <c r="U129" i="4" s="1"/>
  <c r="S128" i="9"/>
  <c r="T129" i="4" s="1"/>
  <c r="R128" i="9"/>
  <c r="S129" i="4" s="1"/>
  <c r="Q128" i="9"/>
  <c r="R129" i="4" s="1"/>
  <c r="P128" i="9"/>
  <c r="Q129" i="4" s="1"/>
  <c r="O128" i="9"/>
  <c r="P129" i="4" s="1"/>
  <c r="X122" i="9"/>
  <c r="Y123" i="4" s="1"/>
  <c r="W122" i="9"/>
  <c r="X123" i="4" s="1"/>
  <c r="V122" i="9"/>
  <c r="W123" i="4" s="1"/>
  <c r="U122" i="9"/>
  <c r="V123" i="4" s="1"/>
  <c r="T122" i="9"/>
  <c r="U123" i="4" s="1"/>
  <c r="S122" i="9"/>
  <c r="T123" i="4" s="1"/>
  <c r="R122" i="9"/>
  <c r="S123" i="4" s="1"/>
  <c r="Q122" i="9"/>
  <c r="R123" i="4" s="1"/>
  <c r="P122" i="9"/>
  <c r="Q123" i="4" s="1"/>
  <c r="O122" i="9"/>
  <c r="P123" i="4" s="1"/>
  <c r="X121" i="9"/>
  <c r="Y122" i="4" s="1"/>
  <c r="W121" i="9"/>
  <c r="X122" i="4" s="1"/>
  <c r="V121" i="9"/>
  <c r="W122" i="4" s="1"/>
  <c r="U121" i="9"/>
  <c r="V122" i="4" s="1"/>
  <c r="T121" i="9"/>
  <c r="U122" i="4" s="1"/>
  <c r="S121" i="9"/>
  <c r="T122" i="4" s="1"/>
  <c r="R121" i="9"/>
  <c r="S122" i="4" s="1"/>
  <c r="Q121" i="9"/>
  <c r="R122" i="4" s="1"/>
  <c r="P121" i="9"/>
  <c r="Q122" i="4" s="1"/>
  <c r="O121" i="9"/>
  <c r="P122" i="4" s="1"/>
  <c r="X120" i="9"/>
  <c r="Y121" i="4" s="1"/>
  <c r="W120" i="9"/>
  <c r="X121" i="4" s="1"/>
  <c r="V120" i="9"/>
  <c r="W121" i="4" s="1"/>
  <c r="U120" i="9"/>
  <c r="V121" i="4" s="1"/>
  <c r="T120" i="9"/>
  <c r="U121" i="4" s="1"/>
  <c r="S120" i="9"/>
  <c r="T121" i="4" s="1"/>
  <c r="R120" i="9"/>
  <c r="S121" i="4" s="1"/>
  <c r="Q120" i="9"/>
  <c r="R121" i="4" s="1"/>
  <c r="P120" i="9"/>
  <c r="Q121" i="4" s="1"/>
  <c r="O120" i="9"/>
  <c r="P121" i="4" s="1"/>
  <c r="X119" i="9"/>
  <c r="Y120" i="4" s="1"/>
  <c r="W119" i="9"/>
  <c r="X120" i="4" s="1"/>
  <c r="V119" i="9"/>
  <c r="W120" i="4" s="1"/>
  <c r="U119" i="9"/>
  <c r="V120" i="4" s="1"/>
  <c r="T119" i="9"/>
  <c r="U120" i="4" s="1"/>
  <c r="S119" i="9"/>
  <c r="T120" i="4" s="1"/>
  <c r="R119" i="9"/>
  <c r="S120" i="4" s="1"/>
  <c r="Q119" i="9"/>
  <c r="R120" i="4" s="1"/>
  <c r="P119" i="9"/>
  <c r="Q120" i="4" s="1"/>
  <c r="O119" i="9"/>
  <c r="P120" i="4" s="1"/>
  <c r="X118" i="9"/>
  <c r="Y119" i="4" s="1"/>
  <c r="W118" i="9"/>
  <c r="X119" i="4" s="1"/>
  <c r="V118" i="9"/>
  <c r="W119" i="4" s="1"/>
  <c r="U118" i="9"/>
  <c r="V119" i="4" s="1"/>
  <c r="T118" i="9"/>
  <c r="U119" i="4" s="1"/>
  <c r="S118" i="9"/>
  <c r="T119" i="4" s="1"/>
  <c r="R118" i="9"/>
  <c r="S119" i="4" s="1"/>
  <c r="Q118" i="9"/>
  <c r="R119" i="4" s="1"/>
  <c r="P118" i="9"/>
  <c r="Q119" i="4" s="1"/>
  <c r="O118" i="9"/>
  <c r="P119" i="4" s="1"/>
  <c r="X117" i="9"/>
  <c r="Y118" i="4" s="1"/>
  <c r="W117" i="9"/>
  <c r="X118" i="4" s="1"/>
  <c r="V117" i="9"/>
  <c r="W118" i="4" s="1"/>
  <c r="U117" i="9"/>
  <c r="V118" i="4" s="1"/>
  <c r="T117" i="9"/>
  <c r="U118" i="4" s="1"/>
  <c r="S117" i="9"/>
  <c r="T118" i="4" s="1"/>
  <c r="R117" i="9"/>
  <c r="S118" i="4" s="1"/>
  <c r="Q117" i="9"/>
  <c r="R118" i="4" s="1"/>
  <c r="P117" i="9"/>
  <c r="Q118" i="4" s="1"/>
  <c r="O117" i="9"/>
  <c r="P118" i="4" s="1"/>
  <c r="X116" i="9"/>
  <c r="Y117" i="4" s="1"/>
  <c r="W116" i="9"/>
  <c r="X117" i="4" s="1"/>
  <c r="V116" i="9"/>
  <c r="W117" i="4" s="1"/>
  <c r="U116" i="9"/>
  <c r="V117" i="4" s="1"/>
  <c r="T116" i="9"/>
  <c r="U117" i="4" s="1"/>
  <c r="S116" i="9"/>
  <c r="T117" i="4" s="1"/>
  <c r="R116" i="9"/>
  <c r="S117" i="4" s="1"/>
  <c r="Q116" i="9"/>
  <c r="R117" i="4" s="1"/>
  <c r="P116" i="9"/>
  <c r="Q117" i="4" s="1"/>
  <c r="O116" i="9"/>
  <c r="P117" i="4" s="1"/>
  <c r="X115" i="9"/>
  <c r="Y116" i="4" s="1"/>
  <c r="W115" i="9"/>
  <c r="X116" i="4" s="1"/>
  <c r="V115" i="9"/>
  <c r="W116" i="4" s="1"/>
  <c r="U115" i="9"/>
  <c r="V116" i="4" s="1"/>
  <c r="T115" i="9"/>
  <c r="U116" i="4" s="1"/>
  <c r="S115" i="9"/>
  <c r="T116" i="4" s="1"/>
  <c r="R115" i="9"/>
  <c r="S116" i="4" s="1"/>
  <c r="Q115" i="9"/>
  <c r="R116" i="4" s="1"/>
  <c r="P115" i="9"/>
  <c r="Q116" i="4" s="1"/>
  <c r="O115" i="9"/>
  <c r="P116" i="4" s="1"/>
  <c r="X114" i="9"/>
  <c r="Y115" i="4" s="1"/>
  <c r="W114" i="9"/>
  <c r="X115" i="4" s="1"/>
  <c r="V114" i="9"/>
  <c r="W115" i="4" s="1"/>
  <c r="U114" i="9"/>
  <c r="V115" i="4" s="1"/>
  <c r="T114" i="9"/>
  <c r="U115" i="4" s="1"/>
  <c r="S114" i="9"/>
  <c r="T115" i="4" s="1"/>
  <c r="R114" i="9"/>
  <c r="S115" i="4" s="1"/>
  <c r="Q114" i="9"/>
  <c r="R115" i="4" s="1"/>
  <c r="P114" i="9"/>
  <c r="Q115" i="4" s="1"/>
  <c r="O114" i="9"/>
  <c r="P115" i="4" s="1"/>
  <c r="X113" i="9"/>
  <c r="Y114" i="4" s="1"/>
  <c r="W113" i="9"/>
  <c r="X114" i="4" s="1"/>
  <c r="V113" i="9"/>
  <c r="W114" i="4" s="1"/>
  <c r="U113" i="9"/>
  <c r="V114" i="4" s="1"/>
  <c r="T113" i="9"/>
  <c r="U114" i="4" s="1"/>
  <c r="S113" i="9"/>
  <c r="T114" i="4" s="1"/>
  <c r="R113" i="9"/>
  <c r="S114" i="4" s="1"/>
  <c r="Q113" i="9"/>
  <c r="R114" i="4" s="1"/>
  <c r="P113" i="9"/>
  <c r="Q114" i="4" s="1"/>
  <c r="O113" i="9"/>
  <c r="P114" i="4" s="1"/>
  <c r="X112" i="9"/>
  <c r="Y113" i="4" s="1"/>
  <c r="W112" i="9"/>
  <c r="X113" i="4" s="1"/>
  <c r="V112" i="9"/>
  <c r="W113" i="4" s="1"/>
  <c r="U112" i="9"/>
  <c r="V113" i="4" s="1"/>
  <c r="T112" i="9"/>
  <c r="U113" i="4" s="1"/>
  <c r="S112" i="9"/>
  <c r="T113" i="4" s="1"/>
  <c r="R112" i="9"/>
  <c r="S113" i="4" s="1"/>
  <c r="Q112" i="9"/>
  <c r="R113" i="4" s="1"/>
  <c r="P112" i="9"/>
  <c r="Q113" i="4" s="1"/>
  <c r="O112" i="9"/>
  <c r="P113" i="4" s="1"/>
  <c r="X111" i="9"/>
  <c r="Y112" i="4" s="1"/>
  <c r="W111" i="9"/>
  <c r="X112" i="4" s="1"/>
  <c r="V111" i="9"/>
  <c r="W112" i="4" s="1"/>
  <c r="U111" i="9"/>
  <c r="V112" i="4" s="1"/>
  <c r="T111" i="9"/>
  <c r="U112" i="4" s="1"/>
  <c r="S111" i="9"/>
  <c r="T112" i="4" s="1"/>
  <c r="R111" i="9"/>
  <c r="S112" i="4" s="1"/>
  <c r="Q111" i="9"/>
  <c r="R112" i="4" s="1"/>
  <c r="P111" i="9"/>
  <c r="Q112" i="4" s="1"/>
  <c r="O111" i="9"/>
  <c r="P112" i="4" s="1"/>
  <c r="X110" i="9"/>
  <c r="Y111" i="4" s="1"/>
  <c r="W110" i="9"/>
  <c r="X111" i="4" s="1"/>
  <c r="V110" i="9"/>
  <c r="W111" i="4" s="1"/>
  <c r="U110" i="9"/>
  <c r="V111" i="4" s="1"/>
  <c r="T110" i="9"/>
  <c r="U111" i="4" s="1"/>
  <c r="S110" i="9"/>
  <c r="T111" i="4" s="1"/>
  <c r="R110" i="9"/>
  <c r="S111" i="4" s="1"/>
  <c r="Q110" i="9"/>
  <c r="R111" i="4" s="1"/>
  <c r="P110" i="9"/>
  <c r="Q111" i="4" s="1"/>
  <c r="O110" i="9"/>
  <c r="P111" i="4" s="1"/>
  <c r="X109" i="9"/>
  <c r="Y110" i="4" s="1"/>
  <c r="W109" i="9"/>
  <c r="X110" i="4" s="1"/>
  <c r="V109" i="9"/>
  <c r="W110" i="4" s="1"/>
  <c r="U109" i="9"/>
  <c r="V110" i="4" s="1"/>
  <c r="T109" i="9"/>
  <c r="U110" i="4" s="1"/>
  <c r="S109" i="9"/>
  <c r="T110" i="4" s="1"/>
  <c r="R109" i="9"/>
  <c r="S110" i="4" s="1"/>
  <c r="Q109" i="9"/>
  <c r="R110" i="4" s="1"/>
  <c r="P109" i="9"/>
  <c r="Q110" i="4" s="1"/>
  <c r="O109" i="9"/>
  <c r="P110" i="4" s="1"/>
  <c r="X108" i="9"/>
  <c r="Y109" i="4" s="1"/>
  <c r="W108" i="9"/>
  <c r="X109" i="4" s="1"/>
  <c r="V108" i="9"/>
  <c r="W109" i="4" s="1"/>
  <c r="U108" i="9"/>
  <c r="V109" i="4" s="1"/>
  <c r="T108" i="9"/>
  <c r="U109" i="4" s="1"/>
  <c r="S108" i="9"/>
  <c r="T109" i="4" s="1"/>
  <c r="R108" i="9"/>
  <c r="S109" i="4" s="1"/>
  <c r="Q108" i="9"/>
  <c r="R109" i="4" s="1"/>
  <c r="P108" i="9"/>
  <c r="Q109" i="4" s="1"/>
  <c r="O108" i="9"/>
  <c r="P109" i="4" s="1"/>
  <c r="X107" i="9"/>
  <c r="Y108" i="4" s="1"/>
  <c r="W107" i="9"/>
  <c r="X108" i="4" s="1"/>
  <c r="V107" i="9"/>
  <c r="W108" i="4" s="1"/>
  <c r="U107" i="9"/>
  <c r="V108" i="4" s="1"/>
  <c r="T107" i="9"/>
  <c r="U108" i="4" s="1"/>
  <c r="S107" i="9"/>
  <c r="T108" i="4" s="1"/>
  <c r="R107" i="9"/>
  <c r="S108" i="4" s="1"/>
  <c r="Q107" i="9"/>
  <c r="R108" i="4" s="1"/>
  <c r="P107" i="9"/>
  <c r="Q108" i="4" s="1"/>
  <c r="O107" i="9"/>
  <c r="P108" i="4" s="1"/>
  <c r="X106" i="9"/>
  <c r="Y107" i="4" s="1"/>
  <c r="W106" i="9"/>
  <c r="X107" i="4" s="1"/>
  <c r="V106" i="9"/>
  <c r="W107" i="4" s="1"/>
  <c r="U106" i="9"/>
  <c r="V107" i="4" s="1"/>
  <c r="T106" i="9"/>
  <c r="U107" i="4" s="1"/>
  <c r="S106" i="9"/>
  <c r="T107" i="4" s="1"/>
  <c r="R106" i="9"/>
  <c r="S107" i="4" s="1"/>
  <c r="Q106" i="9"/>
  <c r="R107" i="4" s="1"/>
  <c r="P106" i="9"/>
  <c r="Q107" i="4" s="1"/>
  <c r="O106" i="9"/>
  <c r="P107" i="4" s="1"/>
  <c r="X105" i="9"/>
  <c r="Y106" i="4" s="1"/>
  <c r="W105" i="9"/>
  <c r="X106" i="4" s="1"/>
  <c r="V105" i="9"/>
  <c r="W106" i="4" s="1"/>
  <c r="U105" i="9"/>
  <c r="V106" i="4" s="1"/>
  <c r="T105" i="9"/>
  <c r="U106" i="4" s="1"/>
  <c r="S105" i="9"/>
  <c r="T106" i="4" s="1"/>
  <c r="R105" i="9"/>
  <c r="S106" i="4" s="1"/>
  <c r="Q105" i="9"/>
  <c r="R106" i="4" s="1"/>
  <c r="P105" i="9"/>
  <c r="Q106" i="4" s="1"/>
  <c r="O105" i="9"/>
  <c r="P106" i="4" s="1"/>
  <c r="X104" i="9"/>
  <c r="Y105" i="4" s="1"/>
  <c r="W104" i="9"/>
  <c r="X105" i="4" s="1"/>
  <c r="V104" i="9"/>
  <c r="W105" i="4" s="1"/>
  <c r="U104" i="9"/>
  <c r="V105" i="4" s="1"/>
  <c r="T104" i="9"/>
  <c r="U105" i="4" s="1"/>
  <c r="S104" i="9"/>
  <c r="T105" i="4" s="1"/>
  <c r="R104" i="9"/>
  <c r="S105" i="4" s="1"/>
  <c r="Q104" i="9"/>
  <c r="R105" i="4" s="1"/>
  <c r="P104" i="9"/>
  <c r="Q105" i="4" s="1"/>
  <c r="O104" i="9"/>
  <c r="P105" i="4" s="1"/>
  <c r="X103" i="9"/>
  <c r="Y104" i="4" s="1"/>
  <c r="W103" i="9"/>
  <c r="X104" i="4" s="1"/>
  <c r="V103" i="9"/>
  <c r="W104" i="4" s="1"/>
  <c r="U103" i="9"/>
  <c r="V104" i="4" s="1"/>
  <c r="T103" i="9"/>
  <c r="U104" i="4" s="1"/>
  <c r="S103" i="9"/>
  <c r="T104" i="4" s="1"/>
  <c r="R103" i="9"/>
  <c r="S104" i="4" s="1"/>
  <c r="Q103" i="9"/>
  <c r="R104" i="4" s="1"/>
  <c r="P103" i="9"/>
  <c r="Q104" i="4" s="1"/>
  <c r="O103" i="9"/>
  <c r="P104" i="4" s="1"/>
  <c r="X102" i="9"/>
  <c r="Y103" i="4" s="1"/>
  <c r="W102" i="9"/>
  <c r="X103" i="4" s="1"/>
  <c r="V102" i="9"/>
  <c r="W103" i="4" s="1"/>
  <c r="U102" i="9"/>
  <c r="V103" i="4" s="1"/>
  <c r="T102" i="9"/>
  <c r="U103" i="4" s="1"/>
  <c r="S102" i="9"/>
  <c r="T103" i="4" s="1"/>
  <c r="R102" i="9"/>
  <c r="S103" i="4" s="1"/>
  <c r="Q102" i="9"/>
  <c r="R103" i="4" s="1"/>
  <c r="P102" i="9"/>
  <c r="Q103" i="4" s="1"/>
  <c r="O102" i="9"/>
  <c r="P103" i="4" s="1"/>
  <c r="X101" i="9"/>
  <c r="Y102" i="4" s="1"/>
  <c r="W101" i="9"/>
  <c r="X102" i="4" s="1"/>
  <c r="V101" i="9"/>
  <c r="W102" i="4" s="1"/>
  <c r="U101" i="9"/>
  <c r="V102" i="4" s="1"/>
  <c r="T101" i="9"/>
  <c r="U102" i="4" s="1"/>
  <c r="S101" i="9"/>
  <c r="T102" i="4" s="1"/>
  <c r="R101" i="9"/>
  <c r="S102" i="4" s="1"/>
  <c r="Q101" i="9"/>
  <c r="R102" i="4" s="1"/>
  <c r="P101" i="9"/>
  <c r="Q102" i="4" s="1"/>
  <c r="O101" i="9"/>
  <c r="P102" i="4" s="1"/>
  <c r="X100" i="9"/>
  <c r="Y101" i="4" s="1"/>
  <c r="W100" i="9"/>
  <c r="X101" i="4" s="1"/>
  <c r="V100" i="9"/>
  <c r="W101" i="4" s="1"/>
  <c r="U100" i="9"/>
  <c r="V101" i="4" s="1"/>
  <c r="T100" i="9"/>
  <c r="U101" i="4" s="1"/>
  <c r="S100" i="9"/>
  <c r="T101" i="4" s="1"/>
  <c r="R100" i="9"/>
  <c r="S101" i="4" s="1"/>
  <c r="Q100" i="9"/>
  <c r="R101" i="4" s="1"/>
  <c r="P100" i="9"/>
  <c r="Q101" i="4" s="1"/>
  <c r="O100" i="9"/>
  <c r="P101" i="4" s="1"/>
  <c r="X99" i="9"/>
  <c r="Y100" i="4" s="1"/>
  <c r="W99" i="9"/>
  <c r="X100" i="4" s="1"/>
  <c r="V99" i="9"/>
  <c r="W100" i="4" s="1"/>
  <c r="U99" i="9"/>
  <c r="V100" i="4" s="1"/>
  <c r="T99" i="9"/>
  <c r="U100" i="4" s="1"/>
  <c r="S99" i="9"/>
  <c r="T100" i="4" s="1"/>
  <c r="R99" i="9"/>
  <c r="S100" i="4" s="1"/>
  <c r="Q99" i="9"/>
  <c r="R100" i="4" s="1"/>
  <c r="P99" i="9"/>
  <c r="Q100" i="4" s="1"/>
  <c r="O99" i="9"/>
  <c r="P100" i="4" s="1"/>
  <c r="X98" i="9"/>
  <c r="Y99" i="4" s="1"/>
  <c r="W98" i="9"/>
  <c r="X99" i="4" s="1"/>
  <c r="V98" i="9"/>
  <c r="W99" i="4" s="1"/>
  <c r="U98" i="9"/>
  <c r="V99" i="4" s="1"/>
  <c r="T98" i="9"/>
  <c r="U99" i="4" s="1"/>
  <c r="S98" i="9"/>
  <c r="T99" i="4" s="1"/>
  <c r="R98" i="9"/>
  <c r="S99" i="4" s="1"/>
  <c r="Q98" i="9"/>
  <c r="R99" i="4" s="1"/>
  <c r="P98" i="9"/>
  <c r="Q99" i="4" s="1"/>
  <c r="O98" i="9"/>
  <c r="P99" i="4" s="1"/>
  <c r="X97" i="9"/>
  <c r="Y98" i="4" s="1"/>
  <c r="W97" i="9"/>
  <c r="X98" i="4" s="1"/>
  <c r="V97" i="9"/>
  <c r="W98" i="4" s="1"/>
  <c r="U97" i="9"/>
  <c r="V98" i="4" s="1"/>
  <c r="T97" i="9"/>
  <c r="U98" i="4" s="1"/>
  <c r="S97" i="9"/>
  <c r="T98" i="4" s="1"/>
  <c r="R97" i="9"/>
  <c r="S98" i="4" s="1"/>
  <c r="Q97" i="9"/>
  <c r="R98" i="4" s="1"/>
  <c r="P97" i="9"/>
  <c r="Q98" i="4" s="1"/>
  <c r="O97" i="9"/>
  <c r="P98" i="4" s="1"/>
  <c r="X96" i="9"/>
  <c r="Y97" i="4" s="1"/>
  <c r="W96" i="9"/>
  <c r="X97" i="4" s="1"/>
  <c r="V96" i="9"/>
  <c r="W97" i="4" s="1"/>
  <c r="U96" i="9"/>
  <c r="V97" i="4" s="1"/>
  <c r="T96" i="9"/>
  <c r="U97" i="4" s="1"/>
  <c r="S96" i="9"/>
  <c r="T97" i="4" s="1"/>
  <c r="R96" i="9"/>
  <c r="S97" i="4" s="1"/>
  <c r="Q96" i="9"/>
  <c r="R97" i="4" s="1"/>
  <c r="P96" i="9"/>
  <c r="Q97" i="4" s="1"/>
  <c r="O96" i="9"/>
  <c r="P97" i="4" s="1"/>
  <c r="X95" i="9"/>
  <c r="Y96" i="4" s="1"/>
  <c r="W95" i="9"/>
  <c r="X96" i="4" s="1"/>
  <c r="V95" i="9"/>
  <c r="W96" i="4" s="1"/>
  <c r="U95" i="9"/>
  <c r="V96" i="4" s="1"/>
  <c r="T95" i="9"/>
  <c r="U96" i="4" s="1"/>
  <c r="S95" i="9"/>
  <c r="T96" i="4" s="1"/>
  <c r="R95" i="9"/>
  <c r="S96" i="4" s="1"/>
  <c r="Q95" i="9"/>
  <c r="R96" i="4" s="1"/>
  <c r="P95" i="9"/>
  <c r="Q96" i="4" s="1"/>
  <c r="O95" i="9"/>
  <c r="P96" i="4" s="1"/>
  <c r="X94" i="9"/>
  <c r="Y95" i="4" s="1"/>
  <c r="W94" i="9"/>
  <c r="X95" i="4" s="1"/>
  <c r="V94" i="9"/>
  <c r="W95" i="4" s="1"/>
  <c r="U94" i="9"/>
  <c r="V95" i="4" s="1"/>
  <c r="T94" i="9"/>
  <c r="U95" i="4" s="1"/>
  <c r="S94" i="9"/>
  <c r="T95" i="4" s="1"/>
  <c r="R94" i="9"/>
  <c r="S95" i="4" s="1"/>
  <c r="Q94" i="9"/>
  <c r="R95" i="4" s="1"/>
  <c r="P94" i="9"/>
  <c r="Q95" i="4" s="1"/>
  <c r="O94" i="9"/>
  <c r="P95" i="4" s="1"/>
  <c r="X93" i="9"/>
  <c r="Y94" i="4" s="1"/>
  <c r="W93" i="9"/>
  <c r="X94" i="4" s="1"/>
  <c r="V93" i="9"/>
  <c r="W94" i="4" s="1"/>
  <c r="U93" i="9"/>
  <c r="V94" i="4" s="1"/>
  <c r="T93" i="9"/>
  <c r="U94" i="4" s="1"/>
  <c r="S93" i="9"/>
  <c r="T94" i="4" s="1"/>
  <c r="R93" i="9"/>
  <c r="S94" i="4" s="1"/>
  <c r="Q93" i="9"/>
  <c r="R94" i="4" s="1"/>
  <c r="P93" i="9"/>
  <c r="Q94" i="4" s="1"/>
  <c r="O93" i="9"/>
  <c r="P94" i="4" s="1"/>
  <c r="X92" i="9"/>
  <c r="Y93" i="4" s="1"/>
  <c r="W92" i="9"/>
  <c r="X93" i="4" s="1"/>
  <c r="V92" i="9"/>
  <c r="W93" i="4" s="1"/>
  <c r="U92" i="9"/>
  <c r="V93" i="4" s="1"/>
  <c r="T92" i="9"/>
  <c r="U93" i="4" s="1"/>
  <c r="S92" i="9"/>
  <c r="T93" i="4" s="1"/>
  <c r="R92" i="9"/>
  <c r="S93" i="4" s="1"/>
  <c r="Q92" i="9"/>
  <c r="R93" i="4" s="1"/>
  <c r="P92" i="9"/>
  <c r="Q93" i="4" s="1"/>
  <c r="O92" i="9"/>
  <c r="P93" i="4" s="1"/>
  <c r="X91" i="9"/>
  <c r="Y92" i="4" s="1"/>
  <c r="W91" i="9"/>
  <c r="X92" i="4" s="1"/>
  <c r="V91" i="9"/>
  <c r="W92" i="4" s="1"/>
  <c r="U91" i="9"/>
  <c r="V92" i="4" s="1"/>
  <c r="T91" i="9"/>
  <c r="U92" i="4" s="1"/>
  <c r="S91" i="9"/>
  <c r="T92" i="4" s="1"/>
  <c r="R91" i="9"/>
  <c r="S92" i="4" s="1"/>
  <c r="Q91" i="9"/>
  <c r="R92" i="4" s="1"/>
  <c r="P91" i="9"/>
  <c r="Q92" i="4" s="1"/>
  <c r="O91" i="9"/>
  <c r="P92" i="4" s="1"/>
  <c r="X90" i="9"/>
  <c r="Y91" i="4" s="1"/>
  <c r="W90" i="9"/>
  <c r="X91" i="4" s="1"/>
  <c r="V90" i="9"/>
  <c r="W91" i="4" s="1"/>
  <c r="U90" i="9"/>
  <c r="V91" i="4" s="1"/>
  <c r="T90" i="9"/>
  <c r="U91" i="4" s="1"/>
  <c r="S90" i="9"/>
  <c r="T91" i="4" s="1"/>
  <c r="R90" i="9"/>
  <c r="S91" i="4" s="1"/>
  <c r="Q90" i="9"/>
  <c r="R91" i="4" s="1"/>
  <c r="P90" i="9"/>
  <c r="Q91" i="4" s="1"/>
  <c r="O90" i="9"/>
  <c r="P91" i="4" s="1"/>
  <c r="X89" i="9"/>
  <c r="Y90" i="4" s="1"/>
  <c r="W89" i="9"/>
  <c r="X90" i="4" s="1"/>
  <c r="V89" i="9"/>
  <c r="W90" i="4" s="1"/>
  <c r="U89" i="9"/>
  <c r="V90" i="4" s="1"/>
  <c r="T89" i="9"/>
  <c r="U90" i="4" s="1"/>
  <c r="S89" i="9"/>
  <c r="T90" i="4" s="1"/>
  <c r="R89" i="9"/>
  <c r="S90" i="4" s="1"/>
  <c r="Q89" i="9"/>
  <c r="R90" i="4" s="1"/>
  <c r="P89" i="9"/>
  <c r="Q90" i="4" s="1"/>
  <c r="O89" i="9"/>
  <c r="P90" i="4" s="1"/>
  <c r="X88" i="9"/>
  <c r="Y89" i="4" s="1"/>
  <c r="W88" i="9"/>
  <c r="X89" i="4" s="1"/>
  <c r="V88" i="9"/>
  <c r="W89" i="4" s="1"/>
  <c r="U88" i="9"/>
  <c r="V89" i="4" s="1"/>
  <c r="T88" i="9"/>
  <c r="U89" i="4" s="1"/>
  <c r="S88" i="9"/>
  <c r="T89" i="4" s="1"/>
  <c r="R88" i="9"/>
  <c r="S89" i="4" s="1"/>
  <c r="Q88" i="9"/>
  <c r="R89" i="4" s="1"/>
  <c r="P88" i="9"/>
  <c r="Q89" i="4" s="1"/>
  <c r="O88" i="9"/>
  <c r="P89" i="4" s="1"/>
  <c r="X87" i="9"/>
  <c r="Y88" i="4" s="1"/>
  <c r="W87" i="9"/>
  <c r="X88" i="4" s="1"/>
  <c r="V87" i="9"/>
  <c r="W88" i="4" s="1"/>
  <c r="U87" i="9"/>
  <c r="V88" i="4" s="1"/>
  <c r="T87" i="9"/>
  <c r="U88" i="4" s="1"/>
  <c r="S87" i="9"/>
  <c r="T88" i="4" s="1"/>
  <c r="R87" i="9"/>
  <c r="S88" i="4" s="1"/>
  <c r="Q87" i="9"/>
  <c r="R88" i="4" s="1"/>
  <c r="P87" i="9"/>
  <c r="Q88" i="4" s="1"/>
  <c r="O87" i="9"/>
  <c r="P88" i="4" s="1"/>
  <c r="X86" i="9"/>
  <c r="Y87" i="4" s="1"/>
  <c r="W86" i="9"/>
  <c r="X87" i="4" s="1"/>
  <c r="V86" i="9"/>
  <c r="W87" i="4" s="1"/>
  <c r="U86" i="9"/>
  <c r="V87" i="4" s="1"/>
  <c r="T86" i="9"/>
  <c r="U87" i="4" s="1"/>
  <c r="S86" i="9"/>
  <c r="T87" i="4" s="1"/>
  <c r="R86" i="9"/>
  <c r="S87" i="4" s="1"/>
  <c r="Q86" i="9"/>
  <c r="R87" i="4" s="1"/>
  <c r="P86" i="9"/>
  <c r="Q87" i="4" s="1"/>
  <c r="O86" i="9"/>
  <c r="P87" i="4" s="1"/>
  <c r="X85" i="9"/>
  <c r="Y86" i="4" s="1"/>
  <c r="W85" i="9"/>
  <c r="X86" i="4" s="1"/>
  <c r="V85" i="9"/>
  <c r="W86" i="4" s="1"/>
  <c r="U85" i="9"/>
  <c r="V86" i="4" s="1"/>
  <c r="T85" i="9"/>
  <c r="U86" i="4" s="1"/>
  <c r="S85" i="9"/>
  <c r="T86" i="4" s="1"/>
  <c r="R85" i="9"/>
  <c r="S86" i="4" s="1"/>
  <c r="Q85" i="9"/>
  <c r="R86" i="4" s="1"/>
  <c r="P85" i="9"/>
  <c r="Q86" i="4" s="1"/>
  <c r="O85" i="9"/>
  <c r="P86" i="4" s="1"/>
  <c r="X84" i="9"/>
  <c r="Y85" i="4" s="1"/>
  <c r="W84" i="9"/>
  <c r="X85" i="4" s="1"/>
  <c r="V84" i="9"/>
  <c r="W85" i="4" s="1"/>
  <c r="U84" i="9"/>
  <c r="V85" i="4" s="1"/>
  <c r="T84" i="9"/>
  <c r="U85" i="4" s="1"/>
  <c r="S84" i="9"/>
  <c r="T85" i="4" s="1"/>
  <c r="R84" i="9"/>
  <c r="S85" i="4" s="1"/>
  <c r="Q84" i="9"/>
  <c r="R85" i="4" s="1"/>
  <c r="P84" i="9"/>
  <c r="Q85" i="4" s="1"/>
  <c r="O84" i="9"/>
  <c r="P85" i="4" s="1"/>
  <c r="X83" i="9"/>
  <c r="Y84" i="4" s="1"/>
  <c r="W83" i="9"/>
  <c r="X84" i="4" s="1"/>
  <c r="V83" i="9"/>
  <c r="W84" i="4" s="1"/>
  <c r="U83" i="9"/>
  <c r="V84" i="4" s="1"/>
  <c r="T83" i="9"/>
  <c r="U84" i="4" s="1"/>
  <c r="S83" i="9"/>
  <c r="T84" i="4" s="1"/>
  <c r="R83" i="9"/>
  <c r="S84" i="4" s="1"/>
  <c r="Q83" i="9"/>
  <c r="R84" i="4" s="1"/>
  <c r="P83" i="9"/>
  <c r="Q84" i="4" s="1"/>
  <c r="O83" i="9"/>
  <c r="P84" i="4" s="1"/>
  <c r="X82" i="9"/>
  <c r="Y83" i="4" s="1"/>
  <c r="W82" i="9"/>
  <c r="X83" i="4" s="1"/>
  <c r="V82" i="9"/>
  <c r="W83" i="4" s="1"/>
  <c r="U82" i="9"/>
  <c r="V83" i="4" s="1"/>
  <c r="T82" i="9"/>
  <c r="U83" i="4" s="1"/>
  <c r="S82" i="9"/>
  <c r="T83" i="4" s="1"/>
  <c r="R82" i="9"/>
  <c r="S83" i="4" s="1"/>
  <c r="Q82" i="9"/>
  <c r="R83" i="4" s="1"/>
  <c r="P82" i="9"/>
  <c r="Q83" i="4" s="1"/>
  <c r="O82" i="9"/>
  <c r="P83" i="4" s="1"/>
  <c r="X81" i="9"/>
  <c r="Y82" i="4" s="1"/>
  <c r="W81" i="9"/>
  <c r="X82" i="4" s="1"/>
  <c r="V81" i="9"/>
  <c r="W82" i="4" s="1"/>
  <c r="U81" i="9"/>
  <c r="V82" i="4" s="1"/>
  <c r="T81" i="9"/>
  <c r="U82" i="4" s="1"/>
  <c r="S81" i="9"/>
  <c r="T82" i="4" s="1"/>
  <c r="R81" i="9"/>
  <c r="S82" i="4" s="1"/>
  <c r="Q81" i="9"/>
  <c r="R82" i="4" s="1"/>
  <c r="P81" i="9"/>
  <c r="Q82" i="4" s="1"/>
  <c r="O81" i="9"/>
  <c r="P82" i="4" s="1"/>
  <c r="X80" i="9"/>
  <c r="Y81" i="4" s="1"/>
  <c r="W80" i="9"/>
  <c r="X81" i="4" s="1"/>
  <c r="V80" i="9"/>
  <c r="W81" i="4" s="1"/>
  <c r="U80" i="9"/>
  <c r="V81" i="4" s="1"/>
  <c r="T80" i="9"/>
  <c r="U81" i="4" s="1"/>
  <c r="S80" i="9"/>
  <c r="T81" i="4" s="1"/>
  <c r="R80" i="9"/>
  <c r="S81" i="4" s="1"/>
  <c r="Q80" i="9"/>
  <c r="R81" i="4" s="1"/>
  <c r="P80" i="9"/>
  <c r="Q81" i="4" s="1"/>
  <c r="O80" i="9"/>
  <c r="P81" i="4" s="1"/>
  <c r="X79" i="9"/>
  <c r="Y80" i="4" s="1"/>
  <c r="W79" i="9"/>
  <c r="X80" i="4" s="1"/>
  <c r="V79" i="9"/>
  <c r="W80" i="4" s="1"/>
  <c r="U79" i="9"/>
  <c r="V80" i="4" s="1"/>
  <c r="T79" i="9"/>
  <c r="U80" i="4" s="1"/>
  <c r="S79" i="9"/>
  <c r="T80" i="4" s="1"/>
  <c r="R79" i="9"/>
  <c r="S80" i="4" s="1"/>
  <c r="Q79" i="9"/>
  <c r="R80" i="4" s="1"/>
  <c r="P79" i="9"/>
  <c r="Q80" i="4" s="1"/>
  <c r="O79" i="9"/>
  <c r="P80" i="4" s="1"/>
  <c r="X78" i="9"/>
  <c r="Y79" i="4" s="1"/>
  <c r="W78" i="9"/>
  <c r="X79" i="4" s="1"/>
  <c r="V78" i="9"/>
  <c r="W79" i="4" s="1"/>
  <c r="U78" i="9"/>
  <c r="V79" i="4" s="1"/>
  <c r="T78" i="9"/>
  <c r="U79" i="4" s="1"/>
  <c r="S78" i="9"/>
  <c r="T79" i="4" s="1"/>
  <c r="R78" i="9"/>
  <c r="S79" i="4" s="1"/>
  <c r="Q78" i="9"/>
  <c r="R79" i="4" s="1"/>
  <c r="P78" i="9"/>
  <c r="Q79" i="4" s="1"/>
  <c r="O78" i="9"/>
  <c r="P79" i="4" s="1"/>
  <c r="X77" i="9"/>
  <c r="Y78" i="4" s="1"/>
  <c r="W77" i="9"/>
  <c r="X78" i="4" s="1"/>
  <c r="V77" i="9"/>
  <c r="W78" i="4" s="1"/>
  <c r="U77" i="9"/>
  <c r="V78" i="4" s="1"/>
  <c r="T77" i="9"/>
  <c r="U78" i="4" s="1"/>
  <c r="S77" i="9"/>
  <c r="T78" i="4" s="1"/>
  <c r="R77" i="9"/>
  <c r="S78" i="4" s="1"/>
  <c r="Q77" i="9"/>
  <c r="R78" i="4" s="1"/>
  <c r="P77" i="9"/>
  <c r="Q78" i="4" s="1"/>
  <c r="O77" i="9"/>
  <c r="P78" i="4" s="1"/>
  <c r="X76" i="9"/>
  <c r="Y77" i="4" s="1"/>
  <c r="W76" i="9"/>
  <c r="X77" i="4" s="1"/>
  <c r="V76" i="9"/>
  <c r="W77" i="4" s="1"/>
  <c r="U76" i="9"/>
  <c r="V77" i="4" s="1"/>
  <c r="T76" i="9"/>
  <c r="U77" i="4" s="1"/>
  <c r="S76" i="9"/>
  <c r="T77" i="4" s="1"/>
  <c r="R76" i="9"/>
  <c r="S77" i="4" s="1"/>
  <c r="Q76" i="9"/>
  <c r="R77" i="4" s="1"/>
  <c r="P76" i="9"/>
  <c r="Q77" i="4" s="1"/>
  <c r="O76" i="9"/>
  <c r="P77" i="4" s="1"/>
  <c r="X75" i="9"/>
  <c r="Y76" i="4" s="1"/>
  <c r="W75" i="9"/>
  <c r="X76" i="4" s="1"/>
  <c r="V75" i="9"/>
  <c r="W76" i="4" s="1"/>
  <c r="U75" i="9"/>
  <c r="V76" i="4" s="1"/>
  <c r="T75" i="9"/>
  <c r="U76" i="4" s="1"/>
  <c r="S75" i="9"/>
  <c r="T76" i="4" s="1"/>
  <c r="R75" i="9"/>
  <c r="S76" i="4" s="1"/>
  <c r="Q75" i="9"/>
  <c r="R76" i="4" s="1"/>
  <c r="P75" i="9"/>
  <c r="Q76" i="4" s="1"/>
  <c r="O75" i="9"/>
  <c r="P76" i="4" s="1"/>
  <c r="X74" i="9"/>
  <c r="Y75" i="4" s="1"/>
  <c r="W74" i="9"/>
  <c r="X75" i="4" s="1"/>
  <c r="V74" i="9"/>
  <c r="W75" i="4" s="1"/>
  <c r="U74" i="9"/>
  <c r="V75" i="4" s="1"/>
  <c r="T74" i="9"/>
  <c r="U75" i="4" s="1"/>
  <c r="S74" i="9"/>
  <c r="T75" i="4" s="1"/>
  <c r="R74" i="9"/>
  <c r="S75" i="4" s="1"/>
  <c r="Q74" i="9"/>
  <c r="R75" i="4" s="1"/>
  <c r="P74" i="9"/>
  <c r="Q75" i="4" s="1"/>
  <c r="O74" i="9"/>
  <c r="P75" i="4" s="1"/>
  <c r="X73" i="9"/>
  <c r="Y74" i="4" s="1"/>
  <c r="W73" i="9"/>
  <c r="X74" i="4" s="1"/>
  <c r="V73" i="9"/>
  <c r="W74" i="4" s="1"/>
  <c r="U73" i="9"/>
  <c r="V74" i="4" s="1"/>
  <c r="T73" i="9"/>
  <c r="U74" i="4" s="1"/>
  <c r="S73" i="9"/>
  <c r="T74" i="4" s="1"/>
  <c r="R73" i="9"/>
  <c r="S74" i="4" s="1"/>
  <c r="Q73" i="9"/>
  <c r="R74" i="4" s="1"/>
  <c r="P73" i="9"/>
  <c r="Q74" i="4" s="1"/>
  <c r="O73" i="9"/>
  <c r="P74" i="4" s="1"/>
  <c r="X72" i="9"/>
  <c r="Y73" i="4" s="1"/>
  <c r="W72" i="9"/>
  <c r="X73" i="4" s="1"/>
  <c r="V72" i="9"/>
  <c r="W73" i="4" s="1"/>
  <c r="U72" i="9"/>
  <c r="V73" i="4" s="1"/>
  <c r="T72" i="9"/>
  <c r="U73" i="4" s="1"/>
  <c r="S72" i="9"/>
  <c r="T73" i="4" s="1"/>
  <c r="R72" i="9"/>
  <c r="S73" i="4" s="1"/>
  <c r="Q72" i="9"/>
  <c r="R73" i="4" s="1"/>
  <c r="P72" i="9"/>
  <c r="Q73" i="4" s="1"/>
  <c r="O72" i="9"/>
  <c r="P73" i="4" s="1"/>
  <c r="X71" i="9"/>
  <c r="Y72" i="4" s="1"/>
  <c r="W71" i="9"/>
  <c r="X72" i="4" s="1"/>
  <c r="V71" i="9"/>
  <c r="W72" i="4" s="1"/>
  <c r="U71" i="9"/>
  <c r="V72" i="4" s="1"/>
  <c r="T71" i="9"/>
  <c r="U72" i="4" s="1"/>
  <c r="S71" i="9"/>
  <c r="T72" i="4" s="1"/>
  <c r="R71" i="9"/>
  <c r="S72" i="4" s="1"/>
  <c r="Q71" i="9"/>
  <c r="R72" i="4" s="1"/>
  <c r="P71" i="9"/>
  <c r="Q72" i="4" s="1"/>
  <c r="O71" i="9"/>
  <c r="P72" i="4" s="1"/>
  <c r="X70" i="9"/>
  <c r="Y71" i="4" s="1"/>
  <c r="W70" i="9"/>
  <c r="X71" i="4" s="1"/>
  <c r="V70" i="9"/>
  <c r="W71" i="4" s="1"/>
  <c r="U70" i="9"/>
  <c r="V71" i="4" s="1"/>
  <c r="T70" i="9"/>
  <c r="U71" i="4" s="1"/>
  <c r="S70" i="9"/>
  <c r="T71" i="4" s="1"/>
  <c r="R70" i="9"/>
  <c r="S71" i="4" s="1"/>
  <c r="Q70" i="9"/>
  <c r="R71" i="4" s="1"/>
  <c r="P70" i="9"/>
  <c r="Q71" i="4" s="1"/>
  <c r="O70" i="9"/>
  <c r="P71" i="4" s="1"/>
  <c r="X69" i="9"/>
  <c r="Y70" i="4" s="1"/>
  <c r="W69" i="9"/>
  <c r="X70" i="4" s="1"/>
  <c r="V69" i="9"/>
  <c r="W70" i="4" s="1"/>
  <c r="U69" i="9"/>
  <c r="V70" i="4" s="1"/>
  <c r="T69" i="9"/>
  <c r="U70" i="4" s="1"/>
  <c r="S69" i="9"/>
  <c r="T70" i="4" s="1"/>
  <c r="R69" i="9"/>
  <c r="S70" i="4" s="1"/>
  <c r="Q69" i="9"/>
  <c r="R70" i="4" s="1"/>
  <c r="P69" i="9"/>
  <c r="Q70" i="4" s="1"/>
  <c r="O69" i="9"/>
  <c r="P70" i="4" s="1"/>
  <c r="X68" i="9"/>
  <c r="Y69" i="4" s="1"/>
  <c r="W68" i="9"/>
  <c r="X69" i="4" s="1"/>
  <c r="V68" i="9"/>
  <c r="W69" i="4" s="1"/>
  <c r="U68" i="9"/>
  <c r="V69" i="4" s="1"/>
  <c r="T68" i="9"/>
  <c r="U69" i="4" s="1"/>
  <c r="S68" i="9"/>
  <c r="T69" i="4" s="1"/>
  <c r="R68" i="9"/>
  <c r="S69" i="4" s="1"/>
  <c r="Q68" i="9"/>
  <c r="R69" i="4" s="1"/>
  <c r="P68" i="9"/>
  <c r="Q69" i="4" s="1"/>
  <c r="O68" i="9"/>
  <c r="P69" i="4" s="1"/>
  <c r="X67" i="9"/>
  <c r="Y68" i="4" s="1"/>
  <c r="W67" i="9"/>
  <c r="X68" i="4" s="1"/>
  <c r="V67" i="9"/>
  <c r="W68" i="4" s="1"/>
  <c r="U67" i="9"/>
  <c r="V68" i="4" s="1"/>
  <c r="T67" i="9"/>
  <c r="U68" i="4" s="1"/>
  <c r="S67" i="9"/>
  <c r="T68" i="4" s="1"/>
  <c r="R67" i="9"/>
  <c r="S68" i="4" s="1"/>
  <c r="Q67" i="9"/>
  <c r="R68" i="4" s="1"/>
  <c r="P67" i="9"/>
  <c r="Q68" i="4" s="1"/>
  <c r="O67" i="9"/>
  <c r="P68" i="4" s="1"/>
  <c r="X66" i="9"/>
  <c r="Y67" i="4" s="1"/>
  <c r="W66" i="9"/>
  <c r="X67" i="4" s="1"/>
  <c r="V66" i="9"/>
  <c r="W67" i="4" s="1"/>
  <c r="U66" i="9"/>
  <c r="V67" i="4" s="1"/>
  <c r="T66" i="9"/>
  <c r="U67" i="4" s="1"/>
  <c r="S66" i="9"/>
  <c r="T67" i="4" s="1"/>
  <c r="R66" i="9"/>
  <c r="S67" i="4" s="1"/>
  <c r="Q66" i="9"/>
  <c r="R67" i="4" s="1"/>
  <c r="P66" i="9"/>
  <c r="Q67" i="4" s="1"/>
  <c r="O66" i="9"/>
  <c r="P67" i="4" s="1"/>
  <c r="X65" i="9"/>
  <c r="Y66" i="4" s="1"/>
  <c r="W65" i="9"/>
  <c r="X66" i="4" s="1"/>
  <c r="V65" i="9"/>
  <c r="W66" i="4" s="1"/>
  <c r="U65" i="9"/>
  <c r="V66" i="4" s="1"/>
  <c r="T65" i="9"/>
  <c r="U66" i="4" s="1"/>
  <c r="S65" i="9"/>
  <c r="T66" i="4" s="1"/>
  <c r="R65" i="9"/>
  <c r="S66" i="4" s="1"/>
  <c r="Q65" i="9"/>
  <c r="R66" i="4" s="1"/>
  <c r="P65" i="9"/>
  <c r="Q66" i="4" s="1"/>
  <c r="O65" i="9"/>
  <c r="P66" i="4" s="1"/>
  <c r="X64" i="9"/>
  <c r="Y65" i="4" s="1"/>
  <c r="W64" i="9"/>
  <c r="X65" i="4" s="1"/>
  <c r="V64" i="9"/>
  <c r="W65" i="4" s="1"/>
  <c r="U64" i="9"/>
  <c r="V65" i="4" s="1"/>
  <c r="T64" i="9"/>
  <c r="U65" i="4" s="1"/>
  <c r="S64" i="9"/>
  <c r="T65" i="4" s="1"/>
  <c r="R64" i="9"/>
  <c r="S65" i="4" s="1"/>
  <c r="Q64" i="9"/>
  <c r="R65" i="4" s="1"/>
  <c r="P64" i="9"/>
  <c r="Q65" i="4" s="1"/>
  <c r="O64" i="9"/>
  <c r="P65" i="4" s="1"/>
  <c r="X63" i="9"/>
  <c r="Y64" i="4" s="1"/>
  <c r="W63" i="9"/>
  <c r="X64" i="4" s="1"/>
  <c r="V63" i="9"/>
  <c r="W64" i="4" s="1"/>
  <c r="U63" i="9"/>
  <c r="V64" i="4" s="1"/>
  <c r="T63" i="9"/>
  <c r="U64" i="4" s="1"/>
  <c r="S63" i="9"/>
  <c r="T64" i="4" s="1"/>
  <c r="R63" i="9"/>
  <c r="S64" i="4" s="1"/>
  <c r="Q63" i="9"/>
  <c r="R64" i="4" s="1"/>
  <c r="P63" i="9"/>
  <c r="Q64" i="4" s="1"/>
  <c r="O63" i="9"/>
  <c r="P64" i="4" s="1"/>
  <c r="X62" i="9"/>
  <c r="Y63" i="4" s="1"/>
  <c r="W62" i="9"/>
  <c r="X63" i="4" s="1"/>
  <c r="V62" i="9"/>
  <c r="W63" i="4" s="1"/>
  <c r="U62" i="9"/>
  <c r="V63" i="4" s="1"/>
  <c r="T62" i="9"/>
  <c r="U63" i="4" s="1"/>
  <c r="S62" i="9"/>
  <c r="T63" i="4" s="1"/>
  <c r="R62" i="9"/>
  <c r="S63" i="4" s="1"/>
  <c r="Q62" i="9"/>
  <c r="R63" i="4" s="1"/>
  <c r="P62" i="9"/>
  <c r="Q63" i="4" s="1"/>
  <c r="O62" i="9"/>
  <c r="P63" i="4" s="1"/>
  <c r="X61" i="9"/>
  <c r="Y62" i="4" s="1"/>
  <c r="W61" i="9"/>
  <c r="X62" i="4" s="1"/>
  <c r="V61" i="9"/>
  <c r="W62" i="4" s="1"/>
  <c r="U61" i="9"/>
  <c r="V62" i="4" s="1"/>
  <c r="T61" i="9"/>
  <c r="U62" i="4" s="1"/>
  <c r="S61" i="9"/>
  <c r="T62" i="4" s="1"/>
  <c r="R61" i="9"/>
  <c r="S62" i="4" s="1"/>
  <c r="Q61" i="9"/>
  <c r="R62" i="4" s="1"/>
  <c r="P61" i="9"/>
  <c r="Q62" i="4" s="1"/>
  <c r="O61" i="9"/>
  <c r="P62" i="4" s="1"/>
  <c r="X60" i="9"/>
  <c r="Y61" i="4" s="1"/>
  <c r="W60" i="9"/>
  <c r="X61" i="4" s="1"/>
  <c r="V60" i="9"/>
  <c r="W61" i="4" s="1"/>
  <c r="U60" i="9"/>
  <c r="V61" i="4" s="1"/>
  <c r="T60" i="9"/>
  <c r="U61" i="4" s="1"/>
  <c r="S60" i="9"/>
  <c r="T61" i="4" s="1"/>
  <c r="R60" i="9"/>
  <c r="S61" i="4" s="1"/>
  <c r="Q60" i="9"/>
  <c r="R61" i="4" s="1"/>
  <c r="P60" i="9"/>
  <c r="Q61" i="4" s="1"/>
  <c r="O60" i="9"/>
  <c r="P61" i="4" s="1"/>
  <c r="X51" i="9"/>
  <c r="Y52" i="4" s="1"/>
  <c r="W51" i="9"/>
  <c r="X52" i="4" s="1"/>
  <c r="V51" i="9"/>
  <c r="W52" i="4" s="1"/>
  <c r="U51" i="9"/>
  <c r="V52" i="4" s="1"/>
  <c r="T51" i="9"/>
  <c r="U52" i="4" s="1"/>
  <c r="S51" i="9"/>
  <c r="T52" i="4" s="1"/>
  <c r="R51" i="9"/>
  <c r="S52" i="4" s="1"/>
  <c r="Q51" i="9"/>
  <c r="R52" i="4" s="1"/>
  <c r="P51" i="9"/>
  <c r="Q52" i="4" s="1"/>
  <c r="O51" i="9"/>
  <c r="P52" i="4" s="1"/>
  <c r="X50" i="9"/>
  <c r="Y51" i="4" s="1"/>
  <c r="W50" i="9"/>
  <c r="X51" i="4" s="1"/>
  <c r="V50" i="9"/>
  <c r="W51" i="4" s="1"/>
  <c r="U50" i="9"/>
  <c r="V51" i="4" s="1"/>
  <c r="T50" i="9"/>
  <c r="U51" i="4" s="1"/>
  <c r="S50" i="9"/>
  <c r="T51" i="4" s="1"/>
  <c r="R50" i="9"/>
  <c r="S51" i="4" s="1"/>
  <c r="Q50" i="9"/>
  <c r="R51" i="4" s="1"/>
  <c r="P50" i="9"/>
  <c r="Q51" i="4" s="1"/>
  <c r="O50" i="9"/>
  <c r="P51" i="4" s="1"/>
  <c r="X49" i="9"/>
  <c r="Y50" i="4" s="1"/>
  <c r="W49" i="9"/>
  <c r="X50" i="4" s="1"/>
  <c r="V49" i="9"/>
  <c r="W50" i="4" s="1"/>
  <c r="U49" i="9"/>
  <c r="V50" i="4" s="1"/>
  <c r="T49" i="9"/>
  <c r="U50" i="4" s="1"/>
  <c r="S49" i="9"/>
  <c r="T50" i="4" s="1"/>
  <c r="R49" i="9"/>
  <c r="S50" i="4" s="1"/>
  <c r="Q49" i="9"/>
  <c r="R50" i="4" s="1"/>
  <c r="P49" i="9"/>
  <c r="Q50" i="4" s="1"/>
  <c r="O49" i="9"/>
  <c r="P50" i="4" s="1"/>
  <c r="X48" i="9"/>
  <c r="Y49" i="4" s="1"/>
  <c r="W48" i="9"/>
  <c r="X49" i="4" s="1"/>
  <c r="V48" i="9"/>
  <c r="W49" i="4" s="1"/>
  <c r="U48" i="9"/>
  <c r="V49" i="4" s="1"/>
  <c r="T48" i="9"/>
  <c r="U49" i="4" s="1"/>
  <c r="S48" i="9"/>
  <c r="T49" i="4" s="1"/>
  <c r="R48" i="9"/>
  <c r="S49" i="4" s="1"/>
  <c r="Q48" i="9"/>
  <c r="R49" i="4" s="1"/>
  <c r="P48" i="9"/>
  <c r="Q49" i="4" s="1"/>
  <c r="O48" i="9"/>
  <c r="P49" i="4" s="1"/>
  <c r="X47" i="9"/>
  <c r="Y48" i="4" s="1"/>
  <c r="W47" i="9"/>
  <c r="X48" i="4" s="1"/>
  <c r="V47" i="9"/>
  <c r="W48" i="4" s="1"/>
  <c r="U47" i="9"/>
  <c r="V48" i="4" s="1"/>
  <c r="T47" i="9"/>
  <c r="U48" i="4" s="1"/>
  <c r="S47" i="9"/>
  <c r="T48" i="4" s="1"/>
  <c r="R47" i="9"/>
  <c r="S48" i="4" s="1"/>
  <c r="Q47" i="9"/>
  <c r="R48" i="4" s="1"/>
  <c r="P47" i="9"/>
  <c r="Q48" i="4" s="1"/>
  <c r="O47" i="9"/>
  <c r="P48" i="4" s="1"/>
  <c r="X46" i="9"/>
  <c r="Y47" i="4" s="1"/>
  <c r="W46" i="9"/>
  <c r="X47" i="4" s="1"/>
  <c r="V46" i="9"/>
  <c r="W47" i="4" s="1"/>
  <c r="U46" i="9"/>
  <c r="V47" i="4" s="1"/>
  <c r="T46" i="9"/>
  <c r="U47" i="4" s="1"/>
  <c r="S46" i="9"/>
  <c r="T47" i="4" s="1"/>
  <c r="R46" i="9"/>
  <c r="S47" i="4" s="1"/>
  <c r="Q46" i="9"/>
  <c r="R47" i="4" s="1"/>
  <c r="P46" i="9"/>
  <c r="Q47" i="4" s="1"/>
  <c r="O46" i="9"/>
  <c r="P47" i="4" s="1"/>
  <c r="X45" i="9"/>
  <c r="Y46" i="4" s="1"/>
  <c r="W45" i="9"/>
  <c r="X46" i="4" s="1"/>
  <c r="V45" i="9"/>
  <c r="W46" i="4" s="1"/>
  <c r="U45" i="9"/>
  <c r="V46" i="4" s="1"/>
  <c r="T45" i="9"/>
  <c r="U46" i="4" s="1"/>
  <c r="S45" i="9"/>
  <c r="T46" i="4" s="1"/>
  <c r="R45" i="9"/>
  <c r="S46" i="4" s="1"/>
  <c r="Q45" i="9"/>
  <c r="R46" i="4" s="1"/>
  <c r="P45" i="9"/>
  <c r="Q46" i="4" s="1"/>
  <c r="O45" i="9"/>
  <c r="P46" i="4" s="1"/>
  <c r="X44" i="9"/>
  <c r="Y45" i="4" s="1"/>
  <c r="W44" i="9"/>
  <c r="X45" i="4" s="1"/>
  <c r="V44" i="9"/>
  <c r="W45" i="4" s="1"/>
  <c r="U44" i="9"/>
  <c r="V45" i="4" s="1"/>
  <c r="T44" i="9"/>
  <c r="U45" i="4" s="1"/>
  <c r="S44" i="9"/>
  <c r="T45" i="4" s="1"/>
  <c r="R44" i="9"/>
  <c r="S45" i="4" s="1"/>
  <c r="Q44" i="9"/>
  <c r="R45" i="4" s="1"/>
  <c r="P44" i="9"/>
  <c r="Q45" i="4" s="1"/>
  <c r="O44" i="9"/>
  <c r="P45" i="4" s="1"/>
  <c r="X43" i="9"/>
  <c r="Y44" i="4" s="1"/>
  <c r="W43" i="9"/>
  <c r="X44" i="4" s="1"/>
  <c r="V43" i="9"/>
  <c r="W44" i="4" s="1"/>
  <c r="U43" i="9"/>
  <c r="V44" i="4" s="1"/>
  <c r="T43" i="9"/>
  <c r="U44" i="4" s="1"/>
  <c r="S43" i="9"/>
  <c r="T44" i="4" s="1"/>
  <c r="R43" i="9"/>
  <c r="S44" i="4" s="1"/>
  <c r="Q43" i="9"/>
  <c r="R44" i="4" s="1"/>
  <c r="P43" i="9"/>
  <c r="Q44" i="4" s="1"/>
  <c r="O43" i="9"/>
  <c r="P44" i="4" s="1"/>
  <c r="X42" i="9"/>
  <c r="Y43" i="4" s="1"/>
  <c r="W42" i="9"/>
  <c r="X43" i="4" s="1"/>
  <c r="V42" i="9"/>
  <c r="W43" i="4" s="1"/>
  <c r="U42" i="9"/>
  <c r="V43" i="4" s="1"/>
  <c r="T42" i="9"/>
  <c r="U43" i="4" s="1"/>
  <c r="S42" i="9"/>
  <c r="T43" i="4" s="1"/>
  <c r="R42" i="9"/>
  <c r="S43" i="4" s="1"/>
  <c r="Q42" i="9"/>
  <c r="R43" i="4" s="1"/>
  <c r="P42" i="9"/>
  <c r="Q43" i="4" s="1"/>
  <c r="O42" i="9"/>
  <c r="P43" i="4" s="1"/>
  <c r="X41" i="9"/>
  <c r="Y42" i="4" s="1"/>
  <c r="W41" i="9"/>
  <c r="X42" i="4" s="1"/>
  <c r="V41" i="9"/>
  <c r="W42" i="4" s="1"/>
  <c r="U41" i="9"/>
  <c r="V42" i="4" s="1"/>
  <c r="T41" i="9"/>
  <c r="U42" i="4" s="1"/>
  <c r="S41" i="9"/>
  <c r="T42" i="4" s="1"/>
  <c r="R41" i="9"/>
  <c r="S42" i="4" s="1"/>
  <c r="Q41" i="9"/>
  <c r="R42" i="4" s="1"/>
  <c r="P41" i="9"/>
  <c r="Q42" i="4" s="1"/>
  <c r="O41" i="9"/>
  <c r="P42" i="4" s="1"/>
  <c r="X40" i="9"/>
  <c r="Y41" i="4" s="1"/>
  <c r="W40" i="9"/>
  <c r="X41" i="4" s="1"/>
  <c r="V40" i="9"/>
  <c r="W41" i="4" s="1"/>
  <c r="U40" i="9"/>
  <c r="V41" i="4" s="1"/>
  <c r="T40" i="9"/>
  <c r="U41" i="4" s="1"/>
  <c r="S40" i="9"/>
  <c r="T41" i="4" s="1"/>
  <c r="R40" i="9"/>
  <c r="S41" i="4" s="1"/>
  <c r="Q40" i="9"/>
  <c r="R41" i="4" s="1"/>
  <c r="P40" i="9"/>
  <c r="Q41" i="4" s="1"/>
  <c r="O40" i="9"/>
  <c r="P41" i="4" s="1"/>
  <c r="X39" i="9"/>
  <c r="Y40" i="4" s="1"/>
  <c r="W39" i="9"/>
  <c r="X40" i="4" s="1"/>
  <c r="V39" i="9"/>
  <c r="W40" i="4" s="1"/>
  <c r="U39" i="9"/>
  <c r="V40" i="4" s="1"/>
  <c r="T39" i="9"/>
  <c r="U40" i="4" s="1"/>
  <c r="S39" i="9"/>
  <c r="T40" i="4" s="1"/>
  <c r="R39" i="9"/>
  <c r="S40" i="4" s="1"/>
  <c r="Q39" i="9"/>
  <c r="R40" i="4" s="1"/>
  <c r="P39" i="9"/>
  <c r="Q40" i="4" s="1"/>
  <c r="O39" i="9"/>
  <c r="P40" i="4" s="1"/>
  <c r="X38" i="9"/>
  <c r="Y39" i="4" s="1"/>
  <c r="W38" i="9"/>
  <c r="X39" i="4" s="1"/>
  <c r="V38" i="9"/>
  <c r="W39" i="4" s="1"/>
  <c r="U38" i="9"/>
  <c r="V39" i="4" s="1"/>
  <c r="T38" i="9"/>
  <c r="U39" i="4" s="1"/>
  <c r="S38" i="9"/>
  <c r="T39" i="4" s="1"/>
  <c r="R38" i="9"/>
  <c r="S39" i="4" s="1"/>
  <c r="Q38" i="9"/>
  <c r="R39" i="4" s="1"/>
  <c r="P38" i="9"/>
  <c r="Q39" i="4" s="1"/>
  <c r="O38" i="9"/>
  <c r="P39" i="4" s="1"/>
  <c r="X37" i="9"/>
  <c r="Y38" i="4" s="1"/>
  <c r="W37" i="9"/>
  <c r="X38" i="4" s="1"/>
  <c r="V37" i="9"/>
  <c r="W38" i="4" s="1"/>
  <c r="U37" i="9"/>
  <c r="V38" i="4" s="1"/>
  <c r="T37" i="9"/>
  <c r="U38" i="4" s="1"/>
  <c r="S37" i="9"/>
  <c r="T38" i="4" s="1"/>
  <c r="R37" i="9"/>
  <c r="S38" i="4" s="1"/>
  <c r="Q37" i="9"/>
  <c r="R38" i="4" s="1"/>
  <c r="P37" i="9"/>
  <c r="Q38" i="4" s="1"/>
  <c r="O37" i="9"/>
  <c r="P38" i="4" s="1"/>
  <c r="X36" i="9"/>
  <c r="Y37" i="4" s="1"/>
  <c r="W36" i="9"/>
  <c r="X37" i="4" s="1"/>
  <c r="V36" i="9"/>
  <c r="W37" i="4" s="1"/>
  <c r="U36" i="9"/>
  <c r="V37" i="4" s="1"/>
  <c r="T36" i="9"/>
  <c r="U37" i="4" s="1"/>
  <c r="S36" i="9"/>
  <c r="T37" i="4" s="1"/>
  <c r="R36" i="9"/>
  <c r="S37" i="4" s="1"/>
  <c r="Q36" i="9"/>
  <c r="R37" i="4" s="1"/>
  <c r="P36" i="9"/>
  <c r="Q37" i="4" s="1"/>
  <c r="O36" i="9"/>
  <c r="P37" i="4" s="1"/>
  <c r="X35" i="9"/>
  <c r="Y36" i="4" s="1"/>
  <c r="W35" i="9"/>
  <c r="X36" i="4" s="1"/>
  <c r="V35" i="9"/>
  <c r="W36" i="4" s="1"/>
  <c r="U35" i="9"/>
  <c r="V36" i="4" s="1"/>
  <c r="T35" i="9"/>
  <c r="U36" i="4" s="1"/>
  <c r="S35" i="9"/>
  <c r="T36" i="4" s="1"/>
  <c r="R35" i="9"/>
  <c r="S36" i="4" s="1"/>
  <c r="Q35" i="9"/>
  <c r="R36" i="4" s="1"/>
  <c r="P35" i="9"/>
  <c r="Q36" i="4" s="1"/>
  <c r="O35" i="9"/>
  <c r="P36" i="4" s="1"/>
  <c r="X34" i="9"/>
  <c r="Y35" i="4" s="1"/>
  <c r="W34" i="9"/>
  <c r="X35" i="4" s="1"/>
  <c r="V34" i="9"/>
  <c r="W35" i="4" s="1"/>
  <c r="U34" i="9"/>
  <c r="V35" i="4" s="1"/>
  <c r="T34" i="9"/>
  <c r="U35" i="4" s="1"/>
  <c r="S34" i="9"/>
  <c r="T35" i="4" s="1"/>
  <c r="R34" i="9"/>
  <c r="S35" i="4" s="1"/>
  <c r="Q34" i="9"/>
  <c r="R35" i="4" s="1"/>
  <c r="P34" i="9"/>
  <c r="Q35" i="4" s="1"/>
  <c r="O34" i="9"/>
  <c r="P35" i="4" s="1"/>
  <c r="X33" i="9"/>
  <c r="Y34" i="4" s="1"/>
  <c r="W33" i="9"/>
  <c r="X34" i="4" s="1"/>
  <c r="V33" i="9"/>
  <c r="W34" i="4" s="1"/>
  <c r="U33" i="9"/>
  <c r="V34" i="4" s="1"/>
  <c r="T33" i="9"/>
  <c r="U34" i="4" s="1"/>
  <c r="S33" i="9"/>
  <c r="T34" i="4" s="1"/>
  <c r="R33" i="9"/>
  <c r="S34" i="4" s="1"/>
  <c r="Q33" i="9"/>
  <c r="R34" i="4" s="1"/>
  <c r="P33" i="9"/>
  <c r="Q34" i="4" s="1"/>
  <c r="O33" i="9"/>
  <c r="P34" i="4" s="1"/>
  <c r="X32" i="9"/>
  <c r="Y33" i="4" s="1"/>
  <c r="W32" i="9"/>
  <c r="X33" i="4" s="1"/>
  <c r="V32" i="9"/>
  <c r="W33" i="4" s="1"/>
  <c r="U32" i="9"/>
  <c r="V33" i="4" s="1"/>
  <c r="T32" i="9"/>
  <c r="U33" i="4" s="1"/>
  <c r="S32" i="9"/>
  <c r="T33" i="4" s="1"/>
  <c r="R32" i="9"/>
  <c r="S33" i="4" s="1"/>
  <c r="Q32" i="9"/>
  <c r="R33" i="4" s="1"/>
  <c r="P32" i="9"/>
  <c r="Q33" i="4" s="1"/>
  <c r="O32" i="9"/>
  <c r="P33" i="4" s="1"/>
  <c r="X31" i="9"/>
  <c r="Y32" i="4" s="1"/>
  <c r="W31" i="9"/>
  <c r="X32" i="4" s="1"/>
  <c r="V31" i="9"/>
  <c r="W32" i="4" s="1"/>
  <c r="U31" i="9"/>
  <c r="V32" i="4" s="1"/>
  <c r="T31" i="9"/>
  <c r="U32" i="4" s="1"/>
  <c r="S31" i="9"/>
  <c r="T32" i="4" s="1"/>
  <c r="R31" i="9"/>
  <c r="S32" i="4" s="1"/>
  <c r="Q31" i="9"/>
  <c r="R32" i="4" s="1"/>
  <c r="P31" i="9"/>
  <c r="Q32" i="4" s="1"/>
  <c r="O31" i="9"/>
  <c r="P32" i="4" s="1"/>
  <c r="X30" i="9"/>
  <c r="Y31" i="4" s="1"/>
  <c r="W30" i="9"/>
  <c r="X31" i="4" s="1"/>
  <c r="V30" i="9"/>
  <c r="W31" i="4" s="1"/>
  <c r="U30" i="9"/>
  <c r="V31" i="4" s="1"/>
  <c r="T30" i="9"/>
  <c r="U31" i="4" s="1"/>
  <c r="S30" i="9"/>
  <c r="T31" i="4" s="1"/>
  <c r="R30" i="9"/>
  <c r="S31" i="4" s="1"/>
  <c r="Q30" i="9"/>
  <c r="R31" i="4" s="1"/>
  <c r="P30" i="9"/>
  <c r="Q31" i="4" s="1"/>
  <c r="O30" i="9"/>
  <c r="P31" i="4" s="1"/>
  <c r="X29" i="9"/>
  <c r="Y30" i="4" s="1"/>
  <c r="W29" i="9"/>
  <c r="X30" i="4" s="1"/>
  <c r="V29" i="9"/>
  <c r="W30" i="4" s="1"/>
  <c r="U29" i="9"/>
  <c r="V30" i="4" s="1"/>
  <c r="T29" i="9"/>
  <c r="U30" i="4" s="1"/>
  <c r="S29" i="9"/>
  <c r="T30" i="4" s="1"/>
  <c r="R29" i="9"/>
  <c r="S30" i="4" s="1"/>
  <c r="Q29" i="9"/>
  <c r="R30" i="4" s="1"/>
  <c r="P29" i="9"/>
  <c r="Q30" i="4" s="1"/>
  <c r="O29" i="9"/>
  <c r="P30" i="4" s="1"/>
  <c r="X28" i="9"/>
  <c r="Y29" i="4" s="1"/>
  <c r="W28" i="9"/>
  <c r="X29" i="4" s="1"/>
  <c r="V28" i="9"/>
  <c r="W29" i="4" s="1"/>
  <c r="U28" i="9"/>
  <c r="V29" i="4" s="1"/>
  <c r="T28" i="9"/>
  <c r="U29" i="4" s="1"/>
  <c r="S28" i="9"/>
  <c r="T29" i="4" s="1"/>
  <c r="R28" i="9"/>
  <c r="S29" i="4" s="1"/>
  <c r="Q28" i="9"/>
  <c r="R29" i="4" s="1"/>
  <c r="P28" i="9"/>
  <c r="Q29" i="4" s="1"/>
  <c r="O28" i="9"/>
  <c r="P29" i="4" s="1"/>
  <c r="X27" i="9"/>
  <c r="Y28" i="4" s="1"/>
  <c r="W27" i="9"/>
  <c r="X28" i="4" s="1"/>
  <c r="V27" i="9"/>
  <c r="W28" i="4" s="1"/>
  <c r="U27" i="9"/>
  <c r="V28" i="4" s="1"/>
  <c r="T27" i="9"/>
  <c r="U28" i="4" s="1"/>
  <c r="S27" i="9"/>
  <c r="T28" i="4" s="1"/>
  <c r="R27" i="9"/>
  <c r="S28" i="4" s="1"/>
  <c r="Q27" i="9"/>
  <c r="R28" i="4" s="1"/>
  <c r="P27" i="9"/>
  <c r="Q28" i="4" s="1"/>
  <c r="O27" i="9"/>
  <c r="P28" i="4" s="1"/>
  <c r="X26" i="9"/>
  <c r="Y27" i="4" s="1"/>
  <c r="W26" i="9"/>
  <c r="X27" i="4" s="1"/>
  <c r="V26" i="9"/>
  <c r="W27" i="4" s="1"/>
  <c r="U26" i="9"/>
  <c r="V27" i="4" s="1"/>
  <c r="T26" i="9"/>
  <c r="U27" i="4" s="1"/>
  <c r="S26" i="9"/>
  <c r="T27" i="4" s="1"/>
  <c r="R26" i="9"/>
  <c r="S27" i="4" s="1"/>
  <c r="Q26" i="9"/>
  <c r="R27" i="4" s="1"/>
  <c r="P26" i="9"/>
  <c r="Q27" i="4" s="1"/>
  <c r="O26" i="9"/>
  <c r="P27" i="4" s="1"/>
  <c r="X25" i="9"/>
  <c r="Y26" i="4" s="1"/>
  <c r="W25" i="9"/>
  <c r="X26" i="4" s="1"/>
  <c r="V25" i="9"/>
  <c r="W26" i="4" s="1"/>
  <c r="U25" i="9"/>
  <c r="V26" i="4" s="1"/>
  <c r="T25" i="9"/>
  <c r="U26" i="4" s="1"/>
  <c r="S25" i="9"/>
  <c r="T26" i="4" s="1"/>
  <c r="R25" i="9"/>
  <c r="S26" i="4" s="1"/>
  <c r="Q25" i="9"/>
  <c r="R26" i="4" s="1"/>
  <c r="P25" i="9"/>
  <c r="Q26" i="4" s="1"/>
  <c r="O25" i="9"/>
  <c r="P26" i="4" s="1"/>
  <c r="X24" i="9"/>
  <c r="Y25" i="4" s="1"/>
  <c r="W24" i="9"/>
  <c r="X25" i="4" s="1"/>
  <c r="V24" i="9"/>
  <c r="W25" i="4" s="1"/>
  <c r="U24" i="9"/>
  <c r="V25" i="4" s="1"/>
  <c r="T24" i="9"/>
  <c r="U25" i="4" s="1"/>
  <c r="S24" i="9"/>
  <c r="T25" i="4" s="1"/>
  <c r="R24" i="9"/>
  <c r="S25" i="4" s="1"/>
  <c r="Q24" i="9"/>
  <c r="R25" i="4" s="1"/>
  <c r="P24" i="9"/>
  <c r="Q25" i="4" s="1"/>
  <c r="O24" i="9"/>
  <c r="P25" i="4" s="1"/>
  <c r="X23" i="9"/>
  <c r="Y24" i="4" s="1"/>
  <c r="W23" i="9"/>
  <c r="X24" i="4" s="1"/>
  <c r="V23" i="9"/>
  <c r="W24" i="4" s="1"/>
  <c r="U23" i="9"/>
  <c r="V24" i="4" s="1"/>
  <c r="T23" i="9"/>
  <c r="U24" i="4" s="1"/>
  <c r="S23" i="9"/>
  <c r="T24" i="4" s="1"/>
  <c r="R23" i="9"/>
  <c r="S24" i="4" s="1"/>
  <c r="Q23" i="9"/>
  <c r="R24" i="4" s="1"/>
  <c r="P23" i="9"/>
  <c r="Q24" i="4" s="1"/>
  <c r="O23" i="9"/>
  <c r="P24" i="4" s="1"/>
  <c r="X22" i="9"/>
  <c r="Y23" i="4" s="1"/>
  <c r="W22" i="9"/>
  <c r="X23" i="4" s="1"/>
  <c r="V22" i="9"/>
  <c r="W23" i="4" s="1"/>
  <c r="U22" i="9"/>
  <c r="V23" i="4" s="1"/>
  <c r="T22" i="9"/>
  <c r="U23" i="4" s="1"/>
  <c r="S22" i="9"/>
  <c r="T23" i="4" s="1"/>
  <c r="R22" i="9"/>
  <c r="S23" i="4" s="1"/>
  <c r="Q22" i="9"/>
  <c r="R23" i="4" s="1"/>
  <c r="P22" i="9"/>
  <c r="Q23" i="4" s="1"/>
  <c r="O22" i="9"/>
  <c r="P23" i="4" s="1"/>
  <c r="X21" i="9"/>
  <c r="Y22" i="4" s="1"/>
  <c r="W21" i="9"/>
  <c r="X22" i="4" s="1"/>
  <c r="V21" i="9"/>
  <c r="W22" i="4" s="1"/>
  <c r="U21" i="9"/>
  <c r="V22" i="4" s="1"/>
  <c r="T21" i="9"/>
  <c r="U22" i="4" s="1"/>
  <c r="S21" i="9"/>
  <c r="T22" i="4" s="1"/>
  <c r="R21" i="9"/>
  <c r="S22" i="4" s="1"/>
  <c r="Q21" i="9"/>
  <c r="R22" i="4" s="1"/>
  <c r="P21" i="9"/>
  <c r="Q22" i="4" s="1"/>
  <c r="O21" i="9"/>
  <c r="P22" i="4" s="1"/>
  <c r="X20" i="9"/>
  <c r="Y21" i="4" s="1"/>
  <c r="W20" i="9"/>
  <c r="X21" i="4" s="1"/>
  <c r="V20" i="9"/>
  <c r="W21" i="4" s="1"/>
  <c r="U20" i="9"/>
  <c r="V21" i="4" s="1"/>
  <c r="T20" i="9"/>
  <c r="U21" i="4" s="1"/>
  <c r="S20" i="9"/>
  <c r="T21" i="4" s="1"/>
  <c r="R20" i="9"/>
  <c r="S21" i="4" s="1"/>
  <c r="Q20" i="9"/>
  <c r="R21" i="4" s="1"/>
  <c r="P20" i="9"/>
  <c r="Q21" i="4" s="1"/>
  <c r="O20" i="9"/>
  <c r="P21" i="4" s="1"/>
  <c r="X19" i="9"/>
  <c r="Y20" i="4" s="1"/>
  <c r="W19" i="9"/>
  <c r="X20" i="4" s="1"/>
  <c r="V19" i="9"/>
  <c r="W20" i="4" s="1"/>
  <c r="U19" i="9"/>
  <c r="V20" i="4" s="1"/>
  <c r="T19" i="9"/>
  <c r="U20" i="4" s="1"/>
  <c r="S19" i="9"/>
  <c r="T20" i="4" s="1"/>
  <c r="R19" i="9"/>
  <c r="S20" i="4" s="1"/>
  <c r="Q19" i="9"/>
  <c r="R20" i="4" s="1"/>
  <c r="P19" i="9"/>
  <c r="Q20" i="4" s="1"/>
  <c r="O19" i="9"/>
  <c r="P20" i="4" s="1"/>
  <c r="X18" i="9"/>
  <c r="Y19" i="4" s="1"/>
  <c r="W18" i="9"/>
  <c r="X19" i="4" s="1"/>
  <c r="V18" i="9"/>
  <c r="W19" i="4" s="1"/>
  <c r="U18" i="9"/>
  <c r="V19" i="4" s="1"/>
  <c r="T18" i="9"/>
  <c r="U19" i="4" s="1"/>
  <c r="S18" i="9"/>
  <c r="T19" i="4" s="1"/>
  <c r="R18" i="9"/>
  <c r="S19" i="4" s="1"/>
  <c r="Q18" i="9"/>
  <c r="R19" i="4" s="1"/>
  <c r="P18" i="9"/>
  <c r="Q19" i="4" s="1"/>
  <c r="O18" i="9"/>
  <c r="P19" i="4" s="1"/>
  <c r="X17" i="9"/>
  <c r="Y18" i="4" s="1"/>
  <c r="W17" i="9"/>
  <c r="X18" i="4" s="1"/>
  <c r="V17" i="9"/>
  <c r="W18" i="4" s="1"/>
  <c r="U17" i="9"/>
  <c r="V18" i="4" s="1"/>
  <c r="T17" i="9"/>
  <c r="U18" i="4" s="1"/>
  <c r="S17" i="9"/>
  <c r="T18" i="4" s="1"/>
  <c r="R17" i="9"/>
  <c r="S18" i="4" s="1"/>
  <c r="Q17" i="9"/>
  <c r="R18" i="4" s="1"/>
  <c r="P17" i="9"/>
  <c r="Q18" i="4" s="1"/>
  <c r="O17" i="9"/>
  <c r="P18" i="4" s="1"/>
  <c r="X16" i="9"/>
  <c r="Y17" i="4" s="1"/>
  <c r="W16" i="9"/>
  <c r="X17" i="4" s="1"/>
  <c r="V16" i="9"/>
  <c r="W17" i="4" s="1"/>
  <c r="U16" i="9"/>
  <c r="V17" i="4" s="1"/>
  <c r="T16" i="9"/>
  <c r="U17" i="4" s="1"/>
  <c r="S16" i="9"/>
  <c r="T17" i="4" s="1"/>
  <c r="R16" i="9"/>
  <c r="S17" i="4" s="1"/>
  <c r="Q16" i="9"/>
  <c r="R17" i="4" s="1"/>
  <c r="P16" i="9"/>
  <c r="Q17" i="4" s="1"/>
  <c r="O16" i="9"/>
  <c r="P17" i="4" s="1"/>
  <c r="X15" i="9"/>
  <c r="Y16" i="4" s="1"/>
  <c r="W15" i="9"/>
  <c r="X16" i="4" s="1"/>
  <c r="V15" i="9"/>
  <c r="W16" i="4" s="1"/>
  <c r="U15" i="9"/>
  <c r="V16" i="4" s="1"/>
  <c r="T15" i="9"/>
  <c r="U16" i="4" s="1"/>
  <c r="S15" i="9"/>
  <c r="T16" i="4" s="1"/>
  <c r="R15" i="9"/>
  <c r="S16" i="4" s="1"/>
  <c r="Q15" i="9"/>
  <c r="R16" i="4" s="1"/>
  <c r="P15" i="9"/>
  <c r="Q16" i="4" s="1"/>
  <c r="O15" i="9"/>
  <c r="P16" i="4" s="1"/>
  <c r="X14" i="9"/>
  <c r="Y15" i="4" s="1"/>
  <c r="W14" i="9"/>
  <c r="X15" i="4" s="1"/>
  <c r="V14" i="9"/>
  <c r="W15" i="4" s="1"/>
  <c r="U14" i="9"/>
  <c r="V15" i="4" s="1"/>
  <c r="T14" i="9"/>
  <c r="U15" i="4" s="1"/>
  <c r="S14" i="9"/>
  <c r="T15" i="4" s="1"/>
  <c r="R14" i="9"/>
  <c r="S15" i="4" s="1"/>
  <c r="Q14" i="9"/>
  <c r="R15" i="4" s="1"/>
  <c r="P14" i="9"/>
  <c r="Q15" i="4" s="1"/>
  <c r="O14" i="9"/>
  <c r="P15" i="4" s="1"/>
  <c r="X13" i="9"/>
  <c r="Y14" i="4" s="1"/>
  <c r="W13" i="9"/>
  <c r="X14" i="4" s="1"/>
  <c r="V13" i="9"/>
  <c r="W14" i="4" s="1"/>
  <c r="U13" i="9"/>
  <c r="V14" i="4" s="1"/>
  <c r="T13" i="9"/>
  <c r="U14" i="4" s="1"/>
  <c r="S13" i="9"/>
  <c r="T14" i="4" s="1"/>
  <c r="R13" i="9"/>
  <c r="S14" i="4" s="1"/>
  <c r="Q13" i="9"/>
  <c r="R14" i="4" s="1"/>
  <c r="P13" i="9"/>
  <c r="Q14" i="4" s="1"/>
  <c r="O13" i="9"/>
  <c r="P14" i="4" s="1"/>
  <c r="X12" i="9"/>
  <c r="Y13" i="4" s="1"/>
  <c r="W12" i="9"/>
  <c r="X13" i="4" s="1"/>
  <c r="V12" i="9"/>
  <c r="W13" i="4" s="1"/>
  <c r="U12" i="9"/>
  <c r="V13" i="4" s="1"/>
  <c r="T12" i="9"/>
  <c r="U13" i="4" s="1"/>
  <c r="S12" i="9"/>
  <c r="T13" i="4" s="1"/>
  <c r="R12" i="9"/>
  <c r="S13" i="4" s="1"/>
  <c r="Q12" i="9"/>
  <c r="R13" i="4" s="1"/>
  <c r="P12" i="9"/>
  <c r="Q13" i="4" s="1"/>
  <c r="O12" i="9"/>
  <c r="P13" i="4" s="1"/>
  <c r="X11" i="9"/>
  <c r="Y12" i="4" s="1"/>
  <c r="W11" i="9"/>
  <c r="X12" i="4" s="1"/>
  <c r="V11" i="9"/>
  <c r="W12" i="4" s="1"/>
  <c r="U11" i="9"/>
  <c r="V12" i="4" s="1"/>
  <c r="T11" i="9"/>
  <c r="U12" i="4" s="1"/>
  <c r="S11" i="9"/>
  <c r="T12" i="4" s="1"/>
  <c r="R11" i="9"/>
  <c r="S12" i="4" s="1"/>
  <c r="Q11" i="9"/>
  <c r="R12" i="4" s="1"/>
  <c r="P11" i="9"/>
  <c r="Q12" i="4" s="1"/>
  <c r="O11" i="9"/>
  <c r="P12" i="4" s="1"/>
  <c r="X10" i="9"/>
  <c r="Y11" i="4" s="1"/>
  <c r="W10" i="9"/>
  <c r="X11" i="4" s="1"/>
  <c r="V10" i="9"/>
  <c r="W11" i="4" s="1"/>
  <c r="U10" i="9"/>
  <c r="V11" i="4" s="1"/>
  <c r="T10" i="9"/>
  <c r="U11" i="4" s="1"/>
  <c r="S10" i="9"/>
  <c r="T11" i="4" s="1"/>
  <c r="R10" i="9"/>
  <c r="S11" i="4" s="1"/>
  <c r="Q10" i="9"/>
  <c r="R11" i="4" s="1"/>
  <c r="P10" i="9"/>
  <c r="Q11" i="4" s="1"/>
  <c r="O10" i="9"/>
  <c r="P11" i="4" s="1"/>
  <c r="X9" i="9"/>
  <c r="Y10" i="4" s="1"/>
  <c r="W9" i="9"/>
  <c r="X10" i="4" s="1"/>
  <c r="V9" i="9"/>
  <c r="W10" i="4" s="1"/>
  <c r="U9" i="9"/>
  <c r="V10" i="4" s="1"/>
  <c r="T9" i="9"/>
  <c r="U10" i="4" s="1"/>
  <c r="S9" i="9"/>
  <c r="T10" i="4" s="1"/>
  <c r="R9" i="9"/>
  <c r="S10" i="4" s="1"/>
  <c r="Q9" i="9"/>
  <c r="R10" i="4" s="1"/>
  <c r="P9" i="9"/>
  <c r="Q10" i="4" s="1"/>
  <c r="O9" i="9"/>
  <c r="P10" i="4" s="1"/>
  <c r="X8" i="9"/>
  <c r="Y9" i="4" s="1"/>
  <c r="W8" i="9"/>
  <c r="X9" i="4" s="1"/>
  <c r="V8" i="9"/>
  <c r="W9" i="4" s="1"/>
  <c r="U8" i="9"/>
  <c r="V9" i="4" s="1"/>
  <c r="T8" i="9"/>
  <c r="U9" i="4" s="1"/>
  <c r="S8" i="9"/>
  <c r="T9" i="4" s="1"/>
  <c r="R8" i="9"/>
  <c r="S9" i="4" s="1"/>
  <c r="Q8" i="9"/>
  <c r="R9" i="4" s="1"/>
  <c r="P8" i="9"/>
  <c r="Q9" i="4" s="1"/>
  <c r="O8" i="9"/>
  <c r="P9" i="4" s="1"/>
  <c r="X7" i="9"/>
  <c r="Y8" i="4" s="1"/>
  <c r="W7" i="9"/>
  <c r="X8" i="4" s="1"/>
  <c r="V7" i="9"/>
  <c r="W8" i="4" s="1"/>
  <c r="U7" i="9"/>
  <c r="V8" i="4" s="1"/>
  <c r="T7" i="9"/>
  <c r="U8" i="4" s="1"/>
  <c r="S7" i="9"/>
  <c r="T8" i="4" s="1"/>
  <c r="R7" i="9"/>
  <c r="S8" i="4" s="1"/>
  <c r="Q7" i="9"/>
  <c r="R8" i="4" s="1"/>
  <c r="P7" i="9"/>
  <c r="Q8" i="4" s="1"/>
  <c r="O7" i="9"/>
  <c r="P8" i="4" s="1"/>
  <c r="X6" i="9"/>
  <c r="Y7" i="4" s="1"/>
  <c r="W6" i="9"/>
  <c r="X7" i="4" s="1"/>
  <c r="V6" i="9"/>
  <c r="W7" i="4" s="1"/>
  <c r="U6" i="9"/>
  <c r="V7" i="4" s="1"/>
  <c r="T6" i="9"/>
  <c r="U7" i="4" s="1"/>
  <c r="S6" i="9"/>
  <c r="T7" i="4" s="1"/>
  <c r="R6" i="9"/>
  <c r="S7" i="4" s="1"/>
  <c r="Q6" i="9"/>
  <c r="R7" i="4" s="1"/>
  <c r="P6" i="9"/>
  <c r="Q7" i="4" s="1"/>
  <c r="O6" i="9"/>
  <c r="P7" i="4" s="1"/>
  <c r="X5" i="9"/>
  <c r="Y6" i="4" s="1"/>
  <c r="W5" i="9"/>
  <c r="X6" i="4" s="1"/>
  <c r="V5" i="9"/>
  <c r="W6" i="4" s="1"/>
  <c r="U5" i="9"/>
  <c r="V6" i="4" s="1"/>
  <c r="T5" i="9"/>
  <c r="U6" i="4" s="1"/>
  <c r="S5" i="9"/>
  <c r="T6" i="4" s="1"/>
  <c r="R5" i="9"/>
  <c r="S6" i="4" s="1"/>
  <c r="Q5" i="9"/>
  <c r="R6" i="4" s="1"/>
  <c r="P5" i="9"/>
  <c r="Q6" i="4" s="1"/>
  <c r="O5" i="9"/>
  <c r="P6" i="4" s="1"/>
  <c r="O140" i="4"/>
  <c r="N133" i="9"/>
  <c r="O134" i="4" s="1"/>
  <c r="N130" i="9"/>
  <c r="O131" i="4" s="1"/>
  <c r="N129" i="9"/>
  <c r="O130" i="4" s="1"/>
  <c r="N128" i="9"/>
  <c r="O129" i="4" s="1"/>
  <c r="N122" i="9"/>
  <c r="O123" i="4" s="1"/>
  <c r="N121" i="9"/>
  <c r="O122" i="4" s="1"/>
  <c r="N120" i="9"/>
  <c r="O121" i="4" s="1"/>
  <c r="N119" i="9"/>
  <c r="O120" i="4" s="1"/>
  <c r="N118" i="9"/>
  <c r="O119" i="4" s="1"/>
  <c r="N117" i="9"/>
  <c r="O118" i="4" s="1"/>
  <c r="N116" i="9"/>
  <c r="O117" i="4" s="1"/>
  <c r="N115" i="9"/>
  <c r="O116" i="4" s="1"/>
  <c r="N114" i="9"/>
  <c r="O115" i="4" s="1"/>
  <c r="N113" i="9"/>
  <c r="O114" i="4" s="1"/>
  <c r="N112" i="9"/>
  <c r="O113" i="4" s="1"/>
  <c r="N111" i="9"/>
  <c r="O112" i="4" s="1"/>
  <c r="N110" i="9"/>
  <c r="O111" i="4" s="1"/>
  <c r="N109" i="9"/>
  <c r="O110" i="4" s="1"/>
  <c r="N108" i="9"/>
  <c r="O109" i="4" s="1"/>
  <c r="N107" i="9"/>
  <c r="O108" i="4" s="1"/>
  <c r="N106" i="9"/>
  <c r="O107" i="4" s="1"/>
  <c r="N105" i="9"/>
  <c r="O106" i="4" s="1"/>
  <c r="N104" i="9"/>
  <c r="O105" i="4" s="1"/>
  <c r="N103" i="9"/>
  <c r="O104" i="4" s="1"/>
  <c r="N102" i="9"/>
  <c r="O103" i="4" s="1"/>
  <c r="N101" i="9"/>
  <c r="O102" i="4" s="1"/>
  <c r="N100" i="9"/>
  <c r="O101" i="4" s="1"/>
  <c r="N99" i="9"/>
  <c r="O100" i="4" s="1"/>
  <c r="N98" i="9"/>
  <c r="O99" i="4" s="1"/>
  <c r="N97" i="9"/>
  <c r="O98" i="4" s="1"/>
  <c r="N96" i="9"/>
  <c r="O97" i="4" s="1"/>
  <c r="N95" i="9"/>
  <c r="O96" i="4" s="1"/>
  <c r="N94" i="9"/>
  <c r="O95" i="4" s="1"/>
  <c r="N93" i="9"/>
  <c r="O94" i="4" s="1"/>
  <c r="N92" i="9"/>
  <c r="O93" i="4" s="1"/>
  <c r="N91" i="9"/>
  <c r="O92" i="4" s="1"/>
  <c r="N90" i="9"/>
  <c r="O91" i="4" s="1"/>
  <c r="N89" i="9"/>
  <c r="O90" i="4" s="1"/>
  <c r="N88" i="9"/>
  <c r="O89" i="4" s="1"/>
  <c r="N87" i="9"/>
  <c r="O88" i="4" s="1"/>
  <c r="N86" i="9"/>
  <c r="O87" i="4" s="1"/>
  <c r="N85" i="9"/>
  <c r="O86" i="4" s="1"/>
  <c r="N84" i="9"/>
  <c r="O85" i="4" s="1"/>
  <c r="N83" i="9"/>
  <c r="O84" i="4" s="1"/>
  <c r="N82" i="9"/>
  <c r="O83" i="4" s="1"/>
  <c r="N81" i="9"/>
  <c r="O82" i="4" s="1"/>
  <c r="N80" i="9"/>
  <c r="O81" i="4" s="1"/>
  <c r="N79" i="9"/>
  <c r="O80" i="4" s="1"/>
  <c r="N78" i="9"/>
  <c r="O79" i="4" s="1"/>
  <c r="N77" i="9"/>
  <c r="O78" i="4" s="1"/>
  <c r="N76" i="9"/>
  <c r="O77" i="4" s="1"/>
  <c r="N75" i="9"/>
  <c r="O76" i="4" s="1"/>
  <c r="N74" i="9"/>
  <c r="O75" i="4" s="1"/>
  <c r="N73" i="9"/>
  <c r="O74" i="4" s="1"/>
  <c r="N72" i="9"/>
  <c r="O73" i="4" s="1"/>
  <c r="N71" i="9"/>
  <c r="O72" i="4" s="1"/>
  <c r="N70" i="9"/>
  <c r="O71" i="4" s="1"/>
  <c r="N69" i="9"/>
  <c r="O70" i="4" s="1"/>
  <c r="N68" i="9"/>
  <c r="O69" i="4" s="1"/>
  <c r="N67" i="9"/>
  <c r="O68" i="4" s="1"/>
  <c r="N66" i="9"/>
  <c r="O67" i="4" s="1"/>
  <c r="N65" i="9"/>
  <c r="O66" i="4" s="1"/>
  <c r="N64" i="9"/>
  <c r="O65" i="4" s="1"/>
  <c r="N63" i="9"/>
  <c r="O64" i="4" s="1"/>
  <c r="N62" i="9"/>
  <c r="O63" i="4" s="1"/>
  <c r="N61" i="9"/>
  <c r="O62" i="4" s="1"/>
  <c r="N60" i="9"/>
  <c r="O61" i="4" s="1"/>
  <c r="N51" i="9"/>
  <c r="O52" i="4" s="1"/>
  <c r="N50" i="9"/>
  <c r="O51" i="4" s="1"/>
  <c r="N49" i="9"/>
  <c r="O50" i="4" s="1"/>
  <c r="N48" i="9"/>
  <c r="O49" i="4" s="1"/>
  <c r="N47" i="9"/>
  <c r="O48" i="4" s="1"/>
  <c r="N46" i="9"/>
  <c r="O47" i="4" s="1"/>
  <c r="N45" i="9"/>
  <c r="O46" i="4" s="1"/>
  <c r="N44" i="9"/>
  <c r="O45" i="4" s="1"/>
  <c r="N43" i="9"/>
  <c r="O44" i="4" s="1"/>
  <c r="N42" i="9"/>
  <c r="O43" i="4" s="1"/>
  <c r="N41" i="9"/>
  <c r="O42" i="4" s="1"/>
  <c r="N40" i="9"/>
  <c r="O41" i="4" s="1"/>
  <c r="N39" i="9"/>
  <c r="O40" i="4" s="1"/>
  <c r="N38" i="9"/>
  <c r="O39" i="4" s="1"/>
  <c r="N37" i="9"/>
  <c r="O38" i="4" s="1"/>
  <c r="N36" i="9"/>
  <c r="O37" i="4" s="1"/>
  <c r="N35" i="9"/>
  <c r="O36" i="4" s="1"/>
  <c r="N34" i="9"/>
  <c r="O35" i="4" s="1"/>
  <c r="N33" i="9"/>
  <c r="O34" i="4" s="1"/>
  <c r="N32" i="9"/>
  <c r="O33" i="4" s="1"/>
  <c r="N31" i="9"/>
  <c r="O32" i="4" s="1"/>
  <c r="N30" i="9"/>
  <c r="O31" i="4" s="1"/>
  <c r="N29" i="9"/>
  <c r="O30" i="4" s="1"/>
  <c r="N28" i="9"/>
  <c r="O29" i="4" s="1"/>
  <c r="N27" i="9"/>
  <c r="O28" i="4" s="1"/>
  <c r="N26" i="9"/>
  <c r="O27" i="4" s="1"/>
  <c r="N25" i="9"/>
  <c r="O26" i="4" s="1"/>
  <c r="N24" i="9"/>
  <c r="O25" i="4" s="1"/>
  <c r="N23" i="9"/>
  <c r="O24" i="4" s="1"/>
  <c r="N22" i="9"/>
  <c r="O23" i="4" s="1"/>
  <c r="N21" i="9"/>
  <c r="O22" i="4" s="1"/>
  <c r="N20" i="9"/>
  <c r="O21" i="4" s="1"/>
  <c r="N19" i="9"/>
  <c r="O20" i="4" s="1"/>
  <c r="N18" i="9"/>
  <c r="O19" i="4" s="1"/>
  <c r="N17" i="9"/>
  <c r="O18" i="4" s="1"/>
  <c r="N16" i="9"/>
  <c r="O17" i="4" s="1"/>
  <c r="N15" i="9"/>
  <c r="O16" i="4" s="1"/>
  <c r="N14" i="9"/>
  <c r="O15" i="4" s="1"/>
  <c r="N13" i="9"/>
  <c r="O14" i="4" s="1"/>
  <c r="N12" i="9"/>
  <c r="O13" i="4" s="1"/>
  <c r="N11" i="9"/>
  <c r="O12" i="4" s="1"/>
  <c r="N10" i="9"/>
  <c r="O11" i="4" s="1"/>
  <c r="N9" i="9"/>
  <c r="O10" i="4" s="1"/>
  <c r="N8" i="9"/>
  <c r="O9" i="4" s="1"/>
  <c r="N7" i="9"/>
  <c r="O8" i="4" s="1"/>
  <c r="N6" i="9"/>
  <c r="O7" i="4" s="1"/>
  <c r="N5" i="9"/>
  <c r="O6" i="4" s="1"/>
  <c r="G140" i="4" l="1"/>
  <c r="F140" i="4"/>
  <c r="E140" i="4"/>
  <c r="D140" i="4"/>
  <c r="C140" i="4"/>
  <c r="B140" i="4"/>
  <c r="G133" i="9"/>
  <c r="G134" i="4" s="1"/>
  <c r="F133" i="9"/>
  <c r="F134" i="4" s="1"/>
  <c r="E133" i="9"/>
  <c r="E134" i="4" s="1"/>
  <c r="D133" i="9"/>
  <c r="D134" i="4" s="1"/>
  <c r="C133" i="9"/>
  <c r="C134" i="4" s="1"/>
  <c r="B133" i="9"/>
  <c r="B134" i="4" s="1"/>
  <c r="G130" i="9"/>
  <c r="G131" i="4" s="1"/>
  <c r="F130" i="9"/>
  <c r="F131" i="4" s="1"/>
  <c r="E130" i="9"/>
  <c r="E131" i="4" s="1"/>
  <c r="D130" i="9"/>
  <c r="D131" i="4" s="1"/>
  <c r="C130" i="9"/>
  <c r="C131" i="4" s="1"/>
  <c r="B130" i="9"/>
  <c r="B131" i="4" s="1"/>
  <c r="G129" i="9"/>
  <c r="G130" i="4" s="1"/>
  <c r="F129" i="9"/>
  <c r="F130" i="4" s="1"/>
  <c r="E129" i="9"/>
  <c r="E130" i="4" s="1"/>
  <c r="D129" i="9"/>
  <c r="D130" i="4" s="1"/>
  <c r="C129" i="9"/>
  <c r="C130" i="4" s="1"/>
  <c r="B129" i="9"/>
  <c r="B130" i="4" s="1"/>
  <c r="G128" i="9"/>
  <c r="G129" i="4" s="1"/>
  <c r="F128" i="9"/>
  <c r="F129" i="4" s="1"/>
  <c r="E128" i="9"/>
  <c r="E129" i="4" s="1"/>
  <c r="D128" i="9"/>
  <c r="D129" i="4" s="1"/>
  <c r="C128" i="9"/>
  <c r="C129" i="4" s="1"/>
  <c r="B128" i="9"/>
  <c r="B129" i="4" s="1"/>
  <c r="G122" i="9"/>
  <c r="G123" i="4" s="1"/>
  <c r="F122" i="9"/>
  <c r="F123" i="4" s="1"/>
  <c r="E122" i="9"/>
  <c r="E123" i="4" s="1"/>
  <c r="D122" i="9"/>
  <c r="D123" i="4" s="1"/>
  <c r="C122" i="9"/>
  <c r="C123" i="4" s="1"/>
  <c r="B122" i="9"/>
  <c r="B123" i="4" s="1"/>
  <c r="G121" i="9"/>
  <c r="G122" i="4" s="1"/>
  <c r="F121" i="9"/>
  <c r="F122" i="4" s="1"/>
  <c r="E121" i="9"/>
  <c r="E122" i="4" s="1"/>
  <c r="D121" i="9"/>
  <c r="D122" i="4" s="1"/>
  <c r="C121" i="9"/>
  <c r="C122" i="4" s="1"/>
  <c r="B121" i="9"/>
  <c r="B122" i="4" s="1"/>
  <c r="G120" i="9"/>
  <c r="G121" i="4" s="1"/>
  <c r="F120" i="9"/>
  <c r="F121" i="4" s="1"/>
  <c r="E120" i="9"/>
  <c r="E121" i="4" s="1"/>
  <c r="D120" i="9"/>
  <c r="D121" i="4" s="1"/>
  <c r="C120" i="9"/>
  <c r="C121" i="4" s="1"/>
  <c r="B120" i="9"/>
  <c r="B121" i="4" s="1"/>
  <c r="G119" i="9"/>
  <c r="G120" i="4" s="1"/>
  <c r="F119" i="9"/>
  <c r="F120" i="4" s="1"/>
  <c r="E119" i="9"/>
  <c r="E120" i="4" s="1"/>
  <c r="D119" i="9"/>
  <c r="D120" i="4" s="1"/>
  <c r="C119" i="9"/>
  <c r="C120" i="4" s="1"/>
  <c r="B119" i="9"/>
  <c r="B120" i="4" s="1"/>
  <c r="G118" i="9"/>
  <c r="G119" i="4" s="1"/>
  <c r="F118" i="9"/>
  <c r="F119" i="4" s="1"/>
  <c r="E118" i="9"/>
  <c r="E119" i="4" s="1"/>
  <c r="D118" i="9"/>
  <c r="D119" i="4" s="1"/>
  <c r="C118" i="9"/>
  <c r="C119" i="4" s="1"/>
  <c r="B118" i="9"/>
  <c r="B119" i="4" s="1"/>
  <c r="G117" i="9"/>
  <c r="G118" i="4" s="1"/>
  <c r="F117" i="9"/>
  <c r="F118" i="4" s="1"/>
  <c r="E117" i="9"/>
  <c r="E118" i="4" s="1"/>
  <c r="D117" i="9"/>
  <c r="D118" i="4" s="1"/>
  <c r="C117" i="9"/>
  <c r="C118" i="4" s="1"/>
  <c r="B117" i="9"/>
  <c r="B118" i="4" s="1"/>
  <c r="G116" i="9"/>
  <c r="G117" i="4" s="1"/>
  <c r="F116" i="9"/>
  <c r="F117" i="4" s="1"/>
  <c r="E116" i="9"/>
  <c r="E117" i="4" s="1"/>
  <c r="D116" i="9"/>
  <c r="D117" i="4" s="1"/>
  <c r="C116" i="9"/>
  <c r="C117" i="4" s="1"/>
  <c r="B116" i="9"/>
  <c r="B117" i="4" s="1"/>
  <c r="G115" i="9"/>
  <c r="G116" i="4" s="1"/>
  <c r="F115" i="9"/>
  <c r="F116" i="4" s="1"/>
  <c r="E115" i="9"/>
  <c r="E116" i="4" s="1"/>
  <c r="D115" i="9"/>
  <c r="D116" i="4" s="1"/>
  <c r="C115" i="9"/>
  <c r="C116" i="4" s="1"/>
  <c r="B115" i="9"/>
  <c r="B116" i="4" s="1"/>
  <c r="G114" i="9"/>
  <c r="G115" i="4" s="1"/>
  <c r="F114" i="9"/>
  <c r="F115" i="4" s="1"/>
  <c r="E114" i="9"/>
  <c r="E115" i="4" s="1"/>
  <c r="D114" i="9"/>
  <c r="D115" i="4" s="1"/>
  <c r="C114" i="9"/>
  <c r="C115" i="4" s="1"/>
  <c r="B114" i="9"/>
  <c r="B115" i="4" s="1"/>
  <c r="G113" i="9"/>
  <c r="G114" i="4" s="1"/>
  <c r="F113" i="9"/>
  <c r="F114" i="4" s="1"/>
  <c r="E113" i="9"/>
  <c r="E114" i="4" s="1"/>
  <c r="D113" i="9"/>
  <c r="D114" i="4" s="1"/>
  <c r="C113" i="9"/>
  <c r="C114" i="4" s="1"/>
  <c r="B113" i="9"/>
  <c r="B114" i="4" s="1"/>
  <c r="G112" i="9"/>
  <c r="G113" i="4" s="1"/>
  <c r="F112" i="9"/>
  <c r="F113" i="4" s="1"/>
  <c r="E112" i="9"/>
  <c r="E113" i="4" s="1"/>
  <c r="D112" i="9"/>
  <c r="D113" i="4" s="1"/>
  <c r="C112" i="9"/>
  <c r="C113" i="4" s="1"/>
  <c r="B112" i="9"/>
  <c r="B113" i="4" s="1"/>
  <c r="G111" i="9"/>
  <c r="G112" i="4" s="1"/>
  <c r="F111" i="9"/>
  <c r="F112" i="4" s="1"/>
  <c r="E111" i="9"/>
  <c r="E112" i="4" s="1"/>
  <c r="D111" i="9"/>
  <c r="D112" i="4" s="1"/>
  <c r="C111" i="9"/>
  <c r="C112" i="4" s="1"/>
  <c r="B111" i="9"/>
  <c r="B112" i="4" s="1"/>
  <c r="G110" i="9"/>
  <c r="G111" i="4" s="1"/>
  <c r="F110" i="9"/>
  <c r="F111" i="4" s="1"/>
  <c r="E110" i="9"/>
  <c r="E111" i="4" s="1"/>
  <c r="D110" i="9"/>
  <c r="D111" i="4" s="1"/>
  <c r="C110" i="9"/>
  <c r="C111" i="4" s="1"/>
  <c r="B110" i="9"/>
  <c r="B111" i="4" s="1"/>
  <c r="G109" i="9"/>
  <c r="G110" i="4" s="1"/>
  <c r="F109" i="9"/>
  <c r="F110" i="4" s="1"/>
  <c r="E109" i="9"/>
  <c r="E110" i="4" s="1"/>
  <c r="D109" i="9"/>
  <c r="D110" i="4" s="1"/>
  <c r="C109" i="9"/>
  <c r="C110" i="4" s="1"/>
  <c r="B109" i="9"/>
  <c r="B110" i="4" s="1"/>
  <c r="G108" i="9"/>
  <c r="G109" i="4" s="1"/>
  <c r="F108" i="9"/>
  <c r="F109" i="4" s="1"/>
  <c r="E108" i="9"/>
  <c r="E109" i="4" s="1"/>
  <c r="D108" i="9"/>
  <c r="D109" i="4" s="1"/>
  <c r="C108" i="9"/>
  <c r="C109" i="4" s="1"/>
  <c r="B108" i="9"/>
  <c r="B109" i="4" s="1"/>
  <c r="G107" i="9"/>
  <c r="G108" i="4" s="1"/>
  <c r="F107" i="9"/>
  <c r="F108" i="4" s="1"/>
  <c r="E107" i="9"/>
  <c r="E108" i="4" s="1"/>
  <c r="D107" i="9"/>
  <c r="D108" i="4" s="1"/>
  <c r="C107" i="9"/>
  <c r="C108" i="4" s="1"/>
  <c r="B107" i="9"/>
  <c r="B108" i="4" s="1"/>
  <c r="G106" i="9"/>
  <c r="G107" i="4" s="1"/>
  <c r="F106" i="9"/>
  <c r="F107" i="4" s="1"/>
  <c r="E106" i="9"/>
  <c r="E107" i="4" s="1"/>
  <c r="D106" i="9"/>
  <c r="D107" i="4" s="1"/>
  <c r="C106" i="9"/>
  <c r="C107" i="4" s="1"/>
  <c r="B106" i="9"/>
  <c r="B107" i="4" s="1"/>
  <c r="G105" i="9"/>
  <c r="G106" i="4" s="1"/>
  <c r="F105" i="9"/>
  <c r="F106" i="4" s="1"/>
  <c r="E105" i="9"/>
  <c r="E106" i="4" s="1"/>
  <c r="D105" i="9"/>
  <c r="D106" i="4" s="1"/>
  <c r="C105" i="9"/>
  <c r="C106" i="4" s="1"/>
  <c r="B105" i="9"/>
  <c r="B106" i="4" s="1"/>
  <c r="G104" i="9"/>
  <c r="G105" i="4" s="1"/>
  <c r="F104" i="9"/>
  <c r="F105" i="4" s="1"/>
  <c r="E104" i="9"/>
  <c r="E105" i="4" s="1"/>
  <c r="D104" i="9"/>
  <c r="D105" i="4" s="1"/>
  <c r="C104" i="9"/>
  <c r="C105" i="4" s="1"/>
  <c r="B104" i="9"/>
  <c r="B105" i="4" s="1"/>
  <c r="G103" i="9"/>
  <c r="G104" i="4" s="1"/>
  <c r="F103" i="9"/>
  <c r="F104" i="4" s="1"/>
  <c r="E103" i="9"/>
  <c r="E104" i="4" s="1"/>
  <c r="D103" i="9"/>
  <c r="D104" i="4" s="1"/>
  <c r="C103" i="9"/>
  <c r="C104" i="4" s="1"/>
  <c r="B103" i="9"/>
  <c r="B104" i="4" s="1"/>
  <c r="G102" i="9"/>
  <c r="G103" i="4" s="1"/>
  <c r="F102" i="9"/>
  <c r="F103" i="4" s="1"/>
  <c r="E102" i="9"/>
  <c r="E103" i="4" s="1"/>
  <c r="D102" i="9"/>
  <c r="D103" i="4" s="1"/>
  <c r="C102" i="9"/>
  <c r="C103" i="4" s="1"/>
  <c r="B102" i="9"/>
  <c r="B103" i="4" s="1"/>
  <c r="G101" i="9"/>
  <c r="G102" i="4" s="1"/>
  <c r="F101" i="9"/>
  <c r="F102" i="4" s="1"/>
  <c r="E101" i="9"/>
  <c r="E102" i="4" s="1"/>
  <c r="D101" i="9"/>
  <c r="D102" i="4" s="1"/>
  <c r="C101" i="9"/>
  <c r="C102" i="4" s="1"/>
  <c r="B101" i="9"/>
  <c r="B102" i="4" s="1"/>
  <c r="G100" i="9"/>
  <c r="G101" i="4" s="1"/>
  <c r="F100" i="9"/>
  <c r="F101" i="4" s="1"/>
  <c r="E100" i="9"/>
  <c r="E101" i="4" s="1"/>
  <c r="D100" i="9"/>
  <c r="D101" i="4" s="1"/>
  <c r="C100" i="9"/>
  <c r="C101" i="4" s="1"/>
  <c r="B100" i="9"/>
  <c r="B101" i="4" s="1"/>
  <c r="G99" i="9"/>
  <c r="G100" i="4" s="1"/>
  <c r="F99" i="9"/>
  <c r="F100" i="4" s="1"/>
  <c r="E99" i="9"/>
  <c r="E100" i="4" s="1"/>
  <c r="D99" i="9"/>
  <c r="D100" i="4" s="1"/>
  <c r="C99" i="9"/>
  <c r="C100" i="4" s="1"/>
  <c r="B99" i="9"/>
  <c r="B100" i="4" s="1"/>
  <c r="G98" i="9"/>
  <c r="G99" i="4" s="1"/>
  <c r="F98" i="9"/>
  <c r="F99" i="4" s="1"/>
  <c r="E98" i="9"/>
  <c r="E99" i="4" s="1"/>
  <c r="D98" i="9"/>
  <c r="D99" i="4" s="1"/>
  <c r="C98" i="9"/>
  <c r="C99" i="4" s="1"/>
  <c r="B98" i="9"/>
  <c r="B99" i="4" s="1"/>
  <c r="G97" i="9"/>
  <c r="G98" i="4" s="1"/>
  <c r="F97" i="9"/>
  <c r="F98" i="4" s="1"/>
  <c r="E97" i="9"/>
  <c r="E98" i="4" s="1"/>
  <c r="D97" i="9"/>
  <c r="D98" i="4" s="1"/>
  <c r="C97" i="9"/>
  <c r="C98" i="4" s="1"/>
  <c r="B97" i="9"/>
  <c r="B98" i="4" s="1"/>
  <c r="G96" i="9"/>
  <c r="G97" i="4" s="1"/>
  <c r="F96" i="9"/>
  <c r="F97" i="4" s="1"/>
  <c r="E96" i="9"/>
  <c r="E97" i="4" s="1"/>
  <c r="D96" i="9"/>
  <c r="D97" i="4" s="1"/>
  <c r="C96" i="9"/>
  <c r="C97" i="4" s="1"/>
  <c r="B96" i="9"/>
  <c r="B97" i="4" s="1"/>
  <c r="G95" i="9"/>
  <c r="G96" i="4" s="1"/>
  <c r="F95" i="9"/>
  <c r="F96" i="4" s="1"/>
  <c r="E95" i="9"/>
  <c r="E96" i="4" s="1"/>
  <c r="D95" i="9"/>
  <c r="D96" i="4" s="1"/>
  <c r="C95" i="9"/>
  <c r="C96" i="4" s="1"/>
  <c r="B95" i="9"/>
  <c r="B96" i="4" s="1"/>
  <c r="G94" i="9"/>
  <c r="G95" i="4" s="1"/>
  <c r="F94" i="9"/>
  <c r="F95" i="4" s="1"/>
  <c r="E94" i="9"/>
  <c r="E95" i="4" s="1"/>
  <c r="D94" i="9"/>
  <c r="D95" i="4" s="1"/>
  <c r="C94" i="9"/>
  <c r="C95" i="4" s="1"/>
  <c r="B94" i="9"/>
  <c r="B95" i="4" s="1"/>
  <c r="G93" i="9"/>
  <c r="G94" i="4" s="1"/>
  <c r="F93" i="9"/>
  <c r="F94" i="4" s="1"/>
  <c r="E93" i="9"/>
  <c r="E94" i="4" s="1"/>
  <c r="D93" i="9"/>
  <c r="D94" i="4" s="1"/>
  <c r="C93" i="9"/>
  <c r="C94" i="4" s="1"/>
  <c r="B93" i="9"/>
  <c r="B94" i="4" s="1"/>
  <c r="G92" i="9"/>
  <c r="G93" i="4" s="1"/>
  <c r="F92" i="9"/>
  <c r="F93" i="4" s="1"/>
  <c r="E92" i="9"/>
  <c r="E93" i="4" s="1"/>
  <c r="D92" i="9"/>
  <c r="D93" i="4" s="1"/>
  <c r="C92" i="9"/>
  <c r="C93" i="4" s="1"/>
  <c r="B92" i="9"/>
  <c r="B93" i="4" s="1"/>
  <c r="G91" i="9"/>
  <c r="G92" i="4" s="1"/>
  <c r="F91" i="9"/>
  <c r="F92" i="4" s="1"/>
  <c r="E91" i="9"/>
  <c r="E92" i="4" s="1"/>
  <c r="D91" i="9"/>
  <c r="D92" i="4" s="1"/>
  <c r="C91" i="9"/>
  <c r="C92" i="4" s="1"/>
  <c r="B91" i="9"/>
  <c r="B92" i="4" s="1"/>
  <c r="G90" i="9"/>
  <c r="G91" i="4" s="1"/>
  <c r="F90" i="9"/>
  <c r="F91" i="4" s="1"/>
  <c r="E90" i="9"/>
  <c r="E91" i="4" s="1"/>
  <c r="D90" i="9"/>
  <c r="D91" i="4" s="1"/>
  <c r="C90" i="9"/>
  <c r="C91" i="4" s="1"/>
  <c r="B90" i="9"/>
  <c r="B91" i="4" s="1"/>
  <c r="G89" i="9"/>
  <c r="G90" i="4" s="1"/>
  <c r="F89" i="9"/>
  <c r="F90" i="4" s="1"/>
  <c r="E89" i="9"/>
  <c r="E90" i="4" s="1"/>
  <c r="D89" i="9"/>
  <c r="D90" i="4" s="1"/>
  <c r="C89" i="9"/>
  <c r="C90" i="4" s="1"/>
  <c r="B89" i="9"/>
  <c r="B90" i="4" s="1"/>
  <c r="G88" i="9"/>
  <c r="G89" i="4" s="1"/>
  <c r="F88" i="9"/>
  <c r="F89" i="4" s="1"/>
  <c r="E88" i="9"/>
  <c r="E89" i="4" s="1"/>
  <c r="D88" i="9"/>
  <c r="D89" i="4" s="1"/>
  <c r="C88" i="9"/>
  <c r="C89" i="4" s="1"/>
  <c r="B88" i="9"/>
  <c r="B89" i="4" s="1"/>
  <c r="G87" i="9"/>
  <c r="G88" i="4" s="1"/>
  <c r="F87" i="9"/>
  <c r="F88" i="4" s="1"/>
  <c r="E87" i="9"/>
  <c r="E88" i="4" s="1"/>
  <c r="D87" i="9"/>
  <c r="D88" i="4" s="1"/>
  <c r="C87" i="9"/>
  <c r="C88" i="4" s="1"/>
  <c r="B87" i="9"/>
  <c r="B88" i="4" s="1"/>
  <c r="G86" i="9"/>
  <c r="G87" i="4" s="1"/>
  <c r="F86" i="9"/>
  <c r="F87" i="4" s="1"/>
  <c r="E86" i="9"/>
  <c r="E87" i="4" s="1"/>
  <c r="D86" i="9"/>
  <c r="D87" i="4" s="1"/>
  <c r="C86" i="9"/>
  <c r="C87" i="4" s="1"/>
  <c r="B86" i="9"/>
  <c r="B87" i="4" s="1"/>
  <c r="G85" i="9"/>
  <c r="G86" i="4" s="1"/>
  <c r="F85" i="9"/>
  <c r="F86" i="4" s="1"/>
  <c r="E85" i="9"/>
  <c r="E86" i="4" s="1"/>
  <c r="D85" i="9"/>
  <c r="D86" i="4" s="1"/>
  <c r="C85" i="9"/>
  <c r="C86" i="4" s="1"/>
  <c r="B85" i="9"/>
  <c r="B86" i="4" s="1"/>
  <c r="G84" i="9"/>
  <c r="G85" i="4" s="1"/>
  <c r="F84" i="9"/>
  <c r="F85" i="4" s="1"/>
  <c r="E84" i="9"/>
  <c r="E85" i="4" s="1"/>
  <c r="D84" i="9"/>
  <c r="D85" i="4" s="1"/>
  <c r="C84" i="9"/>
  <c r="C85" i="4" s="1"/>
  <c r="B84" i="9"/>
  <c r="B85" i="4" s="1"/>
  <c r="G83" i="9"/>
  <c r="G84" i="4" s="1"/>
  <c r="F83" i="9"/>
  <c r="F84" i="4" s="1"/>
  <c r="E83" i="9"/>
  <c r="E84" i="4" s="1"/>
  <c r="D83" i="9"/>
  <c r="D84" i="4" s="1"/>
  <c r="C83" i="9"/>
  <c r="C84" i="4" s="1"/>
  <c r="B83" i="9"/>
  <c r="B84" i="4" s="1"/>
  <c r="G82" i="9"/>
  <c r="G83" i="4" s="1"/>
  <c r="F82" i="9"/>
  <c r="F83" i="4" s="1"/>
  <c r="E82" i="9"/>
  <c r="E83" i="4" s="1"/>
  <c r="D82" i="9"/>
  <c r="D83" i="4" s="1"/>
  <c r="C82" i="9"/>
  <c r="C83" i="4" s="1"/>
  <c r="B82" i="9"/>
  <c r="B83" i="4" s="1"/>
  <c r="G81" i="9"/>
  <c r="G82" i="4" s="1"/>
  <c r="F81" i="9"/>
  <c r="F82" i="4" s="1"/>
  <c r="E81" i="9"/>
  <c r="E82" i="4" s="1"/>
  <c r="D81" i="9"/>
  <c r="D82" i="4" s="1"/>
  <c r="C81" i="9"/>
  <c r="C82" i="4" s="1"/>
  <c r="B81" i="9"/>
  <c r="B82" i="4" s="1"/>
  <c r="G80" i="9"/>
  <c r="G81" i="4" s="1"/>
  <c r="F80" i="9"/>
  <c r="F81" i="4" s="1"/>
  <c r="E80" i="9"/>
  <c r="E81" i="4" s="1"/>
  <c r="D80" i="9"/>
  <c r="D81" i="4" s="1"/>
  <c r="C80" i="9"/>
  <c r="C81" i="4" s="1"/>
  <c r="B80" i="9"/>
  <c r="B81" i="4" s="1"/>
  <c r="G79" i="9"/>
  <c r="G80" i="4" s="1"/>
  <c r="F79" i="9"/>
  <c r="F80" i="4" s="1"/>
  <c r="E79" i="9"/>
  <c r="E80" i="4" s="1"/>
  <c r="D79" i="9"/>
  <c r="D80" i="4" s="1"/>
  <c r="C79" i="9"/>
  <c r="C80" i="4" s="1"/>
  <c r="B79" i="9"/>
  <c r="B80" i="4" s="1"/>
  <c r="G78" i="9"/>
  <c r="G79" i="4" s="1"/>
  <c r="F78" i="9"/>
  <c r="F79" i="4" s="1"/>
  <c r="E78" i="9"/>
  <c r="E79" i="4" s="1"/>
  <c r="D78" i="9"/>
  <c r="D79" i="4" s="1"/>
  <c r="C78" i="9"/>
  <c r="C79" i="4" s="1"/>
  <c r="B78" i="9"/>
  <c r="B79" i="4" s="1"/>
  <c r="G77" i="9"/>
  <c r="G78" i="4" s="1"/>
  <c r="F77" i="9"/>
  <c r="F78" i="4" s="1"/>
  <c r="E77" i="9"/>
  <c r="E78" i="4" s="1"/>
  <c r="D77" i="9"/>
  <c r="D78" i="4" s="1"/>
  <c r="C77" i="9"/>
  <c r="C78" i="4" s="1"/>
  <c r="B77" i="9"/>
  <c r="B78" i="4" s="1"/>
  <c r="G76" i="9"/>
  <c r="G77" i="4" s="1"/>
  <c r="F76" i="9"/>
  <c r="F77" i="4" s="1"/>
  <c r="E76" i="9"/>
  <c r="E77" i="4" s="1"/>
  <c r="D76" i="9"/>
  <c r="D77" i="4" s="1"/>
  <c r="C76" i="9"/>
  <c r="C77" i="4" s="1"/>
  <c r="B76" i="9"/>
  <c r="B77" i="4" s="1"/>
  <c r="G75" i="9"/>
  <c r="G76" i="4" s="1"/>
  <c r="F75" i="9"/>
  <c r="F76" i="4" s="1"/>
  <c r="E75" i="9"/>
  <c r="E76" i="4" s="1"/>
  <c r="D75" i="9"/>
  <c r="D76" i="4" s="1"/>
  <c r="C75" i="9"/>
  <c r="C76" i="4" s="1"/>
  <c r="B75" i="9"/>
  <c r="B76" i="4" s="1"/>
  <c r="G74" i="9"/>
  <c r="G75" i="4" s="1"/>
  <c r="F74" i="9"/>
  <c r="F75" i="4" s="1"/>
  <c r="E74" i="9"/>
  <c r="E75" i="4" s="1"/>
  <c r="D74" i="9"/>
  <c r="D75" i="4" s="1"/>
  <c r="C74" i="9"/>
  <c r="C75" i="4" s="1"/>
  <c r="B74" i="9"/>
  <c r="B75" i="4" s="1"/>
  <c r="G73" i="9"/>
  <c r="G74" i="4" s="1"/>
  <c r="F73" i="9"/>
  <c r="F74" i="4" s="1"/>
  <c r="E73" i="9"/>
  <c r="E74" i="4" s="1"/>
  <c r="D73" i="9"/>
  <c r="D74" i="4" s="1"/>
  <c r="C73" i="9"/>
  <c r="C74" i="4" s="1"/>
  <c r="B73" i="9"/>
  <c r="B74" i="4" s="1"/>
  <c r="G72" i="9"/>
  <c r="G73" i="4" s="1"/>
  <c r="F72" i="9"/>
  <c r="F73" i="4" s="1"/>
  <c r="E72" i="9"/>
  <c r="E73" i="4" s="1"/>
  <c r="D72" i="9"/>
  <c r="D73" i="4" s="1"/>
  <c r="C72" i="9"/>
  <c r="C73" i="4" s="1"/>
  <c r="B72" i="9"/>
  <c r="B73" i="4" s="1"/>
  <c r="G71" i="9"/>
  <c r="G72" i="4" s="1"/>
  <c r="F71" i="9"/>
  <c r="F72" i="4" s="1"/>
  <c r="E71" i="9"/>
  <c r="E72" i="4" s="1"/>
  <c r="D71" i="9"/>
  <c r="D72" i="4" s="1"/>
  <c r="C71" i="9"/>
  <c r="C72" i="4" s="1"/>
  <c r="B71" i="9"/>
  <c r="B72" i="4" s="1"/>
  <c r="G70" i="9"/>
  <c r="G71" i="4" s="1"/>
  <c r="F70" i="9"/>
  <c r="F71" i="4" s="1"/>
  <c r="E70" i="9"/>
  <c r="E71" i="4" s="1"/>
  <c r="D70" i="9"/>
  <c r="D71" i="4" s="1"/>
  <c r="C70" i="9"/>
  <c r="C71" i="4" s="1"/>
  <c r="B70" i="9"/>
  <c r="B71" i="4" s="1"/>
  <c r="G69" i="9"/>
  <c r="G70" i="4" s="1"/>
  <c r="F69" i="9"/>
  <c r="F70" i="4" s="1"/>
  <c r="E69" i="9"/>
  <c r="E70" i="4" s="1"/>
  <c r="D69" i="9"/>
  <c r="D70" i="4" s="1"/>
  <c r="C69" i="9"/>
  <c r="C70" i="4" s="1"/>
  <c r="B69" i="9"/>
  <c r="B70" i="4" s="1"/>
  <c r="G68" i="9"/>
  <c r="G69" i="4" s="1"/>
  <c r="F68" i="9"/>
  <c r="F69" i="4" s="1"/>
  <c r="E68" i="9"/>
  <c r="E69" i="4" s="1"/>
  <c r="D68" i="9"/>
  <c r="D69" i="4" s="1"/>
  <c r="C68" i="9"/>
  <c r="C69" i="4" s="1"/>
  <c r="B68" i="9"/>
  <c r="B69" i="4" s="1"/>
  <c r="G67" i="9"/>
  <c r="G68" i="4" s="1"/>
  <c r="F67" i="9"/>
  <c r="F68" i="4" s="1"/>
  <c r="E67" i="9"/>
  <c r="E68" i="4" s="1"/>
  <c r="D67" i="9"/>
  <c r="D68" i="4" s="1"/>
  <c r="C67" i="9"/>
  <c r="C68" i="4" s="1"/>
  <c r="B67" i="9"/>
  <c r="B68" i="4" s="1"/>
  <c r="G66" i="9"/>
  <c r="G67" i="4" s="1"/>
  <c r="F66" i="9"/>
  <c r="F67" i="4" s="1"/>
  <c r="E66" i="9"/>
  <c r="E67" i="4" s="1"/>
  <c r="D66" i="9"/>
  <c r="D67" i="4" s="1"/>
  <c r="C66" i="9"/>
  <c r="C67" i="4" s="1"/>
  <c r="B66" i="9"/>
  <c r="B67" i="4" s="1"/>
  <c r="G65" i="9"/>
  <c r="G66" i="4" s="1"/>
  <c r="F65" i="9"/>
  <c r="F66" i="4" s="1"/>
  <c r="E65" i="9"/>
  <c r="E66" i="4" s="1"/>
  <c r="D65" i="9"/>
  <c r="D66" i="4" s="1"/>
  <c r="C65" i="9"/>
  <c r="C66" i="4" s="1"/>
  <c r="B65" i="9"/>
  <c r="B66" i="4" s="1"/>
  <c r="G64" i="9"/>
  <c r="G65" i="4" s="1"/>
  <c r="F64" i="9"/>
  <c r="F65" i="4" s="1"/>
  <c r="E64" i="9"/>
  <c r="E65" i="4" s="1"/>
  <c r="D64" i="9"/>
  <c r="D65" i="4" s="1"/>
  <c r="C64" i="9"/>
  <c r="C65" i="4" s="1"/>
  <c r="B64" i="9"/>
  <c r="B65" i="4" s="1"/>
  <c r="G63" i="9"/>
  <c r="G64" i="4" s="1"/>
  <c r="F63" i="9"/>
  <c r="F64" i="4" s="1"/>
  <c r="E63" i="9"/>
  <c r="E64" i="4" s="1"/>
  <c r="D63" i="9"/>
  <c r="D64" i="4" s="1"/>
  <c r="C63" i="9"/>
  <c r="C64" i="4" s="1"/>
  <c r="B63" i="9"/>
  <c r="B64" i="4" s="1"/>
  <c r="G62" i="9"/>
  <c r="G63" i="4" s="1"/>
  <c r="F62" i="9"/>
  <c r="F63" i="4" s="1"/>
  <c r="E62" i="9"/>
  <c r="E63" i="4" s="1"/>
  <c r="D62" i="9"/>
  <c r="D63" i="4" s="1"/>
  <c r="C62" i="9"/>
  <c r="C63" i="4" s="1"/>
  <c r="B62" i="9"/>
  <c r="B63" i="4" s="1"/>
  <c r="G61" i="9"/>
  <c r="G62" i="4" s="1"/>
  <c r="F61" i="9"/>
  <c r="F62" i="4" s="1"/>
  <c r="E61" i="9"/>
  <c r="E62" i="4" s="1"/>
  <c r="D61" i="9"/>
  <c r="D62" i="4" s="1"/>
  <c r="C61" i="9"/>
  <c r="C62" i="4" s="1"/>
  <c r="B61" i="9"/>
  <c r="B62" i="4" s="1"/>
  <c r="G60" i="9"/>
  <c r="G61" i="4" s="1"/>
  <c r="F60" i="9"/>
  <c r="F61" i="4" s="1"/>
  <c r="E60" i="9"/>
  <c r="E61" i="4" s="1"/>
  <c r="D60" i="9"/>
  <c r="D61" i="4" s="1"/>
  <c r="C60" i="9"/>
  <c r="C61" i="4" s="1"/>
  <c r="B60" i="9"/>
  <c r="B61" i="4" s="1"/>
  <c r="G51" i="9"/>
  <c r="G52" i="4" s="1"/>
  <c r="F51" i="9"/>
  <c r="F52" i="4" s="1"/>
  <c r="E51" i="9"/>
  <c r="E52" i="4" s="1"/>
  <c r="D51" i="9"/>
  <c r="D52" i="4" s="1"/>
  <c r="C51" i="9"/>
  <c r="C52" i="4" s="1"/>
  <c r="B51" i="9"/>
  <c r="B52" i="4" s="1"/>
  <c r="G50" i="9"/>
  <c r="G51" i="4" s="1"/>
  <c r="F50" i="9"/>
  <c r="F51" i="4" s="1"/>
  <c r="E50" i="9"/>
  <c r="E51" i="4" s="1"/>
  <c r="D50" i="9"/>
  <c r="D51" i="4" s="1"/>
  <c r="C50" i="9"/>
  <c r="C51" i="4" s="1"/>
  <c r="B50" i="9"/>
  <c r="B51" i="4" s="1"/>
  <c r="G49" i="9"/>
  <c r="G50" i="4" s="1"/>
  <c r="F49" i="9"/>
  <c r="F50" i="4" s="1"/>
  <c r="E49" i="9"/>
  <c r="E50" i="4" s="1"/>
  <c r="D49" i="9"/>
  <c r="D50" i="4" s="1"/>
  <c r="C49" i="9"/>
  <c r="C50" i="4" s="1"/>
  <c r="B49" i="9"/>
  <c r="B50" i="4" s="1"/>
  <c r="G48" i="9"/>
  <c r="G49" i="4" s="1"/>
  <c r="F48" i="9"/>
  <c r="F49" i="4" s="1"/>
  <c r="E48" i="9"/>
  <c r="E49" i="4" s="1"/>
  <c r="D48" i="9"/>
  <c r="D49" i="4" s="1"/>
  <c r="C48" i="9"/>
  <c r="C49" i="4" s="1"/>
  <c r="B48" i="9"/>
  <c r="B49" i="4" s="1"/>
  <c r="G47" i="9"/>
  <c r="G48" i="4" s="1"/>
  <c r="F47" i="9"/>
  <c r="F48" i="4" s="1"/>
  <c r="E47" i="9"/>
  <c r="E48" i="4" s="1"/>
  <c r="D47" i="9"/>
  <c r="D48" i="4" s="1"/>
  <c r="C47" i="9"/>
  <c r="C48" i="4" s="1"/>
  <c r="B47" i="9"/>
  <c r="B48" i="4" s="1"/>
  <c r="G46" i="9"/>
  <c r="G47" i="4" s="1"/>
  <c r="F46" i="9"/>
  <c r="F47" i="4" s="1"/>
  <c r="E46" i="9"/>
  <c r="E47" i="4" s="1"/>
  <c r="D46" i="9"/>
  <c r="D47" i="4" s="1"/>
  <c r="C46" i="9"/>
  <c r="C47" i="4" s="1"/>
  <c r="B46" i="9"/>
  <c r="B47" i="4" s="1"/>
  <c r="G45" i="9"/>
  <c r="G46" i="4" s="1"/>
  <c r="F45" i="9"/>
  <c r="F46" i="4" s="1"/>
  <c r="E45" i="9"/>
  <c r="E46" i="4" s="1"/>
  <c r="D45" i="9"/>
  <c r="D46" i="4" s="1"/>
  <c r="C45" i="9"/>
  <c r="C46" i="4" s="1"/>
  <c r="B45" i="9"/>
  <c r="B46" i="4" s="1"/>
  <c r="G44" i="9"/>
  <c r="G45" i="4" s="1"/>
  <c r="F44" i="9"/>
  <c r="F45" i="4" s="1"/>
  <c r="E44" i="9"/>
  <c r="E45" i="4" s="1"/>
  <c r="D44" i="9"/>
  <c r="D45" i="4" s="1"/>
  <c r="C44" i="9"/>
  <c r="C45" i="4" s="1"/>
  <c r="B44" i="9"/>
  <c r="B45" i="4" s="1"/>
  <c r="G43" i="9"/>
  <c r="G44" i="4" s="1"/>
  <c r="F43" i="9"/>
  <c r="F44" i="4" s="1"/>
  <c r="E43" i="9"/>
  <c r="E44" i="4" s="1"/>
  <c r="D43" i="9"/>
  <c r="D44" i="4" s="1"/>
  <c r="C43" i="9"/>
  <c r="C44" i="4" s="1"/>
  <c r="B43" i="9"/>
  <c r="B44" i="4" s="1"/>
  <c r="G42" i="9"/>
  <c r="G43" i="4" s="1"/>
  <c r="F42" i="9"/>
  <c r="F43" i="4" s="1"/>
  <c r="E42" i="9"/>
  <c r="E43" i="4" s="1"/>
  <c r="D42" i="9"/>
  <c r="D43" i="4" s="1"/>
  <c r="C42" i="9"/>
  <c r="C43" i="4" s="1"/>
  <c r="B42" i="9"/>
  <c r="B43" i="4" s="1"/>
  <c r="G41" i="9"/>
  <c r="G42" i="4" s="1"/>
  <c r="F41" i="9"/>
  <c r="F42" i="4" s="1"/>
  <c r="E41" i="9"/>
  <c r="E42" i="4" s="1"/>
  <c r="D41" i="9"/>
  <c r="D42" i="4" s="1"/>
  <c r="C41" i="9"/>
  <c r="C42" i="4" s="1"/>
  <c r="B41" i="9"/>
  <c r="B42" i="4" s="1"/>
  <c r="G40" i="9"/>
  <c r="G41" i="4" s="1"/>
  <c r="F40" i="9"/>
  <c r="F41" i="4" s="1"/>
  <c r="E40" i="9"/>
  <c r="E41" i="4" s="1"/>
  <c r="D40" i="9"/>
  <c r="D41" i="4" s="1"/>
  <c r="C40" i="9"/>
  <c r="C41" i="4" s="1"/>
  <c r="B40" i="9"/>
  <c r="B41" i="4" s="1"/>
  <c r="G39" i="9"/>
  <c r="G40" i="4" s="1"/>
  <c r="F39" i="9"/>
  <c r="F40" i="4" s="1"/>
  <c r="E39" i="9"/>
  <c r="E40" i="4" s="1"/>
  <c r="D39" i="9"/>
  <c r="D40" i="4" s="1"/>
  <c r="C39" i="9"/>
  <c r="C40" i="4" s="1"/>
  <c r="B39" i="9"/>
  <c r="B40" i="4" s="1"/>
  <c r="G38" i="9"/>
  <c r="G39" i="4" s="1"/>
  <c r="F38" i="9"/>
  <c r="F39" i="4" s="1"/>
  <c r="E38" i="9"/>
  <c r="E39" i="4" s="1"/>
  <c r="D38" i="9"/>
  <c r="D39" i="4" s="1"/>
  <c r="C38" i="9"/>
  <c r="C39" i="4" s="1"/>
  <c r="B38" i="9"/>
  <c r="B39" i="4" s="1"/>
  <c r="G37" i="9"/>
  <c r="G38" i="4" s="1"/>
  <c r="F37" i="9"/>
  <c r="F38" i="4" s="1"/>
  <c r="E37" i="9"/>
  <c r="E38" i="4" s="1"/>
  <c r="D37" i="9"/>
  <c r="D38" i="4" s="1"/>
  <c r="C37" i="9"/>
  <c r="C38" i="4" s="1"/>
  <c r="B37" i="9"/>
  <c r="B38" i="4" s="1"/>
  <c r="G36" i="9"/>
  <c r="G37" i="4" s="1"/>
  <c r="F36" i="9"/>
  <c r="F37" i="4" s="1"/>
  <c r="E36" i="9"/>
  <c r="E37" i="4" s="1"/>
  <c r="D36" i="9"/>
  <c r="D37" i="4" s="1"/>
  <c r="C36" i="9"/>
  <c r="C37" i="4" s="1"/>
  <c r="B36" i="9"/>
  <c r="B37" i="4" s="1"/>
  <c r="G35" i="9"/>
  <c r="G36" i="4" s="1"/>
  <c r="F35" i="9"/>
  <c r="F36" i="4" s="1"/>
  <c r="E35" i="9"/>
  <c r="E36" i="4" s="1"/>
  <c r="D35" i="9"/>
  <c r="D36" i="4" s="1"/>
  <c r="C35" i="9"/>
  <c r="C36" i="4" s="1"/>
  <c r="B35" i="9"/>
  <c r="B36" i="4" s="1"/>
  <c r="G34" i="9"/>
  <c r="G35" i="4" s="1"/>
  <c r="F34" i="9"/>
  <c r="F35" i="4" s="1"/>
  <c r="E34" i="9"/>
  <c r="E35" i="4" s="1"/>
  <c r="D34" i="9"/>
  <c r="D35" i="4" s="1"/>
  <c r="C34" i="9"/>
  <c r="C35" i="4" s="1"/>
  <c r="B34" i="9"/>
  <c r="B35" i="4" s="1"/>
  <c r="G33" i="9"/>
  <c r="G34" i="4" s="1"/>
  <c r="F33" i="9"/>
  <c r="F34" i="4" s="1"/>
  <c r="E33" i="9"/>
  <c r="E34" i="4" s="1"/>
  <c r="D33" i="9"/>
  <c r="D34" i="4" s="1"/>
  <c r="C33" i="9"/>
  <c r="C34" i="4" s="1"/>
  <c r="B33" i="9"/>
  <c r="B34" i="4" s="1"/>
  <c r="G32" i="9"/>
  <c r="G33" i="4" s="1"/>
  <c r="F32" i="9"/>
  <c r="F33" i="4" s="1"/>
  <c r="E32" i="9"/>
  <c r="E33" i="4" s="1"/>
  <c r="D32" i="9"/>
  <c r="D33" i="4" s="1"/>
  <c r="C32" i="9"/>
  <c r="C33" i="4" s="1"/>
  <c r="B32" i="9"/>
  <c r="B33" i="4" s="1"/>
  <c r="G31" i="9"/>
  <c r="G32" i="4" s="1"/>
  <c r="F31" i="9"/>
  <c r="F32" i="4" s="1"/>
  <c r="E31" i="9"/>
  <c r="E32" i="4" s="1"/>
  <c r="D31" i="9"/>
  <c r="D32" i="4" s="1"/>
  <c r="C31" i="9"/>
  <c r="C32" i="4" s="1"/>
  <c r="B31" i="9"/>
  <c r="B32" i="4" s="1"/>
  <c r="G30" i="9"/>
  <c r="G31" i="4" s="1"/>
  <c r="F30" i="9"/>
  <c r="F31" i="4" s="1"/>
  <c r="E30" i="9"/>
  <c r="E31" i="4" s="1"/>
  <c r="D30" i="9"/>
  <c r="D31" i="4" s="1"/>
  <c r="C30" i="9"/>
  <c r="C31" i="4" s="1"/>
  <c r="B30" i="9"/>
  <c r="B31" i="4" s="1"/>
  <c r="G29" i="9"/>
  <c r="G30" i="4" s="1"/>
  <c r="F29" i="9"/>
  <c r="F30" i="4" s="1"/>
  <c r="E29" i="9"/>
  <c r="E30" i="4" s="1"/>
  <c r="D29" i="9"/>
  <c r="D30" i="4" s="1"/>
  <c r="C29" i="9"/>
  <c r="C30" i="4" s="1"/>
  <c r="B29" i="9"/>
  <c r="B30" i="4" s="1"/>
  <c r="G28" i="9"/>
  <c r="G29" i="4" s="1"/>
  <c r="F28" i="9"/>
  <c r="F29" i="4" s="1"/>
  <c r="E28" i="9"/>
  <c r="E29" i="4" s="1"/>
  <c r="D28" i="9"/>
  <c r="D29" i="4" s="1"/>
  <c r="C28" i="9"/>
  <c r="C29" i="4" s="1"/>
  <c r="B28" i="9"/>
  <c r="B29" i="4" s="1"/>
  <c r="G27" i="9"/>
  <c r="G28" i="4" s="1"/>
  <c r="F27" i="9"/>
  <c r="F28" i="4" s="1"/>
  <c r="E27" i="9"/>
  <c r="E28" i="4" s="1"/>
  <c r="D27" i="9"/>
  <c r="D28" i="4" s="1"/>
  <c r="C27" i="9"/>
  <c r="C28" i="4" s="1"/>
  <c r="B27" i="9"/>
  <c r="B28" i="4" s="1"/>
  <c r="G26" i="9"/>
  <c r="G27" i="4" s="1"/>
  <c r="F26" i="9"/>
  <c r="F27" i="4" s="1"/>
  <c r="E26" i="9"/>
  <c r="E27" i="4" s="1"/>
  <c r="D26" i="9"/>
  <c r="D27" i="4" s="1"/>
  <c r="C26" i="9"/>
  <c r="C27" i="4" s="1"/>
  <c r="B26" i="9"/>
  <c r="B27" i="4" s="1"/>
  <c r="G25" i="9"/>
  <c r="G26" i="4" s="1"/>
  <c r="F25" i="9"/>
  <c r="F26" i="4" s="1"/>
  <c r="E25" i="9"/>
  <c r="E26" i="4" s="1"/>
  <c r="D25" i="9"/>
  <c r="D26" i="4" s="1"/>
  <c r="C25" i="9"/>
  <c r="C26" i="4" s="1"/>
  <c r="B25" i="9"/>
  <c r="B26" i="4" s="1"/>
  <c r="G24" i="9"/>
  <c r="G25" i="4" s="1"/>
  <c r="F24" i="9"/>
  <c r="F25" i="4" s="1"/>
  <c r="E24" i="9"/>
  <c r="E25" i="4" s="1"/>
  <c r="D24" i="9"/>
  <c r="D25" i="4" s="1"/>
  <c r="C24" i="9"/>
  <c r="C25" i="4" s="1"/>
  <c r="B24" i="9"/>
  <c r="B25" i="4" s="1"/>
  <c r="G23" i="9"/>
  <c r="G24" i="4" s="1"/>
  <c r="F23" i="9"/>
  <c r="F24" i="4" s="1"/>
  <c r="E23" i="9"/>
  <c r="E24" i="4" s="1"/>
  <c r="D23" i="9"/>
  <c r="D24" i="4" s="1"/>
  <c r="C23" i="9"/>
  <c r="C24" i="4" s="1"/>
  <c r="B23" i="9"/>
  <c r="B24" i="4" s="1"/>
  <c r="G22" i="9"/>
  <c r="G23" i="4" s="1"/>
  <c r="F22" i="9"/>
  <c r="F23" i="4" s="1"/>
  <c r="E22" i="9"/>
  <c r="E23" i="4" s="1"/>
  <c r="D22" i="9"/>
  <c r="D23" i="4" s="1"/>
  <c r="C22" i="9"/>
  <c r="C23" i="4" s="1"/>
  <c r="B22" i="9"/>
  <c r="B23" i="4" s="1"/>
  <c r="G21" i="9"/>
  <c r="G22" i="4" s="1"/>
  <c r="F21" i="9"/>
  <c r="F22" i="4" s="1"/>
  <c r="E21" i="9"/>
  <c r="E22" i="4" s="1"/>
  <c r="D21" i="9"/>
  <c r="D22" i="4" s="1"/>
  <c r="C21" i="9"/>
  <c r="C22" i="4" s="1"/>
  <c r="B21" i="9"/>
  <c r="B22" i="4" s="1"/>
  <c r="G20" i="9"/>
  <c r="G21" i="4" s="1"/>
  <c r="F20" i="9"/>
  <c r="F21" i="4" s="1"/>
  <c r="E20" i="9"/>
  <c r="E21" i="4" s="1"/>
  <c r="D20" i="9"/>
  <c r="D21" i="4" s="1"/>
  <c r="C20" i="9"/>
  <c r="C21" i="4" s="1"/>
  <c r="B20" i="9"/>
  <c r="B21" i="4" s="1"/>
  <c r="G19" i="9"/>
  <c r="G20" i="4" s="1"/>
  <c r="F19" i="9"/>
  <c r="F20" i="4" s="1"/>
  <c r="E19" i="9"/>
  <c r="E20" i="4" s="1"/>
  <c r="D19" i="9"/>
  <c r="D20" i="4" s="1"/>
  <c r="C19" i="9"/>
  <c r="C20" i="4" s="1"/>
  <c r="B19" i="9"/>
  <c r="B20" i="4" s="1"/>
  <c r="G18" i="9"/>
  <c r="G19" i="4" s="1"/>
  <c r="F18" i="9"/>
  <c r="F19" i="4" s="1"/>
  <c r="E18" i="9"/>
  <c r="E19" i="4" s="1"/>
  <c r="D18" i="9"/>
  <c r="D19" i="4" s="1"/>
  <c r="C18" i="9"/>
  <c r="C19" i="4" s="1"/>
  <c r="B18" i="9"/>
  <c r="B19" i="4" s="1"/>
  <c r="G17" i="9"/>
  <c r="G18" i="4" s="1"/>
  <c r="F17" i="9"/>
  <c r="F18" i="4" s="1"/>
  <c r="E17" i="9"/>
  <c r="E18" i="4" s="1"/>
  <c r="D17" i="9"/>
  <c r="D18" i="4" s="1"/>
  <c r="C17" i="9"/>
  <c r="C18" i="4" s="1"/>
  <c r="B17" i="9"/>
  <c r="B18" i="4" s="1"/>
  <c r="G16" i="9"/>
  <c r="G17" i="4" s="1"/>
  <c r="F16" i="9"/>
  <c r="F17" i="4" s="1"/>
  <c r="E16" i="9"/>
  <c r="E17" i="4" s="1"/>
  <c r="D16" i="9"/>
  <c r="D17" i="4" s="1"/>
  <c r="C16" i="9"/>
  <c r="C17" i="4" s="1"/>
  <c r="B16" i="9"/>
  <c r="B17" i="4" s="1"/>
  <c r="G15" i="9"/>
  <c r="G16" i="4" s="1"/>
  <c r="F15" i="9"/>
  <c r="F16" i="4" s="1"/>
  <c r="E15" i="9"/>
  <c r="E16" i="4" s="1"/>
  <c r="D15" i="9"/>
  <c r="D16" i="4" s="1"/>
  <c r="C15" i="9"/>
  <c r="C16" i="4" s="1"/>
  <c r="B15" i="9"/>
  <c r="B16" i="4" s="1"/>
  <c r="G14" i="9"/>
  <c r="G15" i="4" s="1"/>
  <c r="F14" i="9"/>
  <c r="F15" i="4" s="1"/>
  <c r="E14" i="9"/>
  <c r="E15" i="4" s="1"/>
  <c r="D14" i="9"/>
  <c r="D15" i="4" s="1"/>
  <c r="C14" i="9"/>
  <c r="C15" i="4" s="1"/>
  <c r="B14" i="9"/>
  <c r="B15" i="4" s="1"/>
  <c r="G13" i="9"/>
  <c r="G14" i="4" s="1"/>
  <c r="F13" i="9"/>
  <c r="F14" i="4" s="1"/>
  <c r="E13" i="9"/>
  <c r="E14" i="4" s="1"/>
  <c r="D13" i="9"/>
  <c r="D14" i="4" s="1"/>
  <c r="C13" i="9"/>
  <c r="C14" i="4" s="1"/>
  <c r="B13" i="9"/>
  <c r="B14" i="4" s="1"/>
  <c r="G12" i="9"/>
  <c r="G13" i="4" s="1"/>
  <c r="F12" i="9"/>
  <c r="F13" i="4" s="1"/>
  <c r="E12" i="9"/>
  <c r="E13" i="4" s="1"/>
  <c r="D12" i="9"/>
  <c r="D13" i="4" s="1"/>
  <c r="C12" i="9"/>
  <c r="C13" i="4" s="1"/>
  <c r="B12" i="9"/>
  <c r="B13" i="4" s="1"/>
  <c r="G11" i="9"/>
  <c r="G12" i="4" s="1"/>
  <c r="F11" i="9"/>
  <c r="F12" i="4" s="1"/>
  <c r="E11" i="9"/>
  <c r="E12" i="4" s="1"/>
  <c r="D11" i="9"/>
  <c r="D12" i="4" s="1"/>
  <c r="C11" i="9"/>
  <c r="C12" i="4" s="1"/>
  <c r="B11" i="9"/>
  <c r="B12" i="4" s="1"/>
  <c r="G10" i="9"/>
  <c r="G11" i="4" s="1"/>
  <c r="F10" i="9"/>
  <c r="F11" i="4" s="1"/>
  <c r="E10" i="9"/>
  <c r="E11" i="4" s="1"/>
  <c r="D10" i="9"/>
  <c r="D11" i="4" s="1"/>
  <c r="C10" i="9"/>
  <c r="C11" i="4" s="1"/>
  <c r="B10" i="9"/>
  <c r="B11" i="4" s="1"/>
  <c r="G9" i="9"/>
  <c r="G10" i="4" s="1"/>
  <c r="F9" i="9"/>
  <c r="F10" i="4" s="1"/>
  <c r="E9" i="9"/>
  <c r="E10" i="4" s="1"/>
  <c r="D9" i="9"/>
  <c r="D10" i="4" s="1"/>
  <c r="C9" i="9"/>
  <c r="C10" i="4" s="1"/>
  <c r="B9" i="9"/>
  <c r="B10" i="4" s="1"/>
  <c r="G8" i="9"/>
  <c r="G9" i="4" s="1"/>
  <c r="F8" i="9"/>
  <c r="F9" i="4" s="1"/>
  <c r="E8" i="9"/>
  <c r="E9" i="4" s="1"/>
  <c r="D8" i="9"/>
  <c r="D9" i="4" s="1"/>
  <c r="C8" i="9"/>
  <c r="C9" i="4" s="1"/>
  <c r="B8" i="9"/>
  <c r="B9" i="4" s="1"/>
  <c r="G7" i="9"/>
  <c r="G8" i="4" s="1"/>
  <c r="F7" i="9"/>
  <c r="F8" i="4" s="1"/>
  <c r="E7" i="9"/>
  <c r="E8" i="4" s="1"/>
  <c r="D7" i="9"/>
  <c r="D8" i="4" s="1"/>
  <c r="C7" i="9"/>
  <c r="C8" i="4" s="1"/>
  <c r="B7" i="9"/>
  <c r="B8" i="4" s="1"/>
  <c r="G6" i="9"/>
  <c r="G7" i="4" s="1"/>
  <c r="F6" i="9"/>
  <c r="F7" i="4" s="1"/>
  <c r="E6" i="9"/>
  <c r="E7" i="4" s="1"/>
  <c r="D6" i="9"/>
  <c r="D7" i="4" s="1"/>
  <c r="C6" i="9"/>
  <c r="C7" i="4" s="1"/>
  <c r="B6" i="9"/>
  <c r="B7" i="4" s="1"/>
  <c r="G5" i="9"/>
  <c r="G6" i="4" s="1"/>
  <c r="F5" i="9"/>
  <c r="F6" i="4" s="1"/>
  <c r="E5" i="9"/>
  <c r="E6" i="4" s="1"/>
  <c r="D5" i="9"/>
  <c r="D6" i="4" s="1"/>
  <c r="C5" i="9"/>
  <c r="C6" i="4" s="1"/>
  <c r="B5" i="9"/>
  <c r="B6" i="4" s="1"/>
  <c r="A61" i="4" l="1"/>
  <c r="A52" i="4" l="1"/>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E20" i="13"/>
  <c r="E19" i="13"/>
  <c r="E18" i="13"/>
  <c r="E17" i="13"/>
  <c r="E16" i="13"/>
  <c r="E14" i="13"/>
  <c r="E13" i="13"/>
  <c r="E12" i="13"/>
  <c r="M140" i="4"/>
  <c r="L140" i="4"/>
  <c r="K140" i="4"/>
  <c r="J140" i="4"/>
  <c r="I140" i="4"/>
  <c r="H140" i="4"/>
  <c r="M133" i="9"/>
  <c r="M134" i="4" s="1"/>
  <c r="L133" i="9"/>
  <c r="L134" i="4" s="1"/>
  <c r="K133" i="9"/>
  <c r="K134" i="4" s="1"/>
  <c r="J133" i="9"/>
  <c r="J134" i="4" s="1"/>
  <c r="I133" i="9"/>
  <c r="I134" i="4" s="1"/>
  <c r="H133" i="9"/>
  <c r="H134" i="4" s="1"/>
  <c r="A133" i="9"/>
  <c r="M130" i="9"/>
  <c r="M131" i="4" s="1"/>
  <c r="L130" i="9"/>
  <c r="L131" i="4" s="1"/>
  <c r="K130" i="9"/>
  <c r="K131" i="4" s="1"/>
  <c r="J130" i="9"/>
  <c r="J131" i="4" s="1"/>
  <c r="I130" i="9"/>
  <c r="I131" i="4" s="1"/>
  <c r="H130" i="9"/>
  <c r="H131" i="4" s="1"/>
  <c r="A130" i="9"/>
  <c r="M129" i="9"/>
  <c r="M130" i="4" s="1"/>
  <c r="L129" i="9"/>
  <c r="L130" i="4" s="1"/>
  <c r="K129" i="9"/>
  <c r="K130" i="4" s="1"/>
  <c r="J129" i="9"/>
  <c r="J130" i="4" s="1"/>
  <c r="I129" i="9"/>
  <c r="I130" i="4" s="1"/>
  <c r="H129" i="9"/>
  <c r="H130" i="4" s="1"/>
  <c r="A129" i="9"/>
  <c r="M128" i="9"/>
  <c r="M129" i="4" s="1"/>
  <c r="L128" i="9"/>
  <c r="L129" i="4" s="1"/>
  <c r="K128" i="9"/>
  <c r="K129" i="4" s="1"/>
  <c r="J128" i="9"/>
  <c r="J129" i="4" s="1"/>
  <c r="I128" i="9"/>
  <c r="I129" i="4" s="1"/>
  <c r="H128" i="9"/>
  <c r="H129" i="4" s="1"/>
  <c r="A128" i="9"/>
  <c r="M122" i="9"/>
  <c r="M123" i="4" s="1"/>
  <c r="L122" i="9"/>
  <c r="L123" i="4" s="1"/>
  <c r="K122" i="9"/>
  <c r="K123" i="4" s="1"/>
  <c r="J122" i="9"/>
  <c r="J123" i="4" s="1"/>
  <c r="I122" i="9"/>
  <c r="I123" i="4" s="1"/>
  <c r="H122" i="9"/>
  <c r="H123" i="4" s="1"/>
  <c r="A122" i="9"/>
  <c r="M121" i="9"/>
  <c r="M122" i="4" s="1"/>
  <c r="L121" i="9"/>
  <c r="L122" i="4" s="1"/>
  <c r="K121" i="9"/>
  <c r="K122" i="4" s="1"/>
  <c r="J121" i="9"/>
  <c r="J122" i="4" s="1"/>
  <c r="I121" i="9"/>
  <c r="I122" i="4" s="1"/>
  <c r="H121" i="9"/>
  <c r="H122" i="4" s="1"/>
  <c r="A121" i="9"/>
  <c r="M120" i="9"/>
  <c r="M121" i="4" s="1"/>
  <c r="L120" i="9"/>
  <c r="L121" i="4" s="1"/>
  <c r="K120" i="9"/>
  <c r="K121" i="4" s="1"/>
  <c r="J120" i="9"/>
  <c r="J121" i="4" s="1"/>
  <c r="I120" i="9"/>
  <c r="I121" i="4" s="1"/>
  <c r="H120" i="9"/>
  <c r="H121" i="4" s="1"/>
  <c r="A120" i="9"/>
  <c r="M119" i="9"/>
  <c r="M120" i="4" s="1"/>
  <c r="L119" i="9"/>
  <c r="L120" i="4" s="1"/>
  <c r="K119" i="9"/>
  <c r="K120" i="4" s="1"/>
  <c r="J119" i="9"/>
  <c r="J120" i="4" s="1"/>
  <c r="I119" i="9"/>
  <c r="I120" i="4" s="1"/>
  <c r="H119" i="9"/>
  <c r="H120" i="4" s="1"/>
  <c r="A119" i="9"/>
  <c r="M118" i="9"/>
  <c r="M119" i="4" s="1"/>
  <c r="L118" i="9"/>
  <c r="L119" i="4" s="1"/>
  <c r="K118" i="9"/>
  <c r="K119" i="4" s="1"/>
  <c r="J118" i="9"/>
  <c r="J119" i="4" s="1"/>
  <c r="I118" i="9"/>
  <c r="I119" i="4" s="1"/>
  <c r="H118" i="9"/>
  <c r="H119" i="4" s="1"/>
  <c r="A118" i="9"/>
  <c r="M117" i="9"/>
  <c r="M118" i="4" s="1"/>
  <c r="L117" i="9"/>
  <c r="L118" i="4" s="1"/>
  <c r="K117" i="9"/>
  <c r="K118" i="4" s="1"/>
  <c r="J117" i="9"/>
  <c r="J118" i="4" s="1"/>
  <c r="I117" i="9"/>
  <c r="I118" i="4" s="1"/>
  <c r="H117" i="9"/>
  <c r="H118" i="4" s="1"/>
  <c r="A117" i="9"/>
  <c r="M116" i="9"/>
  <c r="M117" i="4" s="1"/>
  <c r="L116" i="9"/>
  <c r="L117" i="4" s="1"/>
  <c r="K116" i="9"/>
  <c r="K117" i="4" s="1"/>
  <c r="J116" i="9"/>
  <c r="J117" i="4" s="1"/>
  <c r="I116" i="9"/>
  <c r="I117" i="4" s="1"/>
  <c r="H116" i="9"/>
  <c r="H117" i="4" s="1"/>
  <c r="A116" i="9"/>
  <c r="M115" i="9"/>
  <c r="M116" i="4" s="1"/>
  <c r="L115" i="9"/>
  <c r="L116" i="4" s="1"/>
  <c r="K115" i="9"/>
  <c r="K116" i="4" s="1"/>
  <c r="J115" i="9"/>
  <c r="J116" i="4" s="1"/>
  <c r="I115" i="9"/>
  <c r="I116" i="4" s="1"/>
  <c r="H115" i="9"/>
  <c r="H116" i="4" s="1"/>
  <c r="A115" i="9"/>
  <c r="M114" i="9"/>
  <c r="M115" i="4" s="1"/>
  <c r="L114" i="9"/>
  <c r="L115" i="4" s="1"/>
  <c r="K114" i="9"/>
  <c r="K115" i="4" s="1"/>
  <c r="J114" i="9"/>
  <c r="J115" i="4" s="1"/>
  <c r="I114" i="9"/>
  <c r="I115" i="4" s="1"/>
  <c r="H114" i="9"/>
  <c r="H115" i="4" s="1"/>
  <c r="A114" i="9"/>
  <c r="M113" i="9"/>
  <c r="M114" i="4" s="1"/>
  <c r="L113" i="9"/>
  <c r="L114" i="4" s="1"/>
  <c r="K113" i="9"/>
  <c r="K114" i="4" s="1"/>
  <c r="J113" i="9"/>
  <c r="J114" i="4" s="1"/>
  <c r="I113" i="9"/>
  <c r="I114" i="4" s="1"/>
  <c r="H113" i="9"/>
  <c r="H114" i="4" s="1"/>
  <c r="A113" i="9"/>
  <c r="M112" i="9"/>
  <c r="M113" i="4" s="1"/>
  <c r="L112" i="9"/>
  <c r="L113" i="4" s="1"/>
  <c r="K112" i="9"/>
  <c r="K113" i="4" s="1"/>
  <c r="J112" i="9"/>
  <c r="J113" i="4" s="1"/>
  <c r="I112" i="9"/>
  <c r="I113" i="4" s="1"/>
  <c r="H112" i="9"/>
  <c r="H113" i="4" s="1"/>
  <c r="A112" i="9"/>
  <c r="M111" i="9"/>
  <c r="M112" i="4" s="1"/>
  <c r="L111" i="9"/>
  <c r="L112" i="4" s="1"/>
  <c r="K111" i="9"/>
  <c r="K112" i="4" s="1"/>
  <c r="J111" i="9"/>
  <c r="J112" i="4" s="1"/>
  <c r="I111" i="9"/>
  <c r="I112" i="4" s="1"/>
  <c r="H111" i="9"/>
  <c r="H112" i="4" s="1"/>
  <c r="A111" i="9"/>
  <c r="M110" i="9"/>
  <c r="M111" i="4" s="1"/>
  <c r="L110" i="9"/>
  <c r="L111" i="4" s="1"/>
  <c r="K110" i="9"/>
  <c r="K111" i="4" s="1"/>
  <c r="J110" i="9"/>
  <c r="J111" i="4" s="1"/>
  <c r="I110" i="9"/>
  <c r="I111" i="4" s="1"/>
  <c r="H110" i="9"/>
  <c r="H111" i="4" s="1"/>
  <c r="A110" i="9"/>
  <c r="M109" i="9"/>
  <c r="M110" i="4" s="1"/>
  <c r="L109" i="9"/>
  <c r="L110" i="4" s="1"/>
  <c r="K109" i="9"/>
  <c r="K110" i="4" s="1"/>
  <c r="J109" i="9"/>
  <c r="J110" i="4" s="1"/>
  <c r="I109" i="9"/>
  <c r="I110" i="4" s="1"/>
  <c r="H109" i="9"/>
  <c r="H110" i="4" s="1"/>
  <c r="A109" i="9"/>
  <c r="M108" i="9"/>
  <c r="M109" i="4" s="1"/>
  <c r="L108" i="9"/>
  <c r="L109" i="4" s="1"/>
  <c r="K108" i="9"/>
  <c r="K109" i="4" s="1"/>
  <c r="J108" i="9"/>
  <c r="J109" i="4" s="1"/>
  <c r="I108" i="9"/>
  <c r="I109" i="4" s="1"/>
  <c r="H108" i="9"/>
  <c r="H109" i="4" s="1"/>
  <c r="A108" i="9"/>
  <c r="M107" i="9"/>
  <c r="M108" i="4" s="1"/>
  <c r="L107" i="9"/>
  <c r="L108" i="4" s="1"/>
  <c r="K107" i="9"/>
  <c r="K108" i="4" s="1"/>
  <c r="J107" i="9"/>
  <c r="J108" i="4" s="1"/>
  <c r="I107" i="9"/>
  <c r="I108" i="4" s="1"/>
  <c r="H107" i="9"/>
  <c r="H108" i="4" s="1"/>
  <c r="A107" i="9"/>
  <c r="M106" i="9"/>
  <c r="M107" i="4" s="1"/>
  <c r="L106" i="9"/>
  <c r="L107" i="4" s="1"/>
  <c r="K106" i="9"/>
  <c r="K107" i="4" s="1"/>
  <c r="J106" i="9"/>
  <c r="J107" i="4" s="1"/>
  <c r="I106" i="9"/>
  <c r="I107" i="4" s="1"/>
  <c r="H106" i="9"/>
  <c r="H107" i="4" s="1"/>
  <c r="A106" i="9"/>
  <c r="M105" i="9"/>
  <c r="M106" i="4" s="1"/>
  <c r="L105" i="9"/>
  <c r="L106" i="4" s="1"/>
  <c r="K105" i="9"/>
  <c r="K106" i="4" s="1"/>
  <c r="J105" i="9"/>
  <c r="J106" i="4" s="1"/>
  <c r="I105" i="9"/>
  <c r="I106" i="4" s="1"/>
  <c r="H105" i="9"/>
  <c r="H106" i="4" s="1"/>
  <c r="A105" i="9"/>
  <c r="M104" i="9"/>
  <c r="M105" i="4" s="1"/>
  <c r="L104" i="9"/>
  <c r="L105" i="4" s="1"/>
  <c r="K104" i="9"/>
  <c r="K105" i="4" s="1"/>
  <c r="J104" i="9"/>
  <c r="J105" i="4" s="1"/>
  <c r="I104" i="9"/>
  <c r="I105" i="4" s="1"/>
  <c r="H104" i="9"/>
  <c r="H105" i="4" s="1"/>
  <c r="A104" i="9"/>
  <c r="M103" i="9"/>
  <c r="M104" i="4" s="1"/>
  <c r="L103" i="9"/>
  <c r="L104" i="4" s="1"/>
  <c r="K103" i="9"/>
  <c r="K104" i="4" s="1"/>
  <c r="J103" i="9"/>
  <c r="J104" i="4" s="1"/>
  <c r="I103" i="9"/>
  <c r="I104" i="4" s="1"/>
  <c r="H103" i="9"/>
  <c r="H104" i="4" s="1"/>
  <c r="A103" i="9"/>
  <c r="M102" i="9"/>
  <c r="M103" i="4" s="1"/>
  <c r="L102" i="9"/>
  <c r="L103" i="4" s="1"/>
  <c r="K102" i="9"/>
  <c r="K103" i="4" s="1"/>
  <c r="J102" i="9"/>
  <c r="J103" i="4" s="1"/>
  <c r="I102" i="9"/>
  <c r="I103" i="4" s="1"/>
  <c r="H102" i="9"/>
  <c r="H103" i="4" s="1"/>
  <c r="A102" i="9"/>
  <c r="M101" i="9"/>
  <c r="M102" i="4" s="1"/>
  <c r="L101" i="9"/>
  <c r="L102" i="4" s="1"/>
  <c r="K101" i="9"/>
  <c r="K102" i="4" s="1"/>
  <c r="J101" i="9"/>
  <c r="J102" i="4" s="1"/>
  <c r="I101" i="9"/>
  <c r="I102" i="4" s="1"/>
  <c r="H101" i="9"/>
  <c r="H102" i="4" s="1"/>
  <c r="A101" i="9"/>
  <c r="M100" i="9"/>
  <c r="M101" i="4" s="1"/>
  <c r="L100" i="9"/>
  <c r="L101" i="4" s="1"/>
  <c r="K100" i="9"/>
  <c r="K101" i="4" s="1"/>
  <c r="J100" i="9"/>
  <c r="J101" i="4" s="1"/>
  <c r="I100" i="9"/>
  <c r="I101" i="4" s="1"/>
  <c r="H100" i="9"/>
  <c r="H101" i="4" s="1"/>
  <c r="A100" i="9"/>
  <c r="M99" i="9"/>
  <c r="M100" i="4" s="1"/>
  <c r="L99" i="9"/>
  <c r="L100" i="4" s="1"/>
  <c r="K99" i="9"/>
  <c r="K100" i="4" s="1"/>
  <c r="J99" i="9"/>
  <c r="J100" i="4" s="1"/>
  <c r="I99" i="9"/>
  <c r="I100" i="4" s="1"/>
  <c r="H99" i="9"/>
  <c r="H100" i="4" s="1"/>
  <c r="A99" i="9"/>
  <c r="M98" i="9"/>
  <c r="M99" i="4" s="1"/>
  <c r="L98" i="9"/>
  <c r="L99" i="4" s="1"/>
  <c r="K98" i="9"/>
  <c r="K99" i="4" s="1"/>
  <c r="J98" i="9"/>
  <c r="J99" i="4" s="1"/>
  <c r="I98" i="9"/>
  <c r="I99" i="4" s="1"/>
  <c r="H98" i="9"/>
  <c r="H99" i="4" s="1"/>
  <c r="A98" i="9"/>
  <c r="M97" i="9"/>
  <c r="M98" i="4" s="1"/>
  <c r="L97" i="9"/>
  <c r="L98" i="4" s="1"/>
  <c r="K97" i="9"/>
  <c r="K98" i="4" s="1"/>
  <c r="J97" i="9"/>
  <c r="J98" i="4" s="1"/>
  <c r="I97" i="9"/>
  <c r="I98" i="4" s="1"/>
  <c r="H97" i="9"/>
  <c r="H98" i="4" s="1"/>
  <c r="A97" i="9"/>
  <c r="M96" i="9"/>
  <c r="M97" i="4" s="1"/>
  <c r="L96" i="9"/>
  <c r="L97" i="4" s="1"/>
  <c r="K96" i="9"/>
  <c r="K97" i="4" s="1"/>
  <c r="J96" i="9"/>
  <c r="J97" i="4" s="1"/>
  <c r="I96" i="9"/>
  <c r="I97" i="4" s="1"/>
  <c r="H96" i="9"/>
  <c r="H97" i="4" s="1"/>
  <c r="A96" i="9"/>
  <c r="M95" i="9"/>
  <c r="M96" i="4" s="1"/>
  <c r="L95" i="9"/>
  <c r="L96" i="4" s="1"/>
  <c r="K95" i="9"/>
  <c r="K96" i="4" s="1"/>
  <c r="J95" i="9"/>
  <c r="J96" i="4" s="1"/>
  <c r="I95" i="9"/>
  <c r="I96" i="4" s="1"/>
  <c r="H95" i="9"/>
  <c r="H96" i="4" s="1"/>
  <c r="A95" i="9"/>
  <c r="M94" i="9"/>
  <c r="M95" i="4" s="1"/>
  <c r="L94" i="9"/>
  <c r="L95" i="4" s="1"/>
  <c r="K94" i="9"/>
  <c r="K95" i="4" s="1"/>
  <c r="J94" i="9"/>
  <c r="J95" i="4" s="1"/>
  <c r="I94" i="9"/>
  <c r="I95" i="4" s="1"/>
  <c r="H94" i="9"/>
  <c r="H95" i="4" s="1"/>
  <c r="A94" i="9"/>
  <c r="M93" i="9"/>
  <c r="M94" i="4" s="1"/>
  <c r="L93" i="9"/>
  <c r="L94" i="4" s="1"/>
  <c r="K93" i="9"/>
  <c r="K94" i="4" s="1"/>
  <c r="J93" i="9"/>
  <c r="J94" i="4" s="1"/>
  <c r="I93" i="9"/>
  <c r="I94" i="4" s="1"/>
  <c r="H93" i="9"/>
  <c r="H94" i="4" s="1"/>
  <c r="A93" i="9"/>
  <c r="M92" i="9"/>
  <c r="M93" i="4" s="1"/>
  <c r="L92" i="9"/>
  <c r="L93" i="4" s="1"/>
  <c r="K92" i="9"/>
  <c r="K93" i="4" s="1"/>
  <c r="J92" i="9"/>
  <c r="J93" i="4" s="1"/>
  <c r="I92" i="9"/>
  <c r="I93" i="4" s="1"/>
  <c r="H92" i="9"/>
  <c r="H93" i="4" s="1"/>
  <c r="A92" i="9"/>
  <c r="M91" i="9"/>
  <c r="M92" i="4" s="1"/>
  <c r="L91" i="9"/>
  <c r="L92" i="4" s="1"/>
  <c r="K91" i="9"/>
  <c r="K92" i="4" s="1"/>
  <c r="J91" i="9"/>
  <c r="J92" i="4" s="1"/>
  <c r="I91" i="9"/>
  <c r="I92" i="4" s="1"/>
  <c r="H91" i="9"/>
  <c r="H92" i="4" s="1"/>
  <c r="A91" i="9"/>
  <c r="M90" i="9"/>
  <c r="M91" i="4" s="1"/>
  <c r="L90" i="9"/>
  <c r="L91" i="4" s="1"/>
  <c r="K90" i="9"/>
  <c r="K91" i="4" s="1"/>
  <c r="J90" i="9"/>
  <c r="J91" i="4" s="1"/>
  <c r="I90" i="9"/>
  <c r="I91" i="4" s="1"/>
  <c r="H90" i="9"/>
  <c r="H91" i="4" s="1"/>
  <c r="A90" i="9"/>
  <c r="M89" i="9"/>
  <c r="M90" i="4" s="1"/>
  <c r="L89" i="9"/>
  <c r="L90" i="4" s="1"/>
  <c r="K89" i="9"/>
  <c r="K90" i="4" s="1"/>
  <c r="J89" i="9"/>
  <c r="J90" i="4" s="1"/>
  <c r="I89" i="9"/>
  <c r="I90" i="4" s="1"/>
  <c r="H89" i="9"/>
  <c r="H90" i="4" s="1"/>
  <c r="A89" i="9"/>
  <c r="M88" i="9"/>
  <c r="M89" i="4" s="1"/>
  <c r="L88" i="9"/>
  <c r="L89" i="4" s="1"/>
  <c r="K88" i="9"/>
  <c r="K89" i="4" s="1"/>
  <c r="J88" i="9"/>
  <c r="J89" i="4" s="1"/>
  <c r="I88" i="9"/>
  <c r="I89" i="4" s="1"/>
  <c r="H88" i="9"/>
  <c r="H89" i="4" s="1"/>
  <c r="A88" i="9"/>
  <c r="M87" i="9"/>
  <c r="M88" i="4" s="1"/>
  <c r="L87" i="9"/>
  <c r="L88" i="4" s="1"/>
  <c r="K87" i="9"/>
  <c r="K88" i="4" s="1"/>
  <c r="J87" i="9"/>
  <c r="J88" i="4" s="1"/>
  <c r="I87" i="9"/>
  <c r="I88" i="4" s="1"/>
  <c r="H87" i="9"/>
  <c r="H88" i="4" s="1"/>
  <c r="A87" i="9"/>
  <c r="M86" i="9"/>
  <c r="M87" i="4" s="1"/>
  <c r="L86" i="9"/>
  <c r="L87" i="4" s="1"/>
  <c r="K86" i="9"/>
  <c r="K87" i="4" s="1"/>
  <c r="J86" i="9"/>
  <c r="J87" i="4" s="1"/>
  <c r="I86" i="9"/>
  <c r="I87" i="4" s="1"/>
  <c r="H86" i="9"/>
  <c r="H87" i="4" s="1"/>
  <c r="A86" i="9"/>
  <c r="M85" i="9"/>
  <c r="M86" i="4" s="1"/>
  <c r="L85" i="9"/>
  <c r="L86" i="4" s="1"/>
  <c r="K85" i="9"/>
  <c r="K86" i="4" s="1"/>
  <c r="J85" i="9"/>
  <c r="J86" i="4" s="1"/>
  <c r="I85" i="9"/>
  <c r="I86" i="4" s="1"/>
  <c r="H85" i="9"/>
  <c r="H86" i="4" s="1"/>
  <c r="A85" i="9"/>
  <c r="M84" i="9"/>
  <c r="M85" i="4" s="1"/>
  <c r="L84" i="9"/>
  <c r="L85" i="4" s="1"/>
  <c r="K84" i="9"/>
  <c r="K85" i="4" s="1"/>
  <c r="J84" i="9"/>
  <c r="J85" i="4" s="1"/>
  <c r="I84" i="9"/>
  <c r="I85" i="4" s="1"/>
  <c r="H84" i="9"/>
  <c r="H85" i="4" s="1"/>
  <c r="A84" i="9"/>
  <c r="M83" i="9"/>
  <c r="M84" i="4" s="1"/>
  <c r="L83" i="9"/>
  <c r="L84" i="4" s="1"/>
  <c r="K83" i="9"/>
  <c r="K84" i="4" s="1"/>
  <c r="J83" i="9"/>
  <c r="J84" i="4" s="1"/>
  <c r="I83" i="9"/>
  <c r="I84" i="4" s="1"/>
  <c r="H83" i="9"/>
  <c r="H84" i="4" s="1"/>
  <c r="A83" i="9"/>
  <c r="M82" i="9"/>
  <c r="M83" i="4" s="1"/>
  <c r="L82" i="9"/>
  <c r="L83" i="4" s="1"/>
  <c r="K82" i="9"/>
  <c r="K83" i="4" s="1"/>
  <c r="J82" i="9"/>
  <c r="J83" i="4" s="1"/>
  <c r="I82" i="9"/>
  <c r="I83" i="4" s="1"/>
  <c r="H82" i="9"/>
  <c r="H83" i="4" s="1"/>
  <c r="A82" i="9"/>
  <c r="M81" i="9"/>
  <c r="M82" i="4" s="1"/>
  <c r="L81" i="9"/>
  <c r="L82" i="4" s="1"/>
  <c r="K81" i="9"/>
  <c r="K82" i="4" s="1"/>
  <c r="J81" i="9"/>
  <c r="J82" i="4" s="1"/>
  <c r="I81" i="9"/>
  <c r="I82" i="4" s="1"/>
  <c r="H81" i="9"/>
  <c r="H82" i="4" s="1"/>
  <c r="A81" i="9"/>
  <c r="M80" i="9"/>
  <c r="M81" i="4" s="1"/>
  <c r="L80" i="9"/>
  <c r="L81" i="4" s="1"/>
  <c r="K80" i="9"/>
  <c r="K81" i="4" s="1"/>
  <c r="J80" i="9"/>
  <c r="J81" i="4" s="1"/>
  <c r="I80" i="9"/>
  <c r="I81" i="4" s="1"/>
  <c r="H80" i="9"/>
  <c r="H81" i="4" s="1"/>
  <c r="A80" i="9"/>
  <c r="M79" i="9"/>
  <c r="M80" i="4" s="1"/>
  <c r="L79" i="9"/>
  <c r="L80" i="4" s="1"/>
  <c r="K79" i="9"/>
  <c r="K80" i="4" s="1"/>
  <c r="J79" i="9"/>
  <c r="J80" i="4" s="1"/>
  <c r="I79" i="9"/>
  <c r="I80" i="4" s="1"/>
  <c r="H79" i="9"/>
  <c r="H80" i="4" s="1"/>
  <c r="A79" i="9"/>
  <c r="M78" i="9"/>
  <c r="M79" i="4" s="1"/>
  <c r="L78" i="9"/>
  <c r="L79" i="4" s="1"/>
  <c r="K78" i="9"/>
  <c r="K79" i="4" s="1"/>
  <c r="J78" i="9"/>
  <c r="J79" i="4" s="1"/>
  <c r="I78" i="9"/>
  <c r="I79" i="4" s="1"/>
  <c r="H78" i="9"/>
  <c r="H79" i="4" s="1"/>
  <c r="A78" i="9"/>
  <c r="M77" i="9"/>
  <c r="M78" i="4" s="1"/>
  <c r="L77" i="9"/>
  <c r="L78" i="4" s="1"/>
  <c r="K77" i="9"/>
  <c r="K78" i="4" s="1"/>
  <c r="J77" i="9"/>
  <c r="J78" i="4" s="1"/>
  <c r="I77" i="9"/>
  <c r="I78" i="4" s="1"/>
  <c r="H77" i="9"/>
  <c r="H78" i="4" s="1"/>
  <c r="A77" i="9"/>
  <c r="M76" i="9"/>
  <c r="M77" i="4" s="1"/>
  <c r="L76" i="9"/>
  <c r="L77" i="4" s="1"/>
  <c r="K76" i="9"/>
  <c r="K77" i="4" s="1"/>
  <c r="J76" i="9"/>
  <c r="J77" i="4" s="1"/>
  <c r="I76" i="9"/>
  <c r="I77" i="4" s="1"/>
  <c r="H76" i="9"/>
  <c r="H77" i="4" s="1"/>
  <c r="A76" i="9"/>
  <c r="M75" i="9"/>
  <c r="M76" i="4" s="1"/>
  <c r="L75" i="9"/>
  <c r="L76" i="4" s="1"/>
  <c r="K75" i="9"/>
  <c r="K76" i="4" s="1"/>
  <c r="J75" i="9"/>
  <c r="J76" i="4" s="1"/>
  <c r="I75" i="9"/>
  <c r="I76" i="4" s="1"/>
  <c r="H75" i="9"/>
  <c r="H76" i="4" s="1"/>
  <c r="A75" i="9"/>
  <c r="M74" i="9"/>
  <c r="M75" i="4" s="1"/>
  <c r="L74" i="9"/>
  <c r="L75" i="4" s="1"/>
  <c r="K74" i="9"/>
  <c r="K75" i="4" s="1"/>
  <c r="J74" i="9"/>
  <c r="J75" i="4" s="1"/>
  <c r="I74" i="9"/>
  <c r="I75" i="4" s="1"/>
  <c r="H74" i="9"/>
  <c r="H75" i="4" s="1"/>
  <c r="A74" i="9"/>
  <c r="M73" i="9"/>
  <c r="M74" i="4" s="1"/>
  <c r="L73" i="9"/>
  <c r="L74" i="4" s="1"/>
  <c r="K73" i="9"/>
  <c r="K74" i="4" s="1"/>
  <c r="J73" i="9"/>
  <c r="J74" i="4" s="1"/>
  <c r="I73" i="9"/>
  <c r="I74" i="4" s="1"/>
  <c r="H73" i="9"/>
  <c r="H74" i="4" s="1"/>
  <c r="A73" i="9"/>
  <c r="M72" i="9"/>
  <c r="M73" i="4" s="1"/>
  <c r="L72" i="9"/>
  <c r="L73" i="4" s="1"/>
  <c r="K72" i="9"/>
  <c r="K73" i="4" s="1"/>
  <c r="J72" i="9"/>
  <c r="J73" i="4" s="1"/>
  <c r="I72" i="9"/>
  <c r="I73" i="4" s="1"/>
  <c r="H72" i="9"/>
  <c r="H73" i="4" s="1"/>
  <c r="A72" i="9"/>
  <c r="M71" i="9"/>
  <c r="M72" i="4" s="1"/>
  <c r="L71" i="9"/>
  <c r="L72" i="4" s="1"/>
  <c r="K71" i="9"/>
  <c r="K72" i="4" s="1"/>
  <c r="J71" i="9"/>
  <c r="J72" i="4" s="1"/>
  <c r="I71" i="9"/>
  <c r="I72" i="4" s="1"/>
  <c r="H71" i="9"/>
  <c r="H72" i="4" s="1"/>
  <c r="A71" i="9"/>
  <c r="M70" i="9"/>
  <c r="M71" i="4" s="1"/>
  <c r="L70" i="9"/>
  <c r="L71" i="4" s="1"/>
  <c r="K70" i="9"/>
  <c r="K71" i="4" s="1"/>
  <c r="J70" i="9"/>
  <c r="J71" i="4" s="1"/>
  <c r="I70" i="9"/>
  <c r="I71" i="4" s="1"/>
  <c r="H70" i="9"/>
  <c r="H71" i="4" s="1"/>
  <c r="A70" i="9"/>
  <c r="M69" i="9"/>
  <c r="M70" i="4" s="1"/>
  <c r="L69" i="9"/>
  <c r="L70" i="4" s="1"/>
  <c r="K69" i="9"/>
  <c r="K70" i="4" s="1"/>
  <c r="J69" i="9"/>
  <c r="J70" i="4" s="1"/>
  <c r="I69" i="9"/>
  <c r="I70" i="4" s="1"/>
  <c r="H69" i="9"/>
  <c r="H70" i="4" s="1"/>
  <c r="A69" i="9"/>
  <c r="M68" i="9"/>
  <c r="M69" i="4" s="1"/>
  <c r="L68" i="9"/>
  <c r="L69" i="4" s="1"/>
  <c r="K68" i="9"/>
  <c r="K69" i="4" s="1"/>
  <c r="J68" i="9"/>
  <c r="J69" i="4" s="1"/>
  <c r="I68" i="9"/>
  <c r="I69" i="4" s="1"/>
  <c r="H68" i="9"/>
  <c r="H69" i="4" s="1"/>
  <c r="A68" i="9"/>
  <c r="M67" i="9"/>
  <c r="M68" i="4" s="1"/>
  <c r="L67" i="9"/>
  <c r="L68" i="4" s="1"/>
  <c r="K67" i="9"/>
  <c r="K68" i="4" s="1"/>
  <c r="J67" i="9"/>
  <c r="J68" i="4" s="1"/>
  <c r="I67" i="9"/>
  <c r="I68" i="4" s="1"/>
  <c r="H67" i="9"/>
  <c r="H68" i="4" s="1"/>
  <c r="A67" i="9"/>
  <c r="M66" i="9"/>
  <c r="M67" i="4" s="1"/>
  <c r="L66" i="9"/>
  <c r="L67" i="4" s="1"/>
  <c r="K66" i="9"/>
  <c r="K67" i="4" s="1"/>
  <c r="J66" i="9"/>
  <c r="J67" i="4" s="1"/>
  <c r="I66" i="9"/>
  <c r="I67" i="4" s="1"/>
  <c r="H66" i="9"/>
  <c r="H67" i="4" s="1"/>
  <c r="A66" i="9"/>
  <c r="M65" i="9"/>
  <c r="M66" i="4" s="1"/>
  <c r="L65" i="9"/>
  <c r="L66" i="4" s="1"/>
  <c r="K65" i="9"/>
  <c r="K66" i="4" s="1"/>
  <c r="J65" i="9"/>
  <c r="J66" i="4" s="1"/>
  <c r="I65" i="9"/>
  <c r="I66" i="4" s="1"/>
  <c r="H65" i="9"/>
  <c r="H66" i="4" s="1"/>
  <c r="A65" i="9"/>
  <c r="M64" i="9"/>
  <c r="M65" i="4" s="1"/>
  <c r="L64" i="9"/>
  <c r="L65" i="4" s="1"/>
  <c r="K64" i="9"/>
  <c r="K65" i="4" s="1"/>
  <c r="J64" i="9"/>
  <c r="J65" i="4" s="1"/>
  <c r="I64" i="9"/>
  <c r="I65" i="4" s="1"/>
  <c r="H64" i="9"/>
  <c r="H65" i="4" s="1"/>
  <c r="A64" i="9"/>
  <c r="M63" i="9"/>
  <c r="M64" i="4" s="1"/>
  <c r="L63" i="9"/>
  <c r="L64" i="4" s="1"/>
  <c r="K63" i="9"/>
  <c r="K64" i="4" s="1"/>
  <c r="J63" i="9"/>
  <c r="J64" i="4" s="1"/>
  <c r="I63" i="9"/>
  <c r="I64" i="4" s="1"/>
  <c r="H63" i="9"/>
  <c r="H64" i="4" s="1"/>
  <c r="A63" i="9"/>
  <c r="M62" i="9"/>
  <c r="M63" i="4" s="1"/>
  <c r="L62" i="9"/>
  <c r="L63" i="4" s="1"/>
  <c r="K62" i="9"/>
  <c r="K63" i="4" s="1"/>
  <c r="J62" i="9"/>
  <c r="J63" i="4" s="1"/>
  <c r="I62" i="9"/>
  <c r="I63" i="4" s="1"/>
  <c r="H62" i="9"/>
  <c r="H63" i="4" s="1"/>
  <c r="A62" i="9"/>
  <c r="M61" i="9"/>
  <c r="M62" i="4" s="1"/>
  <c r="L61" i="9"/>
  <c r="L62" i="4" s="1"/>
  <c r="K61" i="9"/>
  <c r="K62" i="4" s="1"/>
  <c r="J61" i="9"/>
  <c r="J62" i="4" s="1"/>
  <c r="I61" i="9"/>
  <c r="I62" i="4" s="1"/>
  <c r="H61" i="9"/>
  <c r="H62" i="4" s="1"/>
  <c r="A61" i="9"/>
  <c r="M60" i="9"/>
  <c r="M61" i="4" s="1"/>
  <c r="L60" i="9"/>
  <c r="L61" i="4" s="1"/>
  <c r="K60" i="9"/>
  <c r="K61" i="4" s="1"/>
  <c r="J60" i="9"/>
  <c r="J61" i="4" s="1"/>
  <c r="I60" i="9"/>
  <c r="I61" i="4" s="1"/>
  <c r="H60" i="9"/>
  <c r="H61" i="4" s="1"/>
  <c r="A60" i="9"/>
  <c r="M51" i="9"/>
  <c r="M52" i="4" s="1"/>
  <c r="L51" i="9"/>
  <c r="L52" i="4" s="1"/>
  <c r="K51" i="9"/>
  <c r="K52" i="4" s="1"/>
  <c r="J51" i="9"/>
  <c r="J52" i="4" s="1"/>
  <c r="I51" i="9"/>
  <c r="I52" i="4" s="1"/>
  <c r="H51" i="9"/>
  <c r="H52" i="4" s="1"/>
  <c r="A51" i="9"/>
  <c r="M50" i="9"/>
  <c r="M51" i="4" s="1"/>
  <c r="L50" i="9"/>
  <c r="L51" i="4" s="1"/>
  <c r="K50" i="9"/>
  <c r="K51" i="4" s="1"/>
  <c r="J50" i="9"/>
  <c r="J51" i="4" s="1"/>
  <c r="I50" i="9"/>
  <c r="I51" i="4" s="1"/>
  <c r="H50" i="9"/>
  <c r="H51" i="4" s="1"/>
  <c r="A50" i="9"/>
  <c r="M49" i="9"/>
  <c r="M50" i="4" s="1"/>
  <c r="L49" i="9"/>
  <c r="L50" i="4" s="1"/>
  <c r="K49" i="9"/>
  <c r="K50" i="4" s="1"/>
  <c r="J49" i="9"/>
  <c r="J50" i="4" s="1"/>
  <c r="I49" i="9"/>
  <c r="I50" i="4" s="1"/>
  <c r="H49" i="9"/>
  <c r="H50" i="4" s="1"/>
  <c r="A49" i="9"/>
  <c r="M48" i="9"/>
  <c r="M49" i="4" s="1"/>
  <c r="L48" i="9"/>
  <c r="L49" i="4" s="1"/>
  <c r="K48" i="9"/>
  <c r="K49" i="4" s="1"/>
  <c r="J48" i="9"/>
  <c r="J49" i="4" s="1"/>
  <c r="I48" i="9"/>
  <c r="I49" i="4" s="1"/>
  <c r="H48" i="9"/>
  <c r="H49" i="4" s="1"/>
  <c r="A48" i="9"/>
  <c r="M47" i="9"/>
  <c r="M48" i="4" s="1"/>
  <c r="L47" i="9"/>
  <c r="L48" i="4" s="1"/>
  <c r="K47" i="9"/>
  <c r="K48" i="4" s="1"/>
  <c r="J47" i="9"/>
  <c r="J48" i="4" s="1"/>
  <c r="I47" i="9"/>
  <c r="I48" i="4" s="1"/>
  <c r="H47" i="9"/>
  <c r="H48" i="4" s="1"/>
  <c r="A47" i="9"/>
  <c r="M46" i="9"/>
  <c r="M47" i="4" s="1"/>
  <c r="L46" i="9"/>
  <c r="L47" i="4" s="1"/>
  <c r="K46" i="9"/>
  <c r="K47" i="4" s="1"/>
  <c r="J46" i="9"/>
  <c r="J47" i="4" s="1"/>
  <c r="I46" i="9"/>
  <c r="I47" i="4" s="1"/>
  <c r="H46" i="9"/>
  <c r="H47" i="4" s="1"/>
  <c r="A46" i="9"/>
  <c r="M45" i="9"/>
  <c r="M46" i="4" s="1"/>
  <c r="L45" i="9"/>
  <c r="L46" i="4" s="1"/>
  <c r="K45" i="9"/>
  <c r="K46" i="4" s="1"/>
  <c r="J45" i="9"/>
  <c r="J46" i="4" s="1"/>
  <c r="I45" i="9"/>
  <c r="I46" i="4" s="1"/>
  <c r="H45" i="9"/>
  <c r="H46" i="4" s="1"/>
  <c r="A45" i="9"/>
  <c r="M44" i="9"/>
  <c r="M45" i="4" s="1"/>
  <c r="L44" i="9"/>
  <c r="L45" i="4" s="1"/>
  <c r="K44" i="9"/>
  <c r="K45" i="4" s="1"/>
  <c r="J44" i="9"/>
  <c r="J45" i="4" s="1"/>
  <c r="I44" i="9"/>
  <c r="I45" i="4" s="1"/>
  <c r="H44" i="9"/>
  <c r="H45" i="4" s="1"/>
  <c r="A44" i="9"/>
  <c r="M43" i="9"/>
  <c r="M44" i="4" s="1"/>
  <c r="L43" i="9"/>
  <c r="L44" i="4" s="1"/>
  <c r="K43" i="9"/>
  <c r="K44" i="4" s="1"/>
  <c r="J43" i="9"/>
  <c r="J44" i="4" s="1"/>
  <c r="I43" i="9"/>
  <c r="I44" i="4" s="1"/>
  <c r="H43" i="9"/>
  <c r="H44" i="4" s="1"/>
  <c r="A43" i="9"/>
  <c r="M42" i="9"/>
  <c r="M43" i="4" s="1"/>
  <c r="L42" i="9"/>
  <c r="L43" i="4" s="1"/>
  <c r="K42" i="9"/>
  <c r="K43" i="4" s="1"/>
  <c r="J42" i="9"/>
  <c r="J43" i="4" s="1"/>
  <c r="I42" i="9"/>
  <c r="I43" i="4" s="1"/>
  <c r="H42" i="9"/>
  <c r="H43" i="4" s="1"/>
  <c r="A42" i="9"/>
  <c r="M41" i="9"/>
  <c r="M42" i="4" s="1"/>
  <c r="L41" i="9"/>
  <c r="L42" i="4" s="1"/>
  <c r="K41" i="9"/>
  <c r="K42" i="4" s="1"/>
  <c r="J41" i="9"/>
  <c r="J42" i="4" s="1"/>
  <c r="I41" i="9"/>
  <c r="I42" i="4" s="1"/>
  <c r="H41" i="9"/>
  <c r="H42" i="4" s="1"/>
  <c r="A41" i="9"/>
  <c r="M40" i="9"/>
  <c r="M41" i="4" s="1"/>
  <c r="L40" i="9"/>
  <c r="L41" i="4" s="1"/>
  <c r="K40" i="9"/>
  <c r="K41" i="4" s="1"/>
  <c r="J40" i="9"/>
  <c r="J41" i="4" s="1"/>
  <c r="I40" i="9"/>
  <c r="I41" i="4" s="1"/>
  <c r="H40" i="9"/>
  <c r="H41" i="4" s="1"/>
  <c r="A40" i="9"/>
  <c r="M39" i="9"/>
  <c r="M40" i="4" s="1"/>
  <c r="L39" i="9"/>
  <c r="L40" i="4" s="1"/>
  <c r="K39" i="9"/>
  <c r="K40" i="4" s="1"/>
  <c r="J39" i="9"/>
  <c r="J40" i="4" s="1"/>
  <c r="I39" i="9"/>
  <c r="I40" i="4" s="1"/>
  <c r="H39" i="9"/>
  <c r="H40" i="4" s="1"/>
  <c r="A39" i="9"/>
  <c r="M38" i="9"/>
  <c r="M39" i="4" s="1"/>
  <c r="L38" i="9"/>
  <c r="L39" i="4" s="1"/>
  <c r="K38" i="9"/>
  <c r="K39" i="4" s="1"/>
  <c r="J38" i="9"/>
  <c r="J39" i="4" s="1"/>
  <c r="I38" i="9"/>
  <c r="I39" i="4" s="1"/>
  <c r="H38" i="9"/>
  <c r="H39" i="4" s="1"/>
  <c r="A38" i="9"/>
  <c r="M37" i="9"/>
  <c r="M38" i="4" s="1"/>
  <c r="L37" i="9"/>
  <c r="L38" i="4" s="1"/>
  <c r="K37" i="9"/>
  <c r="K38" i="4" s="1"/>
  <c r="J37" i="9"/>
  <c r="J38" i="4" s="1"/>
  <c r="I37" i="9"/>
  <c r="I38" i="4" s="1"/>
  <c r="H37" i="9"/>
  <c r="H38" i="4" s="1"/>
  <c r="A37" i="9"/>
  <c r="M36" i="9"/>
  <c r="M37" i="4" s="1"/>
  <c r="L36" i="9"/>
  <c r="L37" i="4" s="1"/>
  <c r="K36" i="9"/>
  <c r="K37" i="4" s="1"/>
  <c r="J36" i="9"/>
  <c r="J37" i="4" s="1"/>
  <c r="I36" i="9"/>
  <c r="I37" i="4" s="1"/>
  <c r="H36" i="9"/>
  <c r="H37" i="4" s="1"/>
  <c r="A36" i="9"/>
  <c r="M35" i="9"/>
  <c r="M36" i="4" s="1"/>
  <c r="L35" i="9"/>
  <c r="L36" i="4" s="1"/>
  <c r="K35" i="9"/>
  <c r="K36" i="4" s="1"/>
  <c r="J35" i="9"/>
  <c r="J36" i="4" s="1"/>
  <c r="I35" i="9"/>
  <c r="I36" i="4" s="1"/>
  <c r="H35" i="9"/>
  <c r="H36" i="4" s="1"/>
  <c r="A35" i="9"/>
  <c r="M34" i="9"/>
  <c r="M35" i="4" s="1"/>
  <c r="L34" i="9"/>
  <c r="L35" i="4" s="1"/>
  <c r="K34" i="9"/>
  <c r="K35" i="4" s="1"/>
  <c r="J34" i="9"/>
  <c r="J35" i="4" s="1"/>
  <c r="I34" i="9"/>
  <c r="I35" i="4" s="1"/>
  <c r="H34" i="9"/>
  <c r="H35" i="4" s="1"/>
  <c r="A34" i="9"/>
  <c r="M33" i="9"/>
  <c r="M34" i="4" s="1"/>
  <c r="L33" i="9"/>
  <c r="L34" i="4" s="1"/>
  <c r="K33" i="9"/>
  <c r="K34" i="4" s="1"/>
  <c r="J33" i="9"/>
  <c r="J34" i="4" s="1"/>
  <c r="I33" i="9"/>
  <c r="I34" i="4" s="1"/>
  <c r="H33" i="9"/>
  <c r="H34" i="4" s="1"/>
  <c r="A33" i="9"/>
  <c r="M32" i="9"/>
  <c r="M33" i="4" s="1"/>
  <c r="L32" i="9"/>
  <c r="L33" i="4" s="1"/>
  <c r="K32" i="9"/>
  <c r="K33" i="4" s="1"/>
  <c r="J32" i="9"/>
  <c r="J33" i="4" s="1"/>
  <c r="I32" i="9"/>
  <c r="I33" i="4" s="1"/>
  <c r="H32" i="9"/>
  <c r="H33" i="4" s="1"/>
  <c r="A32" i="9"/>
  <c r="M31" i="9"/>
  <c r="M32" i="4" s="1"/>
  <c r="L31" i="9"/>
  <c r="L32" i="4" s="1"/>
  <c r="K31" i="9"/>
  <c r="K32" i="4" s="1"/>
  <c r="J31" i="9"/>
  <c r="J32" i="4" s="1"/>
  <c r="I31" i="9"/>
  <c r="I32" i="4" s="1"/>
  <c r="H31" i="9"/>
  <c r="H32" i="4" s="1"/>
  <c r="A31" i="9"/>
  <c r="M30" i="9"/>
  <c r="M31" i="4" s="1"/>
  <c r="L30" i="9"/>
  <c r="L31" i="4" s="1"/>
  <c r="K30" i="9"/>
  <c r="K31" i="4" s="1"/>
  <c r="J30" i="9"/>
  <c r="J31" i="4" s="1"/>
  <c r="I30" i="9"/>
  <c r="I31" i="4" s="1"/>
  <c r="H30" i="9"/>
  <c r="H31" i="4" s="1"/>
  <c r="A30" i="9"/>
  <c r="M29" i="9"/>
  <c r="M30" i="4" s="1"/>
  <c r="L29" i="9"/>
  <c r="L30" i="4" s="1"/>
  <c r="K29" i="9"/>
  <c r="K30" i="4" s="1"/>
  <c r="J29" i="9"/>
  <c r="J30" i="4" s="1"/>
  <c r="I29" i="9"/>
  <c r="I30" i="4" s="1"/>
  <c r="H29" i="9"/>
  <c r="H30" i="4" s="1"/>
  <c r="A29" i="9"/>
  <c r="M28" i="9"/>
  <c r="M29" i="4" s="1"/>
  <c r="L28" i="9"/>
  <c r="L29" i="4" s="1"/>
  <c r="K28" i="9"/>
  <c r="K29" i="4" s="1"/>
  <c r="J28" i="9"/>
  <c r="J29" i="4" s="1"/>
  <c r="I28" i="9"/>
  <c r="I29" i="4" s="1"/>
  <c r="H28" i="9"/>
  <c r="H29" i="4" s="1"/>
  <c r="A28" i="9"/>
  <c r="M27" i="9"/>
  <c r="M28" i="4" s="1"/>
  <c r="L27" i="9"/>
  <c r="L28" i="4" s="1"/>
  <c r="K27" i="9"/>
  <c r="K28" i="4" s="1"/>
  <c r="J27" i="9"/>
  <c r="J28" i="4" s="1"/>
  <c r="I27" i="9"/>
  <c r="I28" i="4" s="1"/>
  <c r="H27" i="9"/>
  <c r="H28" i="4" s="1"/>
  <c r="A27" i="9"/>
  <c r="M26" i="9"/>
  <c r="M27" i="4" s="1"/>
  <c r="L26" i="9"/>
  <c r="L27" i="4" s="1"/>
  <c r="K26" i="9"/>
  <c r="K27" i="4" s="1"/>
  <c r="J26" i="9"/>
  <c r="J27" i="4" s="1"/>
  <c r="I26" i="9"/>
  <c r="I27" i="4" s="1"/>
  <c r="H26" i="9"/>
  <c r="H27" i="4" s="1"/>
  <c r="A26" i="9"/>
  <c r="M25" i="9"/>
  <c r="M26" i="4" s="1"/>
  <c r="L25" i="9"/>
  <c r="L26" i="4" s="1"/>
  <c r="K25" i="9"/>
  <c r="K26" i="4" s="1"/>
  <c r="J25" i="9"/>
  <c r="J26" i="4" s="1"/>
  <c r="I25" i="9"/>
  <c r="I26" i="4" s="1"/>
  <c r="H25" i="9"/>
  <c r="H26" i="4" s="1"/>
  <c r="A25" i="9"/>
  <c r="M24" i="9"/>
  <c r="M25" i="4" s="1"/>
  <c r="L24" i="9"/>
  <c r="L25" i="4" s="1"/>
  <c r="K24" i="9"/>
  <c r="K25" i="4" s="1"/>
  <c r="J24" i="9"/>
  <c r="J25" i="4" s="1"/>
  <c r="I24" i="9"/>
  <c r="I25" i="4" s="1"/>
  <c r="H24" i="9"/>
  <c r="H25" i="4" s="1"/>
  <c r="A24" i="9"/>
  <c r="M23" i="9"/>
  <c r="M24" i="4" s="1"/>
  <c r="L23" i="9"/>
  <c r="L24" i="4" s="1"/>
  <c r="K23" i="9"/>
  <c r="K24" i="4" s="1"/>
  <c r="J23" i="9"/>
  <c r="J24" i="4" s="1"/>
  <c r="I23" i="9"/>
  <c r="I24" i="4" s="1"/>
  <c r="H23" i="9"/>
  <c r="H24" i="4" s="1"/>
  <c r="A23" i="9"/>
  <c r="M22" i="9"/>
  <c r="M23" i="4" s="1"/>
  <c r="L22" i="9"/>
  <c r="L23" i="4" s="1"/>
  <c r="K22" i="9"/>
  <c r="K23" i="4" s="1"/>
  <c r="J22" i="9"/>
  <c r="J23" i="4" s="1"/>
  <c r="I22" i="9"/>
  <c r="I23" i="4" s="1"/>
  <c r="H22" i="9"/>
  <c r="H23" i="4" s="1"/>
  <c r="A22" i="9"/>
  <c r="M21" i="9"/>
  <c r="M22" i="4" s="1"/>
  <c r="L21" i="9"/>
  <c r="L22" i="4" s="1"/>
  <c r="K21" i="9"/>
  <c r="K22" i="4" s="1"/>
  <c r="J21" i="9"/>
  <c r="J22" i="4" s="1"/>
  <c r="I21" i="9"/>
  <c r="I22" i="4" s="1"/>
  <c r="H21" i="9"/>
  <c r="H22" i="4" s="1"/>
  <c r="A21" i="9"/>
  <c r="M20" i="9"/>
  <c r="M21" i="4" s="1"/>
  <c r="L20" i="9"/>
  <c r="L21" i="4" s="1"/>
  <c r="K20" i="9"/>
  <c r="K21" i="4" s="1"/>
  <c r="J20" i="9"/>
  <c r="J21" i="4" s="1"/>
  <c r="I20" i="9"/>
  <c r="I21" i="4" s="1"/>
  <c r="H20" i="9"/>
  <c r="H21" i="4" s="1"/>
  <c r="A20" i="9"/>
  <c r="M19" i="9"/>
  <c r="M20" i="4" s="1"/>
  <c r="L19" i="9"/>
  <c r="L20" i="4" s="1"/>
  <c r="K19" i="9"/>
  <c r="K20" i="4" s="1"/>
  <c r="J19" i="9"/>
  <c r="J20" i="4" s="1"/>
  <c r="I19" i="9"/>
  <c r="I20" i="4" s="1"/>
  <c r="H19" i="9"/>
  <c r="H20" i="4" s="1"/>
  <c r="A19" i="9"/>
  <c r="M18" i="9"/>
  <c r="M19" i="4" s="1"/>
  <c r="L18" i="9"/>
  <c r="L19" i="4" s="1"/>
  <c r="K18" i="9"/>
  <c r="K19" i="4" s="1"/>
  <c r="J18" i="9"/>
  <c r="J19" i="4" s="1"/>
  <c r="I18" i="9"/>
  <c r="I19" i="4" s="1"/>
  <c r="H18" i="9"/>
  <c r="H19" i="4" s="1"/>
  <c r="A18" i="9"/>
  <c r="M17" i="9"/>
  <c r="M18" i="4" s="1"/>
  <c r="L17" i="9"/>
  <c r="L18" i="4" s="1"/>
  <c r="K17" i="9"/>
  <c r="K18" i="4" s="1"/>
  <c r="J17" i="9"/>
  <c r="J18" i="4" s="1"/>
  <c r="I17" i="9"/>
  <c r="I18" i="4" s="1"/>
  <c r="H17" i="9"/>
  <c r="H18" i="4" s="1"/>
  <c r="A17" i="9"/>
  <c r="M16" i="9"/>
  <c r="M17" i="4" s="1"/>
  <c r="L16" i="9"/>
  <c r="L17" i="4" s="1"/>
  <c r="K16" i="9"/>
  <c r="K17" i="4" s="1"/>
  <c r="J16" i="9"/>
  <c r="J17" i="4" s="1"/>
  <c r="I16" i="9"/>
  <c r="I17" i="4" s="1"/>
  <c r="H16" i="9"/>
  <c r="H17" i="4" s="1"/>
  <c r="A16" i="9"/>
  <c r="M15" i="9"/>
  <c r="M16" i="4" s="1"/>
  <c r="L15" i="9"/>
  <c r="L16" i="4" s="1"/>
  <c r="K15" i="9"/>
  <c r="K16" i="4" s="1"/>
  <c r="J15" i="9"/>
  <c r="J16" i="4" s="1"/>
  <c r="I15" i="9"/>
  <c r="I16" i="4" s="1"/>
  <c r="H15" i="9"/>
  <c r="H16" i="4" s="1"/>
  <c r="A15" i="9"/>
  <c r="M14" i="9"/>
  <c r="M15" i="4" s="1"/>
  <c r="L14" i="9"/>
  <c r="L15" i="4" s="1"/>
  <c r="K14" i="9"/>
  <c r="K15" i="4" s="1"/>
  <c r="J14" i="9"/>
  <c r="J15" i="4" s="1"/>
  <c r="I14" i="9"/>
  <c r="I15" i="4" s="1"/>
  <c r="H14" i="9"/>
  <c r="H15" i="4" s="1"/>
  <c r="A14" i="9"/>
  <c r="M13" i="9"/>
  <c r="M14" i="4" s="1"/>
  <c r="L13" i="9"/>
  <c r="L14" i="4" s="1"/>
  <c r="K13" i="9"/>
  <c r="K14" i="4" s="1"/>
  <c r="J13" i="9"/>
  <c r="J14" i="4" s="1"/>
  <c r="I13" i="9"/>
  <c r="I14" i="4" s="1"/>
  <c r="H13" i="9"/>
  <c r="H14" i="4" s="1"/>
  <c r="A13" i="9"/>
  <c r="M12" i="9"/>
  <c r="M13" i="4" s="1"/>
  <c r="L12" i="9"/>
  <c r="L13" i="4" s="1"/>
  <c r="K12" i="9"/>
  <c r="K13" i="4" s="1"/>
  <c r="J12" i="9"/>
  <c r="J13" i="4" s="1"/>
  <c r="I12" i="9"/>
  <c r="I13" i="4" s="1"/>
  <c r="H12" i="9"/>
  <c r="H13" i="4" s="1"/>
  <c r="A12" i="9"/>
  <c r="M11" i="9"/>
  <c r="M12" i="4" s="1"/>
  <c r="L11" i="9"/>
  <c r="L12" i="4" s="1"/>
  <c r="K11" i="9"/>
  <c r="K12" i="4" s="1"/>
  <c r="J11" i="9"/>
  <c r="J12" i="4" s="1"/>
  <c r="I11" i="9"/>
  <c r="I12" i="4" s="1"/>
  <c r="H11" i="9"/>
  <c r="H12" i="4" s="1"/>
  <c r="A11" i="9"/>
  <c r="M10" i="9"/>
  <c r="M11" i="4" s="1"/>
  <c r="L10" i="9"/>
  <c r="L11" i="4" s="1"/>
  <c r="K10" i="9"/>
  <c r="K11" i="4" s="1"/>
  <c r="J10" i="9"/>
  <c r="J11" i="4" s="1"/>
  <c r="I10" i="9"/>
  <c r="I11" i="4" s="1"/>
  <c r="H10" i="9"/>
  <c r="H11" i="4" s="1"/>
  <c r="A10" i="9"/>
  <c r="M9" i="9"/>
  <c r="M10" i="4" s="1"/>
  <c r="L9" i="9"/>
  <c r="L10" i="4" s="1"/>
  <c r="K9" i="9"/>
  <c r="K10" i="4" s="1"/>
  <c r="J9" i="9"/>
  <c r="J10" i="4" s="1"/>
  <c r="I9" i="9"/>
  <c r="I10" i="4" s="1"/>
  <c r="H9" i="9"/>
  <c r="H10" i="4" s="1"/>
  <c r="A9" i="9"/>
  <c r="M8" i="9"/>
  <c r="M9" i="4" s="1"/>
  <c r="L8" i="9"/>
  <c r="L9" i="4" s="1"/>
  <c r="K8" i="9"/>
  <c r="K9" i="4" s="1"/>
  <c r="J8" i="9"/>
  <c r="J9" i="4" s="1"/>
  <c r="I8" i="9"/>
  <c r="I9" i="4" s="1"/>
  <c r="H8" i="9"/>
  <c r="H9" i="4" s="1"/>
  <c r="A8" i="9"/>
  <c r="M7" i="9"/>
  <c r="M8" i="4" s="1"/>
  <c r="L7" i="9"/>
  <c r="L8" i="4" s="1"/>
  <c r="K7" i="9"/>
  <c r="K8" i="4" s="1"/>
  <c r="J7" i="9"/>
  <c r="J8" i="4" s="1"/>
  <c r="I7" i="9"/>
  <c r="I8" i="4" s="1"/>
  <c r="H7" i="9"/>
  <c r="H8" i="4" s="1"/>
  <c r="A7" i="9"/>
  <c r="M6" i="9"/>
  <c r="M7" i="4" s="1"/>
  <c r="L6" i="9"/>
  <c r="L7" i="4" s="1"/>
  <c r="K6" i="9"/>
  <c r="K7" i="4" s="1"/>
  <c r="J6" i="9"/>
  <c r="J7" i="4" s="1"/>
  <c r="I6" i="9"/>
  <c r="I7" i="4" s="1"/>
  <c r="H6" i="9"/>
  <c r="H7" i="4" s="1"/>
  <c r="A6" i="9"/>
  <c r="M5" i="9"/>
  <c r="M6" i="4" s="1"/>
  <c r="L5" i="9"/>
  <c r="L6" i="4" s="1"/>
  <c r="K5" i="9"/>
  <c r="K6" i="4" s="1"/>
  <c r="J5" i="9"/>
  <c r="J6" i="4" s="1"/>
  <c r="I5" i="9"/>
  <c r="I6" i="4" s="1"/>
  <c r="H5" i="9"/>
  <c r="H6" i="4" s="1"/>
  <c r="A5" i="9"/>
  <c r="D3" i="3"/>
  <c r="E32" i="13"/>
  <c r="A11" i="13"/>
  <c r="A15" i="13" l="1"/>
</calcChain>
</file>

<file path=xl/sharedStrings.xml><?xml version="1.0" encoding="utf-8"?>
<sst xmlns="http://schemas.openxmlformats.org/spreadsheetml/2006/main" count="2984" uniqueCount="281">
  <si>
    <t>大気関係</t>
    <rPh sb="0" eb="2">
      <t>タイキ</t>
    </rPh>
    <rPh sb="2" eb="4">
      <t>カンケイ</t>
    </rPh>
    <phoneticPr fontId="3"/>
  </si>
  <si>
    <t>水質関係</t>
    <rPh sb="0" eb="2">
      <t>スイシツ</t>
    </rPh>
    <rPh sb="2" eb="4">
      <t>カンケイ</t>
    </rPh>
    <phoneticPr fontId="3"/>
  </si>
  <si>
    <t>事業場数</t>
    <rPh sb="0" eb="3">
      <t>ジギョウジョウ</t>
    </rPh>
    <rPh sb="3" eb="4">
      <t>スウ</t>
    </rPh>
    <phoneticPr fontId="3"/>
  </si>
  <si>
    <t>法第３４条第１項に基づく報告徴収件数</t>
    <rPh sb="0" eb="1">
      <t>ホウ</t>
    </rPh>
    <rPh sb="1" eb="2">
      <t>ダイ</t>
    </rPh>
    <rPh sb="4" eb="5">
      <t>ジョウ</t>
    </rPh>
    <rPh sb="5" eb="6">
      <t>ダイ</t>
    </rPh>
    <rPh sb="7" eb="8">
      <t>コウ</t>
    </rPh>
    <rPh sb="9" eb="10">
      <t>モト</t>
    </rPh>
    <rPh sb="12" eb="14">
      <t>ホウコク</t>
    </rPh>
    <rPh sb="14" eb="16">
      <t>チョウシュウ</t>
    </rPh>
    <rPh sb="16" eb="18">
      <t>ケンスウ</t>
    </rPh>
    <phoneticPr fontId="3"/>
  </si>
  <si>
    <t>法第３４条第１項に基づく立入検査件数</t>
    <rPh sb="0" eb="1">
      <t>ホウ</t>
    </rPh>
    <rPh sb="1" eb="2">
      <t>ダイ</t>
    </rPh>
    <rPh sb="4" eb="5">
      <t>ジョウ</t>
    </rPh>
    <rPh sb="5" eb="6">
      <t>ダイ</t>
    </rPh>
    <rPh sb="7" eb="8">
      <t>コウ</t>
    </rPh>
    <rPh sb="9" eb="10">
      <t>モト</t>
    </rPh>
    <rPh sb="12" eb="14">
      <t>タチイリ</t>
    </rPh>
    <rPh sb="14" eb="16">
      <t>ケンサ</t>
    </rPh>
    <rPh sb="16" eb="18">
      <t>ケンスウ</t>
    </rPh>
    <phoneticPr fontId="3"/>
  </si>
  <si>
    <t>表Ⅴ－１　　都道府県・政令市における条例制定状況（全国）</t>
    <rPh sb="0" eb="1">
      <t>ヒョウ</t>
    </rPh>
    <rPh sb="6" eb="10">
      <t>トドウフケン</t>
    </rPh>
    <rPh sb="11" eb="14">
      <t>セイレイシ</t>
    </rPh>
    <rPh sb="18" eb="20">
      <t>ジョウレイ</t>
    </rPh>
    <rPh sb="20" eb="22">
      <t>セイテイ</t>
    </rPh>
    <rPh sb="22" eb="24">
      <t>ジョウキョウ</t>
    </rPh>
    <rPh sb="25" eb="27">
      <t>ゼンコク</t>
    </rPh>
    <phoneticPr fontId="3"/>
  </si>
  <si>
    <t>土壌関係</t>
    <rPh sb="0" eb="2">
      <t>ドジョウ</t>
    </rPh>
    <rPh sb="2" eb="4">
      <t>カンケイ</t>
    </rPh>
    <phoneticPr fontId="3"/>
  </si>
  <si>
    <t>法第８条第３項に基づく
条例の制定状況
（上乗せ排出基準関係）</t>
    <rPh sb="0" eb="1">
      <t>ホウ</t>
    </rPh>
    <rPh sb="1" eb="2">
      <t>ダイ</t>
    </rPh>
    <rPh sb="3" eb="4">
      <t>ジョウ</t>
    </rPh>
    <rPh sb="4" eb="5">
      <t>ダイ</t>
    </rPh>
    <rPh sb="6" eb="7">
      <t>コウ</t>
    </rPh>
    <rPh sb="8" eb="9">
      <t>モト</t>
    </rPh>
    <rPh sb="12" eb="14">
      <t>ジョウレイ</t>
    </rPh>
    <rPh sb="15" eb="17">
      <t>セイテイ</t>
    </rPh>
    <rPh sb="17" eb="19">
      <t>ジョウキョウ</t>
    </rPh>
    <rPh sb="21" eb="23">
      <t>ウワノ</t>
    </rPh>
    <rPh sb="24" eb="26">
      <t>ハイシュツ</t>
    </rPh>
    <rPh sb="26" eb="28">
      <t>キジュン</t>
    </rPh>
    <rPh sb="28" eb="30">
      <t>カンケイ</t>
    </rPh>
    <phoneticPr fontId="3"/>
  </si>
  <si>
    <t xml:space="preserve">
地方公共団体独自条例の
制定状況</t>
    <rPh sb="1" eb="3">
      <t>チホウ</t>
    </rPh>
    <rPh sb="3" eb="5">
      <t>コウキョウ</t>
    </rPh>
    <rPh sb="5" eb="7">
      <t>ダンタイ</t>
    </rPh>
    <rPh sb="7" eb="9">
      <t>ドクジ</t>
    </rPh>
    <rPh sb="9" eb="11">
      <t>ジョウレイ</t>
    </rPh>
    <rPh sb="13" eb="15">
      <t>セイテイ</t>
    </rPh>
    <rPh sb="15" eb="17">
      <t>ジョウキョウ</t>
    </rPh>
    <phoneticPr fontId="3"/>
  </si>
  <si>
    <t>な　し</t>
    <phoneticPr fontId="3"/>
  </si>
  <si>
    <t xml:space="preserve"> 法第２９条第１項に基づく対策地域の指定件数</t>
    <rPh sb="1" eb="2">
      <t>ホウ</t>
    </rPh>
    <rPh sb="2" eb="3">
      <t>ダイ</t>
    </rPh>
    <rPh sb="5" eb="6">
      <t>ジョウ</t>
    </rPh>
    <rPh sb="6" eb="7">
      <t>ダイ</t>
    </rPh>
    <rPh sb="8" eb="9">
      <t>コウ</t>
    </rPh>
    <rPh sb="10" eb="11">
      <t>モト</t>
    </rPh>
    <rPh sb="13" eb="15">
      <t>タイサク</t>
    </rPh>
    <rPh sb="15" eb="17">
      <t>チイキ</t>
    </rPh>
    <rPh sb="18" eb="20">
      <t>シテイ</t>
    </rPh>
    <rPh sb="20" eb="22">
      <t>ケンスウ</t>
    </rPh>
    <phoneticPr fontId="3"/>
  </si>
  <si>
    <t xml:space="preserve"> 法第３１条第１項に基づく対策計画の策定件数</t>
    <rPh sb="1" eb="2">
      <t>ホウ</t>
    </rPh>
    <rPh sb="2" eb="3">
      <t>ダイ</t>
    </rPh>
    <rPh sb="5" eb="6">
      <t>ジョウ</t>
    </rPh>
    <rPh sb="6" eb="7">
      <t>ダイ</t>
    </rPh>
    <rPh sb="8" eb="9">
      <t>コウ</t>
    </rPh>
    <rPh sb="10" eb="11">
      <t>モト</t>
    </rPh>
    <rPh sb="13" eb="15">
      <t>タイサク</t>
    </rPh>
    <rPh sb="15" eb="17">
      <t>ケイカク</t>
    </rPh>
    <rPh sb="18" eb="20">
      <t>サクテイ</t>
    </rPh>
    <rPh sb="20" eb="22">
      <t>ケンスウ</t>
    </rPh>
    <phoneticPr fontId="3"/>
  </si>
  <si>
    <t xml:space="preserve"> 法第３２条第１項に基づく対策計画の変更件数</t>
    <rPh sb="1" eb="2">
      <t>ホウ</t>
    </rPh>
    <rPh sb="2" eb="3">
      <t>ダイ</t>
    </rPh>
    <rPh sb="5" eb="6">
      <t>ジョウ</t>
    </rPh>
    <rPh sb="6" eb="7">
      <t>ダイ</t>
    </rPh>
    <rPh sb="8" eb="9">
      <t>コウ</t>
    </rPh>
    <rPh sb="10" eb="11">
      <t>モト</t>
    </rPh>
    <rPh sb="13" eb="15">
      <t>タイサク</t>
    </rPh>
    <rPh sb="15" eb="17">
      <t>ケイカク</t>
    </rPh>
    <rPh sb="18" eb="20">
      <t>ヘンコウ</t>
    </rPh>
    <rPh sb="20" eb="22">
      <t>ケンスウ</t>
    </rPh>
    <phoneticPr fontId="3"/>
  </si>
  <si>
    <t xml:space="preserve"> 対策事業実施中の指定対策地域数</t>
    <rPh sb="1" eb="3">
      <t>タイサク</t>
    </rPh>
    <rPh sb="3" eb="5">
      <t>ジギョウ</t>
    </rPh>
    <rPh sb="5" eb="8">
      <t>ジッシチュウ</t>
    </rPh>
    <rPh sb="9" eb="11">
      <t>シテイ</t>
    </rPh>
    <rPh sb="11" eb="13">
      <t>タイサク</t>
    </rPh>
    <rPh sb="13" eb="15">
      <t>チイキ</t>
    </rPh>
    <rPh sb="15" eb="16">
      <t>スウ</t>
    </rPh>
    <phoneticPr fontId="3"/>
  </si>
  <si>
    <t>注）「地方公共団体独自条例」とは、法に基づかないダイオキシン類対策に係る条例を意味す</t>
    <rPh sb="0" eb="1">
      <t>チュウ</t>
    </rPh>
    <rPh sb="3" eb="5">
      <t>チホウ</t>
    </rPh>
    <rPh sb="5" eb="7">
      <t>コウキョウ</t>
    </rPh>
    <rPh sb="7" eb="9">
      <t>ダンタイ</t>
    </rPh>
    <rPh sb="9" eb="11">
      <t>ドクジ</t>
    </rPh>
    <rPh sb="11" eb="13">
      <t>ジョウレイ</t>
    </rPh>
    <rPh sb="17" eb="18">
      <t>ホウ</t>
    </rPh>
    <rPh sb="19" eb="20">
      <t>モト</t>
    </rPh>
    <phoneticPr fontId="3"/>
  </si>
  <si>
    <t>　　いない。</t>
    <phoneticPr fontId="3"/>
  </si>
  <si>
    <t>　　るが、都道府県及び政令市以外の地方公共団体における制定状況については調査を行って</t>
    <rPh sb="5" eb="9">
      <t>トドウフケン</t>
    </rPh>
    <rPh sb="9" eb="10">
      <t>オヨ</t>
    </rPh>
    <rPh sb="11" eb="14">
      <t>セイレイシ</t>
    </rPh>
    <rPh sb="14" eb="16">
      <t>イガイ</t>
    </rPh>
    <rPh sb="17" eb="19">
      <t>チホウ</t>
    </rPh>
    <rPh sb="19" eb="21">
      <t>コウキョウ</t>
    </rPh>
    <rPh sb="21" eb="23">
      <t>ダンタイ</t>
    </rPh>
    <rPh sb="27" eb="29">
      <t>セイテイ</t>
    </rPh>
    <phoneticPr fontId="3"/>
  </si>
  <si>
    <t>５団体</t>
    <rPh sb="1" eb="3">
      <t>ダンタイ</t>
    </rPh>
    <phoneticPr fontId="3"/>
  </si>
  <si>
    <t>神奈川県、三重県、
大阪府、横浜市、
川崎市</t>
    <rPh sb="0" eb="4">
      <t>カナガワケン</t>
    </rPh>
    <rPh sb="5" eb="8">
      <t>ミエケン</t>
    </rPh>
    <rPh sb="10" eb="13">
      <t>オオサカフ</t>
    </rPh>
    <rPh sb="14" eb="17">
      <t>ヨコハマシ</t>
    </rPh>
    <rPh sb="19" eb="22">
      <t>カワサキシ</t>
    </rPh>
    <phoneticPr fontId="3"/>
  </si>
  <si>
    <t>大気基準適用施設のみ
を設置する事業場</t>
  </si>
  <si>
    <t>水質基準対象施設のみ
を設置する事業場</t>
  </si>
  <si>
    <t>大気基準適用施設
及び水質基準対象施設
を設置する事業場</t>
  </si>
  <si>
    <t>事業場数</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</si>
  <si>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</si>
  <si>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</si>
  <si>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</si>
  <si>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</si>
  <si>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</si>
  <si>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</si>
  <si>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</si>
  <si>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</si>
  <si>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</si>
  <si>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</si>
  <si>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</si>
  <si>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</si>
  <si>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</si>
  <si>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</si>
  <si>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</si>
  <si>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</si>
  <si>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</si>
  <si>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</si>
  <si>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</si>
  <si>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</si>
  <si>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</si>
  <si>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</si>
  <si>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</si>
  <si>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</si>
  <si>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</si>
  <si>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</si>
  <si>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</si>
  <si>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</si>
  <si>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</si>
  <si>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</si>
  <si>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</si>
  <si>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</si>
  <si>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</si>
  <si>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</si>
  <si>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</si>
  <si>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</si>
  <si>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</si>
  <si>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</si>
  <si>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</si>
  <si>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</si>
  <si>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</si>
  <si>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</si>
  <si>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</si>
  <si>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</si>
  <si>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</si>
  <si>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</si>
  <si>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</si>
  <si>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　計</t>
  </si>
  <si>
    <t>条例等関係</t>
  </si>
  <si>
    <t>自治体独自条例の制定状況</t>
  </si>
  <si>
    <t>制定済</t>
  </si>
  <si>
    <t>検討中</t>
  </si>
  <si>
    <t>制定計画なし</t>
  </si>
  <si>
    <t>ダイオキシン類による環境の汚染防止若しくはその除去に関する意見具申</t>
  </si>
  <si>
    <t>汚染された土壌に係る措置関係</t>
    <rPh sb="0" eb="2">
      <t>オセン</t>
    </rPh>
    <rPh sb="5" eb="7">
      <t>ドジョウ</t>
    </rPh>
    <rPh sb="8" eb="9">
      <t>カカ</t>
    </rPh>
    <rPh sb="10" eb="12">
      <t>ソチ</t>
    </rPh>
    <rPh sb="12" eb="14">
      <t>カンケイ</t>
    </rPh>
    <phoneticPr fontId="27"/>
  </si>
  <si>
    <t>汚染土壌の判明状況</t>
    <rPh sb="0" eb="2">
      <t>オセン</t>
    </rPh>
    <rPh sb="2" eb="4">
      <t>ドジョウ</t>
    </rPh>
    <rPh sb="5" eb="7">
      <t>ハンメイ</t>
    </rPh>
    <rPh sb="7" eb="9">
      <t>ジョウキョウ</t>
    </rPh>
    <phoneticPr fontId="27"/>
  </si>
  <si>
    <t>汚染土壌に係る措置</t>
    <rPh sb="0" eb="2">
      <t>オセン</t>
    </rPh>
    <rPh sb="2" eb="4">
      <t>ドジョウ</t>
    </rPh>
    <rPh sb="5" eb="6">
      <t>カカ</t>
    </rPh>
    <rPh sb="7" eb="9">
      <t>ソチ</t>
    </rPh>
    <phoneticPr fontId="27"/>
  </si>
  <si>
    <t>環境基準値を超過する土壌汚染が判明した地域の数</t>
    <phoneticPr fontId="27"/>
  </si>
  <si>
    <t>法第２９条第１項に基づく対策地域の指定</t>
    <phoneticPr fontId="27"/>
  </si>
  <si>
    <t>法第３１条第１項に基づく対策計画の策定</t>
    <phoneticPr fontId="27"/>
  </si>
  <si>
    <t>法第３２条第１項に基づく対策計画の変更</t>
    <phoneticPr fontId="27"/>
  </si>
  <si>
    <t>対策地域指定件数（累計）</t>
    <phoneticPr fontId="27"/>
  </si>
  <si>
    <t xml:space="preserve">end </t>
    <phoneticPr fontId="27"/>
  </si>
  <si>
    <t>報告及び検査等関係（土壌）</t>
    <rPh sb="0" eb="2">
      <t>ホウコク</t>
    </rPh>
    <rPh sb="2" eb="3">
      <t>オヨ</t>
    </rPh>
    <rPh sb="4" eb="6">
      <t>ケンサ</t>
    </rPh>
    <rPh sb="6" eb="9">
      <t>トウカンケイ</t>
    </rPh>
    <rPh sb="10" eb="12">
      <t>ドジョウ</t>
    </rPh>
    <phoneticPr fontId="27"/>
  </si>
  <si>
    <t>法第34条第１項に基づく報告徴収</t>
    <rPh sb="0" eb="2">
      <t>ホウダイ</t>
    </rPh>
    <rPh sb="4" eb="5">
      <t>ジョウ</t>
    </rPh>
    <rPh sb="5" eb="6">
      <t>ダイ</t>
    </rPh>
    <rPh sb="7" eb="8">
      <t>コウ</t>
    </rPh>
    <rPh sb="9" eb="10">
      <t>モト</t>
    </rPh>
    <rPh sb="12" eb="14">
      <t>ホウコク</t>
    </rPh>
    <rPh sb="14" eb="16">
      <t>チョウシュウ</t>
    </rPh>
    <phoneticPr fontId="27"/>
  </si>
  <si>
    <t>法第34条第１項に基づく立入検査</t>
    <rPh sb="0" eb="1">
      <t>ホウ</t>
    </rPh>
    <rPh sb="1" eb="2">
      <t>ダイ</t>
    </rPh>
    <rPh sb="4" eb="5">
      <t>ジョウ</t>
    </rPh>
    <rPh sb="5" eb="6">
      <t>ダイ</t>
    </rPh>
    <rPh sb="7" eb="8">
      <t>コウ</t>
    </rPh>
    <rPh sb="9" eb="10">
      <t>モト</t>
    </rPh>
    <rPh sb="12" eb="14">
      <t>タチイリ</t>
    </rPh>
    <rPh sb="14" eb="16">
      <t>ケンサ</t>
    </rPh>
    <phoneticPr fontId="27"/>
  </si>
  <si>
    <t>法第34条第１項に基づく立入検査件数に伴う測定</t>
    <rPh sb="0" eb="1">
      <t>ホウ</t>
    </rPh>
    <rPh sb="1" eb="2">
      <t>ダイ</t>
    </rPh>
    <rPh sb="4" eb="5">
      <t>ジョウ</t>
    </rPh>
    <rPh sb="5" eb="6">
      <t>ダイ</t>
    </rPh>
    <rPh sb="7" eb="8">
      <t>コウ</t>
    </rPh>
    <rPh sb="9" eb="10">
      <t>モト</t>
    </rPh>
    <rPh sb="12" eb="14">
      <t>タチイリ</t>
    </rPh>
    <rPh sb="14" eb="16">
      <t>ケンサ</t>
    </rPh>
    <rPh sb="16" eb="18">
      <t>ケンスウ</t>
    </rPh>
    <rPh sb="19" eb="20">
      <t>トモナ</t>
    </rPh>
    <rPh sb="21" eb="23">
      <t>ソクテイ</t>
    </rPh>
    <phoneticPr fontId="27"/>
  </si>
  <si>
    <t>法第36条第２項に基づく要求等</t>
    <rPh sb="0" eb="1">
      <t>ホウ</t>
    </rPh>
    <rPh sb="1" eb="2">
      <t>ダイ</t>
    </rPh>
    <rPh sb="4" eb="5">
      <t>ジョウ</t>
    </rPh>
    <rPh sb="5" eb="6">
      <t>ダイ</t>
    </rPh>
    <rPh sb="7" eb="8">
      <t>コウ</t>
    </rPh>
    <rPh sb="9" eb="10">
      <t>モト</t>
    </rPh>
    <rPh sb="12" eb="14">
      <t>ヨウキュウ</t>
    </rPh>
    <rPh sb="14" eb="15">
      <t>トウ</t>
    </rPh>
    <phoneticPr fontId="27"/>
  </si>
  <si>
    <t>大気特定施設</t>
    <rPh sb="0" eb="2">
      <t>タイキ</t>
    </rPh>
    <rPh sb="2" eb="4">
      <t>トクテイ</t>
    </rPh>
    <rPh sb="4" eb="6">
      <t>シセツ</t>
    </rPh>
    <phoneticPr fontId="27"/>
  </si>
  <si>
    <t>水質特定施設</t>
    <rPh sb="0" eb="2">
      <t>スイシツ</t>
    </rPh>
    <rPh sb="2" eb="4">
      <t>トクテイ</t>
    </rPh>
    <rPh sb="4" eb="6">
      <t>シセツ</t>
    </rPh>
    <phoneticPr fontId="27"/>
  </si>
  <si>
    <t>大気・水質特定施設</t>
    <rPh sb="0" eb="2">
      <t>タイキ</t>
    </rPh>
    <rPh sb="3" eb="5">
      <t>スイシツ</t>
    </rPh>
    <rPh sb="5" eb="7">
      <t>トクテイ</t>
    </rPh>
    <rPh sb="7" eb="9">
      <t>シセツ</t>
    </rPh>
    <phoneticPr fontId="27"/>
  </si>
  <si>
    <t>資料の送付等
協力の要求</t>
    <rPh sb="0" eb="2">
      <t>シリョウ</t>
    </rPh>
    <rPh sb="3" eb="5">
      <t>ソウフ</t>
    </rPh>
    <rPh sb="5" eb="6">
      <t>トウ</t>
    </rPh>
    <rPh sb="7" eb="9">
      <t>キョウリョク</t>
    </rPh>
    <rPh sb="10" eb="12">
      <t>ヨウキュウ</t>
    </rPh>
    <phoneticPr fontId="27"/>
  </si>
  <si>
    <t>事業場数</t>
    <rPh sb="0" eb="3">
      <t>ジギョウジョウ</t>
    </rPh>
    <rPh sb="3" eb="4">
      <t>スウ</t>
    </rPh>
    <phoneticPr fontId="27"/>
  </si>
  <si>
    <t>件数</t>
    <rPh sb="0" eb="2">
      <t>ケンスウ</t>
    </rPh>
    <phoneticPr fontId="27"/>
  </si>
  <si>
    <t>試料採取数</t>
    <rPh sb="0" eb="2">
      <t>シリョウ</t>
    </rPh>
    <rPh sb="2" eb="4">
      <t>サイシュ</t>
    </rPh>
    <rPh sb="4" eb="5">
      <t>スウ</t>
    </rPh>
    <phoneticPr fontId="27"/>
  </si>
  <si>
    <t xml:space="preserve">end </t>
    <phoneticPr fontId="27"/>
  </si>
  <si>
    <t>：貼り付け</t>
    <rPh sb="1" eb="2">
      <t>ハ</t>
    </rPh>
    <rPh sb="3" eb="4">
      <t>ツ</t>
    </rPh>
    <phoneticPr fontId="27"/>
  </si>
  <si>
    <t>条例等関係</t>
    <rPh sb="0" eb="2">
      <t>ジョウレイ</t>
    </rPh>
    <rPh sb="2" eb="3">
      <t>トウ</t>
    </rPh>
    <rPh sb="3" eb="5">
      <t>カンケイ</t>
    </rPh>
    <phoneticPr fontId="27"/>
  </si>
  <si>
    <t>自治体独自条例の制定状況</t>
    <phoneticPr fontId="27"/>
  </si>
  <si>
    <t>法第８条第３項に基づく
条例の制定状況
（上乗せ排出基準関係）</t>
    <phoneticPr fontId="27"/>
  </si>
  <si>
    <t>法第１０条第５項に基づく
申出状況
（総量規制指定地域関係）</t>
    <phoneticPr fontId="27"/>
  </si>
  <si>
    <t>制定済</t>
    <rPh sb="0" eb="2">
      <t>セイテイ</t>
    </rPh>
    <rPh sb="2" eb="3">
      <t>ズ</t>
    </rPh>
    <phoneticPr fontId="27"/>
  </si>
  <si>
    <t>検討中</t>
    <rPh sb="0" eb="3">
      <t>ケントウチュウ</t>
    </rPh>
    <phoneticPr fontId="27"/>
  </si>
  <si>
    <t>制定計画なし</t>
    <rPh sb="0" eb="2">
      <t>セイテイ</t>
    </rPh>
    <rPh sb="2" eb="4">
      <t>ケイカク</t>
    </rPh>
    <phoneticPr fontId="27"/>
  </si>
  <si>
    <t>検討中</t>
    <phoneticPr fontId="27"/>
  </si>
  <si>
    <t>申出検討していない</t>
    <rPh sb="0" eb="2">
      <t>モウシデ</t>
    </rPh>
    <rPh sb="2" eb="4">
      <t>ケントウ</t>
    </rPh>
    <phoneticPr fontId="27"/>
  </si>
  <si>
    <t>６団体</t>
    <rPh sb="1" eb="3">
      <t>ダンタイ</t>
    </rPh>
    <phoneticPr fontId="3"/>
  </si>
  <si>
    <t>岩手県、神奈川県、
山梨県、三重県、
横浜市、川崎市</t>
    <rPh sb="0" eb="3">
      <t>イワテケン</t>
    </rPh>
    <rPh sb="4" eb="8">
      <t>カナガワケン</t>
    </rPh>
    <rPh sb="14" eb="17">
      <t>ミエケン</t>
    </rPh>
    <rPh sb="19" eb="22">
      <t>ヨコハマシ</t>
    </rPh>
    <rPh sb="23" eb="26">
      <t>カワサキシ</t>
    </rPh>
    <phoneticPr fontId="3"/>
  </si>
  <si>
    <t>対象年度(半角)</t>
    <rPh sb="0" eb="2">
      <t>タイショウ</t>
    </rPh>
    <rPh sb="2" eb="4">
      <t>ネンド</t>
    </rPh>
    <rPh sb="5" eb="7">
      <t>ハンカク</t>
    </rPh>
    <phoneticPr fontId="27"/>
  </si>
  <si>
    <t>表示項目</t>
    <rPh sb="0" eb="2">
      <t>ヒョウジ</t>
    </rPh>
    <rPh sb="2" eb="4">
      <t>コウモク</t>
    </rPh>
    <phoneticPr fontId="27"/>
  </si>
  <si>
    <t>参照先シート</t>
    <rPh sb="0" eb="2">
      <t>サンショウ</t>
    </rPh>
    <rPh sb="2" eb="3">
      <t>サキ</t>
    </rPh>
    <phoneticPr fontId="3"/>
  </si>
  <si>
    <t>久留米市</t>
  </si>
  <si>
    <t>西宮市</t>
  </si>
  <si>
    <t>柏市</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</si>
  <si>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</si>
  <si>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</si>
  <si>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</si>
  <si>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</si>
  <si>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</si>
  <si>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</si>
  <si>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</si>
  <si>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</si>
  <si>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</si>
  <si>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</si>
  <si>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</si>
  <si>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</si>
  <si>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</si>
  <si>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</si>
  <si>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</si>
  <si>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</si>
  <si>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</si>
  <si>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</si>
  <si>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</si>
  <si>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</si>
  <si>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函館市</t>
  </si>
  <si>
    <t>旭川市</t>
  </si>
  <si>
    <t>青森市</t>
  </si>
  <si>
    <t>盛岡市</t>
  </si>
  <si>
    <t>秋田市</t>
  </si>
  <si>
    <t>郡山市</t>
  </si>
  <si>
    <t>いわき市</t>
  </si>
  <si>
    <t>宇都宮市</t>
  </si>
  <si>
    <t>前橋市</t>
  </si>
  <si>
    <t>川越市</t>
  </si>
  <si>
    <t>船橋市</t>
  </si>
  <si>
    <t>横須賀市</t>
  </si>
  <si>
    <t>富山市</t>
  </si>
  <si>
    <t>金沢市</t>
  </si>
  <si>
    <t>長野市</t>
  </si>
  <si>
    <t>岐阜市</t>
  </si>
  <si>
    <t>豊橋市</t>
  </si>
  <si>
    <t>岡崎市</t>
  </si>
  <si>
    <t>豊田市</t>
  </si>
  <si>
    <t>大津市</t>
  </si>
  <si>
    <t>高槻市</t>
  </si>
  <si>
    <t>東大阪市</t>
  </si>
  <si>
    <t>姫路市</t>
  </si>
  <si>
    <t>尼崎市</t>
  </si>
  <si>
    <t>奈良市</t>
  </si>
  <si>
    <t>和歌山市</t>
  </si>
  <si>
    <t>倉敷市</t>
  </si>
  <si>
    <t>福山市</t>
  </si>
  <si>
    <t>下関市</t>
  </si>
  <si>
    <t>高松市</t>
  </si>
  <si>
    <t>松山市</t>
  </si>
  <si>
    <t>高知市</t>
  </si>
  <si>
    <t>長崎市</t>
  </si>
  <si>
    <t>大分市</t>
  </si>
  <si>
    <t>宮崎市</t>
  </si>
  <si>
    <t>鹿児島市</t>
  </si>
  <si>
    <t xml:space="preserve"> 対策事業が完了したものの地域指定は解除されていない地域数</t>
    <rPh sb="1" eb="3">
      <t>タイサク</t>
    </rPh>
    <rPh sb="3" eb="5">
      <t>ジギョウ</t>
    </rPh>
    <rPh sb="6" eb="8">
      <t>カンリョウ</t>
    </rPh>
    <rPh sb="13" eb="15">
      <t>チイキ</t>
    </rPh>
    <rPh sb="15" eb="17">
      <t>シテイ</t>
    </rPh>
    <rPh sb="18" eb="20">
      <t>カイジョ</t>
    </rPh>
    <rPh sb="26" eb="28">
      <t>チイキ</t>
    </rPh>
    <rPh sb="28" eb="29">
      <t>スウ</t>
    </rPh>
    <phoneticPr fontId="3"/>
  </si>
  <si>
    <t xml:space="preserve">end </t>
    <phoneticPr fontId="27"/>
  </si>
  <si>
    <t xml:space="preserve">end </t>
    <phoneticPr fontId="27"/>
  </si>
  <si>
    <t xml:space="preserve"> 対策地域指定件数（累計）</t>
    <phoneticPr fontId="3"/>
  </si>
  <si>
    <t xml:space="preserve"> 対策事業を完了し対策地域の指定が解除された件数</t>
    <rPh sb="1" eb="3">
      <t>タイサク</t>
    </rPh>
    <rPh sb="3" eb="5">
      <t>ジギョウ</t>
    </rPh>
    <rPh sb="6" eb="8">
      <t>カンリョウ</t>
    </rPh>
    <rPh sb="9" eb="11">
      <t>タイサク</t>
    </rPh>
    <rPh sb="11" eb="13">
      <t>チイキ</t>
    </rPh>
    <rPh sb="14" eb="16">
      <t>シテイ</t>
    </rPh>
    <rPh sb="17" eb="19">
      <t>カイジョ</t>
    </rPh>
    <rPh sb="22" eb="24">
      <t>ケンスウ</t>
    </rPh>
    <phoneticPr fontId="3"/>
  </si>
  <si>
    <t>（※1）</t>
    <phoneticPr fontId="3"/>
  </si>
  <si>
    <t>（※2）</t>
  </si>
  <si>
    <t xml:space="preserve"> 対策計画策定中の指定対策地域数</t>
    <rPh sb="1" eb="3">
      <t>タイサク</t>
    </rPh>
    <rPh sb="3" eb="5">
      <t>ケイカク</t>
    </rPh>
    <rPh sb="5" eb="7">
      <t>サクテイ</t>
    </rPh>
    <rPh sb="7" eb="8">
      <t>チュウ</t>
    </rPh>
    <rPh sb="9" eb="11">
      <t>シテイ</t>
    </rPh>
    <rPh sb="11" eb="13">
      <t>タイサク</t>
    </rPh>
    <rPh sb="13" eb="15">
      <t>チイキ</t>
    </rPh>
    <rPh sb="15" eb="16">
      <t>スウ</t>
    </rPh>
    <phoneticPr fontId="3"/>
  </si>
  <si>
    <t>(※1)</t>
    <phoneticPr fontId="3"/>
  </si>
  <si>
    <r>
      <t xml:space="preserve"> ・東京都大田区大森南
 　指定面積：365ｍ</t>
    </r>
    <r>
      <rPr>
        <vertAlign val="superscript"/>
        <sz val="11"/>
        <rFont val="ＭＳ 明朝"/>
        <family val="1"/>
        <charset val="128"/>
      </rPr>
      <t>2</t>
    </r>
    <r>
      <rPr>
        <sz val="11"/>
        <rFont val="ＭＳ 明朝"/>
        <family val="1"/>
        <charset val="128"/>
      </rPr>
      <t xml:space="preserve">
 　指定年月日：平成13年6月14日、解除年月日：平成18年6月19日</t>
    </r>
    <phoneticPr fontId="3"/>
  </si>
  <si>
    <r>
      <t xml:space="preserve"> ・和歌山県橋本市野字上山谷田
 　指定面積：4,930ｍ</t>
    </r>
    <r>
      <rPr>
        <vertAlign val="superscript"/>
        <sz val="11"/>
        <rFont val="ＭＳ 明朝"/>
        <family val="1"/>
        <charset val="128"/>
      </rPr>
      <t>2</t>
    </r>
    <r>
      <rPr>
        <sz val="11"/>
        <rFont val="ＭＳ 明朝"/>
        <family val="1"/>
        <charset val="128"/>
      </rPr>
      <t xml:space="preserve">
 　指定年月日：平成14年4月5日、解除年月日：平成17年8月9日</t>
    </r>
    <phoneticPr fontId="3"/>
  </si>
  <si>
    <r>
      <t xml:space="preserve"> ・香川県高松市新開西公園
 　指定面積：342ｍ</t>
    </r>
    <r>
      <rPr>
        <vertAlign val="superscript"/>
        <sz val="11"/>
        <rFont val="ＭＳ 明朝"/>
        <family val="1"/>
        <charset val="128"/>
      </rPr>
      <t>2</t>
    </r>
    <r>
      <rPr>
        <sz val="11"/>
        <rFont val="ＭＳ 明朝"/>
        <family val="1"/>
        <charset val="128"/>
      </rPr>
      <t xml:space="preserve">
 　指定年月日：平成17年3月4日、解除年月日：平成17年8月12日</t>
    </r>
    <phoneticPr fontId="3"/>
  </si>
  <si>
    <t>(※2)</t>
    <phoneticPr fontId="3"/>
  </si>
  <si>
    <r>
      <t xml:space="preserve"> ・東京都北区豊島五丁目
 　指定面積：13,409ｍ</t>
    </r>
    <r>
      <rPr>
        <vertAlign val="superscript"/>
        <sz val="11"/>
        <rFont val="ＭＳ 明朝"/>
        <family val="1"/>
        <charset val="128"/>
      </rPr>
      <t>2</t>
    </r>
    <r>
      <rPr>
        <sz val="11"/>
        <rFont val="ＭＳ 明朝"/>
        <family val="1"/>
        <charset val="128"/>
      </rPr>
      <t xml:space="preserve">
 　指定年月日：平成18年3月6日</t>
    </r>
    <phoneticPr fontId="3"/>
  </si>
  <si>
    <t>　（* 当該地域は、東京電力福島第一原子力発電所の事故に伴い設定された帰還困難区域に
　　　指定されている。）　　　　</t>
    <rPh sb="37" eb="39">
      <t>コンナン</t>
    </rPh>
    <phoneticPr fontId="3"/>
  </si>
  <si>
    <t xml:space="preserve">　　　 </t>
    <phoneticPr fontId="3"/>
  </si>
  <si>
    <r>
      <t xml:space="preserve"> ・東京都荒川区東尾久七丁目
　 指定面積：9,601ｍ</t>
    </r>
    <r>
      <rPr>
        <vertAlign val="superscript"/>
        <sz val="11"/>
        <rFont val="ＭＳ 明朝"/>
        <family val="1"/>
        <charset val="128"/>
      </rPr>
      <t>2</t>
    </r>
    <r>
      <rPr>
        <sz val="11"/>
        <rFont val="ＭＳ 明朝"/>
        <family val="1"/>
        <charset val="128"/>
      </rPr>
      <t xml:space="preserve">
　 指定年月日：平成26年2月21日</t>
    </r>
    <rPh sb="2" eb="5">
      <t>トウキョウト</t>
    </rPh>
    <rPh sb="5" eb="8">
      <t>アラカワク</t>
    </rPh>
    <rPh sb="8" eb="11">
      <t>ヒガシオグ</t>
    </rPh>
    <rPh sb="11" eb="12">
      <t>ナナ</t>
    </rPh>
    <rPh sb="12" eb="14">
      <t>チョウメ</t>
    </rPh>
    <rPh sb="17" eb="19">
      <t>シテイ</t>
    </rPh>
    <rPh sb="19" eb="21">
      <t>メンセキ</t>
    </rPh>
    <rPh sb="32" eb="34">
      <t>シテイ</t>
    </rPh>
    <rPh sb="34" eb="37">
      <t>ネンガッピ</t>
    </rPh>
    <rPh sb="38" eb="40">
      <t>ヘイセイ</t>
    </rPh>
    <rPh sb="42" eb="43">
      <t>ネン</t>
    </rPh>
    <rPh sb="44" eb="45">
      <t>ガツ</t>
    </rPh>
    <rPh sb="47" eb="48">
      <t>ニチ</t>
    </rPh>
    <phoneticPr fontId="3"/>
  </si>
  <si>
    <r>
      <t xml:space="preserve"> ・福島県双葉郡大熊町大字小入野
 　指定面積：8,970ｍ</t>
    </r>
    <r>
      <rPr>
        <vertAlign val="superscript"/>
        <sz val="11"/>
        <rFont val="ＭＳ 明朝"/>
        <family val="1"/>
        <charset val="128"/>
      </rPr>
      <t>2　</t>
    </r>
    <r>
      <rPr>
        <sz val="11"/>
        <rFont val="ＭＳ 明朝"/>
        <family val="1"/>
        <charset val="128"/>
      </rPr>
      <t xml:space="preserve">
 　指定年月日：平成19年1月16日
   区域変更：平成22年3月9日 （変更後の面積：257.8ｍ</t>
    </r>
    <r>
      <rPr>
        <vertAlign val="superscript"/>
        <sz val="11"/>
        <rFont val="ＭＳ 明朝"/>
        <family val="1"/>
        <charset val="128"/>
      </rPr>
      <t>2</t>
    </r>
    <r>
      <rPr>
        <sz val="11"/>
        <rFont val="ＭＳ 明朝"/>
        <family val="1"/>
        <charset val="128"/>
      </rPr>
      <t xml:space="preserve">）
</t>
    </r>
    <rPh sb="71" eb="74">
      <t>ヘンコウゴ</t>
    </rPh>
    <rPh sb="75" eb="77">
      <t>メンセキ</t>
    </rPh>
    <phoneticPr fontId="3"/>
  </si>
  <si>
    <t>整理番号</t>
    <rPh sb="0" eb="2">
      <t>セイリ</t>
    </rPh>
    <rPh sb="2" eb="4">
      <t>バンゴウ</t>
    </rPh>
    <phoneticPr fontId="27"/>
  </si>
  <si>
    <t>名称</t>
    <rPh sb="0" eb="2">
      <t>メイショウ</t>
    </rPh>
    <phoneticPr fontId="27"/>
  </si>
  <si>
    <t>区分</t>
    <rPh sb="0" eb="2">
      <t>クブン</t>
    </rPh>
    <phoneticPr fontId="27"/>
  </si>
  <si>
    <t>都道府県
コード</t>
    <rPh sb="0" eb="4">
      <t>トドウフケン</t>
    </rPh>
    <phoneticPr fontId="27"/>
  </si>
  <si>
    <t>市区町村
コード</t>
    <rPh sb="0" eb="2">
      <t>シク</t>
    </rPh>
    <rPh sb="2" eb="4">
      <t>チョウソン</t>
    </rPh>
    <phoneticPr fontId="27"/>
  </si>
  <si>
    <t>都道府県＋
市区町村コード</t>
    <rPh sb="0" eb="4">
      <t>トドウフケン</t>
    </rPh>
    <rPh sb="6" eb="8">
      <t>シク</t>
    </rPh>
    <rPh sb="8" eb="10">
      <t>チョウソン</t>
    </rPh>
    <phoneticPr fontId="27"/>
  </si>
  <si>
    <t>都道府県</t>
    <rPh sb="0" eb="4">
      <t>トドウフケン</t>
    </rPh>
    <phoneticPr fontId="1"/>
  </si>
  <si>
    <t>政令指定都市</t>
    <rPh sb="0" eb="2">
      <t>セイレイ</t>
    </rPh>
    <rPh sb="2" eb="4">
      <t>シテイ</t>
    </rPh>
    <rPh sb="4" eb="6">
      <t>トシ</t>
    </rPh>
    <phoneticPr fontId="1"/>
  </si>
  <si>
    <t>豊中市</t>
    <rPh sb="0" eb="3">
      <t>トヨナカシ</t>
    </rPh>
    <phoneticPr fontId="1"/>
  </si>
  <si>
    <t>中核市</t>
    <rPh sb="0" eb="3">
      <t>チュウカクシ</t>
    </rPh>
    <phoneticPr fontId="1"/>
  </si>
  <si>
    <t>高崎市</t>
    <rPh sb="0" eb="3">
      <t>タカサキシ</t>
    </rPh>
    <phoneticPr fontId="1"/>
  </si>
  <si>
    <t>対策計画策定中の対策地域数</t>
    <phoneticPr fontId="27"/>
  </si>
  <si>
    <t>対策計画を策定し対策事業実施中の対策地域数</t>
    <phoneticPr fontId="27"/>
  </si>
  <si>
    <t>対策事業が完了したものの地域指定は解除されていない地域数</t>
    <phoneticPr fontId="27"/>
  </si>
  <si>
    <t>対策事業が完了し地域指定が解除された地域数（累計）</t>
    <phoneticPr fontId="27"/>
  </si>
  <si>
    <t>平成２６年４月１日～平成２７年３月３１日</t>
    <phoneticPr fontId="27"/>
  </si>
  <si>
    <t>平成２７年３月３１日現在</t>
    <phoneticPr fontId="27"/>
  </si>
  <si>
    <t>平成26年に新たに土壌汚染が判明した地域</t>
    <phoneticPr fontId="27"/>
  </si>
  <si>
    <t>平成27年3月31日現在既に対策が完了した地域</t>
    <phoneticPr fontId="27"/>
  </si>
  <si>
    <t>越谷市</t>
    <rPh sb="0" eb="3">
      <t>コシガヤシ</t>
    </rPh>
    <phoneticPr fontId="1"/>
  </si>
  <si>
    <t>八王子市</t>
    <rPh sb="0" eb="4">
      <t>ハチオウジシ</t>
    </rPh>
    <phoneticPr fontId="1"/>
  </si>
  <si>
    <t>八戸市</t>
    <rPh sb="0" eb="3">
      <t>ハチノヘシ</t>
    </rPh>
    <phoneticPr fontId="1"/>
  </si>
  <si>
    <t>枚方市</t>
    <rPh sb="0" eb="3">
      <t>ヒラカタシ</t>
    </rPh>
    <phoneticPr fontId="1"/>
  </si>
  <si>
    <t>呉市</t>
    <rPh sb="0" eb="2">
      <t>クレシ</t>
    </rPh>
    <phoneticPr fontId="1"/>
  </si>
  <si>
    <t>佐世保市</t>
    <rPh sb="0" eb="4">
      <t>サセボシ</t>
    </rPh>
    <phoneticPr fontId="1"/>
  </si>
  <si>
    <t>那覇市</t>
    <rPh sb="0" eb="3">
      <t>ナハシ</t>
    </rPh>
    <phoneticPr fontId="1"/>
  </si>
  <si>
    <t>１４団体</t>
    <rPh sb="2" eb="4">
      <t>ダンタイ</t>
    </rPh>
    <phoneticPr fontId="3"/>
  </si>
  <si>
    <t>岩手県、福島県、
埼玉県、東京都、
神奈川県、三重県、熊本県、札幌市、
さいたま市、横浜市、川崎市、名古屋市、柏市、高知市</t>
    <rPh sb="0" eb="3">
      <t>イワテケン</t>
    </rPh>
    <rPh sb="4" eb="7">
      <t>フクシマケン</t>
    </rPh>
    <rPh sb="9" eb="12">
      <t>サイタマケン</t>
    </rPh>
    <rPh sb="13" eb="16">
      <t>トウキョウト</t>
    </rPh>
    <rPh sb="18" eb="22">
      <t>カナガワケン</t>
    </rPh>
    <rPh sb="23" eb="26">
      <t>ミエケン</t>
    </rPh>
    <rPh sb="27" eb="30">
      <t>クマモトケン</t>
    </rPh>
    <rPh sb="31" eb="34">
      <t>サッポロシ</t>
    </rPh>
    <rPh sb="42" eb="45">
      <t>ヨコハマシ</t>
    </rPh>
    <rPh sb="46" eb="49">
      <t>カワサキシ</t>
    </rPh>
    <rPh sb="50" eb="54">
      <t>ナゴヤシ</t>
    </rPh>
    <rPh sb="58" eb="61">
      <t>コウチシ</t>
    </rPh>
    <phoneticPr fontId="3"/>
  </si>
  <si>
    <t>試料
採取数</t>
    <rPh sb="0" eb="2">
      <t>シリョウ</t>
    </rPh>
    <rPh sb="3" eb="5">
      <t>サイシュ</t>
    </rPh>
    <rPh sb="5" eb="6">
      <t>スウ</t>
    </rPh>
    <phoneticPr fontId="7"/>
  </si>
  <si>
    <t>件数</t>
    <phoneticPr fontId="7"/>
  </si>
  <si>
    <t>ダイオキシン類による環境の汚染防止
若しくはその除去に関する意見具申</t>
    <phoneticPr fontId="7"/>
  </si>
  <si>
    <t>注）合計欄は、表a（都道府県別）と表b（政令市別）を合計したものとなっている。</t>
    <phoneticPr fontId="27"/>
  </si>
  <si>
    <t>環境基準値を超過する土壌汚染が判明した地域
（汚染土壌の除去等の対策が完了した地域を含む）</t>
    <phoneticPr fontId="3"/>
  </si>
  <si>
    <t>地域数</t>
    <rPh sb="0" eb="2">
      <t>チイキ</t>
    </rPh>
    <rPh sb="2" eb="3">
      <t>スウ</t>
    </rPh>
    <phoneticPr fontId="4"/>
  </si>
  <si>
    <t>表Ⅳ－２　　土壌汚染対策地域の指定及び対策計画策定状況（全国）</t>
    <rPh sb="0" eb="1">
      <t>ヒョウ</t>
    </rPh>
    <rPh sb="6" eb="8">
      <t>ドジョウ</t>
    </rPh>
    <rPh sb="8" eb="10">
      <t>オセン</t>
    </rPh>
    <rPh sb="10" eb="12">
      <t>タイサク</t>
    </rPh>
    <rPh sb="12" eb="14">
      <t>チイキ</t>
    </rPh>
    <rPh sb="15" eb="17">
      <t>シテイ</t>
    </rPh>
    <rPh sb="17" eb="18">
      <t>オヨ</t>
    </rPh>
    <rPh sb="19" eb="21">
      <t>タイサク</t>
    </rPh>
    <rPh sb="21" eb="23">
      <t>ケイカク</t>
    </rPh>
    <rPh sb="23" eb="25">
      <t>サクテイ</t>
    </rPh>
    <rPh sb="25" eb="27">
      <t>ジョウキョウ</t>
    </rPh>
    <rPh sb="28" eb="30">
      <t>ゼンコク</t>
    </rPh>
    <phoneticPr fontId="3"/>
  </si>
  <si>
    <t>表Ⅳ－３　　報告徴収及び立入検査等件数（土壌関係－全国）</t>
    <rPh sb="0" eb="1">
      <t>ヒョウ</t>
    </rPh>
    <rPh sb="6" eb="8">
      <t>ホウコク</t>
    </rPh>
    <rPh sb="8" eb="10">
      <t>チョウシュウ</t>
    </rPh>
    <rPh sb="10" eb="11">
      <t>オヨ</t>
    </rPh>
    <rPh sb="12" eb="14">
      <t>タチイリ</t>
    </rPh>
    <rPh sb="14" eb="16">
      <t>ケンサ</t>
    </rPh>
    <rPh sb="16" eb="17">
      <t>トウ</t>
    </rPh>
    <rPh sb="17" eb="19">
      <t>ケンスウ</t>
    </rPh>
    <rPh sb="20" eb="22">
      <t>ドジョウ</t>
    </rPh>
    <rPh sb="22" eb="24">
      <t>カンケイ</t>
    </rPh>
    <rPh sb="25" eb="27">
      <t>ゼンコク</t>
    </rPh>
    <phoneticPr fontId="3"/>
  </si>
  <si>
    <t>法第３６条第２項に基づく要求等</t>
    <rPh sb="9" eb="10">
      <t>モト</t>
    </rPh>
    <rPh sb="12" eb="14">
      <t>ヨウキュウ</t>
    </rPh>
    <rPh sb="14" eb="15">
      <t>トウ</t>
    </rPh>
    <phoneticPr fontId="3"/>
  </si>
  <si>
    <t>-</t>
    <phoneticPr fontId="3"/>
  </si>
  <si>
    <t>表Ⅳ－１　　環境基準値を超過する土壌汚染の判明状況等（全国）</t>
    <rPh sb="0" eb="1">
      <t>ヒョウ</t>
    </rPh>
    <rPh sb="6" eb="8">
      <t>カンキョウ</t>
    </rPh>
    <rPh sb="8" eb="10">
      <t>キジュン</t>
    </rPh>
    <rPh sb="10" eb="11">
      <t>チ</t>
    </rPh>
    <rPh sb="12" eb="14">
      <t>チョウカ</t>
    </rPh>
    <rPh sb="16" eb="18">
      <t>ドジョウ</t>
    </rPh>
    <rPh sb="18" eb="20">
      <t>オセン</t>
    </rPh>
    <rPh sb="21" eb="23">
      <t>ハンメイ</t>
    </rPh>
    <rPh sb="23" eb="25">
      <t>ジョウキョウ</t>
    </rPh>
    <rPh sb="25" eb="26">
      <t>トウ</t>
    </rPh>
    <rPh sb="27" eb="29">
      <t>ゼンコク</t>
    </rPh>
    <phoneticPr fontId="3"/>
  </si>
  <si>
    <t>試料採取数</t>
    <rPh sb="0" eb="2">
      <t>シリョウ</t>
    </rPh>
    <rPh sb="2" eb="4">
      <t>サイシュ</t>
    </rPh>
    <rPh sb="4" eb="5">
      <t>スウ</t>
    </rPh>
    <phoneticPr fontId="3"/>
  </si>
  <si>
    <t>件数</t>
    <rPh sb="0" eb="1">
      <t>ケン</t>
    </rPh>
    <rPh sb="1" eb="2">
      <t>カズ</t>
    </rPh>
    <phoneticPr fontId="3"/>
  </si>
  <si>
    <t>法第３４条第１項に基づく立入検査に伴う測定</t>
    <rPh sb="0" eb="1">
      <t>ホウ</t>
    </rPh>
    <rPh sb="1" eb="2">
      <t>ダイ</t>
    </rPh>
    <rPh sb="4" eb="5">
      <t>ジョウ</t>
    </rPh>
    <rPh sb="5" eb="6">
      <t>ダイ</t>
    </rPh>
    <rPh sb="7" eb="8">
      <t>コウ</t>
    </rPh>
    <rPh sb="9" eb="10">
      <t>モト</t>
    </rPh>
    <rPh sb="12" eb="14">
      <t>タチイリ</t>
    </rPh>
    <rPh sb="14" eb="16">
      <t>ケンサ</t>
    </rPh>
    <rPh sb="17" eb="18">
      <t>トモナ</t>
    </rPh>
    <rPh sb="19" eb="21">
      <t>ソクテイ</t>
    </rPh>
    <phoneticPr fontId="3"/>
  </si>
  <si>
    <t>表Ⅳ－１～３</t>
    <phoneticPr fontId="3"/>
  </si>
  <si>
    <t>表Ⅳ－１～３、表Ⅴ－１</t>
    <phoneticPr fontId="3"/>
  </si>
  <si>
    <t>　　（土壌関係／特定事業場種類別－都道府県別）</t>
    <phoneticPr fontId="7"/>
  </si>
  <si>
    <t>表Ⅳ－４（１a）　　報告徴収及び立入検査等件数</t>
    <rPh sb="10" eb="12">
      <t>ホウコク</t>
    </rPh>
    <rPh sb="12" eb="14">
      <t>チョウシュウ</t>
    </rPh>
    <rPh sb="14" eb="15">
      <t>オヨ</t>
    </rPh>
    <rPh sb="16" eb="18">
      <t>タチイリ</t>
    </rPh>
    <rPh sb="18" eb="20">
      <t>ケンサ</t>
    </rPh>
    <rPh sb="20" eb="21">
      <t>トウ</t>
    </rPh>
    <rPh sb="21" eb="23">
      <t>ケンスウ</t>
    </rPh>
    <phoneticPr fontId="7"/>
  </si>
  <si>
    <t>表Ⅳ－４（２a）　　報告徴収及び立入検査等件数</t>
    <rPh sb="10" eb="12">
      <t>ホウコク</t>
    </rPh>
    <rPh sb="12" eb="14">
      <t>チョウシュウ</t>
    </rPh>
    <rPh sb="14" eb="15">
      <t>オヨ</t>
    </rPh>
    <rPh sb="16" eb="18">
      <t>タチイリ</t>
    </rPh>
    <rPh sb="18" eb="20">
      <t>ケンサ</t>
    </rPh>
    <rPh sb="20" eb="21">
      <t>トウ</t>
    </rPh>
    <rPh sb="21" eb="23">
      <t>ケンスウ</t>
    </rPh>
    <phoneticPr fontId="7"/>
  </si>
  <si>
    <t>　　（土壌関係／特定事業場種類別－政令市別）</t>
    <phoneticPr fontId="7"/>
  </si>
  <si>
    <t>表Ⅳ－４（１b）　　報告徴収及び立入検査等件数</t>
    <rPh sb="10" eb="12">
      <t>ホウコク</t>
    </rPh>
    <rPh sb="12" eb="14">
      <t>チョウシュウ</t>
    </rPh>
    <rPh sb="14" eb="15">
      <t>オヨ</t>
    </rPh>
    <rPh sb="16" eb="18">
      <t>タチイリ</t>
    </rPh>
    <rPh sb="18" eb="20">
      <t>ケンサ</t>
    </rPh>
    <rPh sb="20" eb="21">
      <t>トウ</t>
    </rPh>
    <rPh sb="21" eb="23">
      <t>ケンスウ</t>
    </rPh>
    <phoneticPr fontId="7"/>
  </si>
  <si>
    <t>表Ⅳ－４（２b）　　報告徴収及び立入検査等件数</t>
    <rPh sb="10" eb="12">
      <t>ホウコク</t>
    </rPh>
    <rPh sb="12" eb="14">
      <t>チョウシュウ</t>
    </rPh>
    <rPh sb="14" eb="15">
      <t>オヨ</t>
    </rPh>
    <rPh sb="16" eb="18">
      <t>タチイリ</t>
    </rPh>
    <rPh sb="18" eb="20">
      <t>ケンサ</t>
    </rPh>
    <rPh sb="20" eb="21">
      <t>トウ</t>
    </rPh>
    <rPh sb="21" eb="23">
      <t>ケンスウ</t>
    </rPh>
    <phoneticPr fontId="7"/>
  </si>
  <si>
    <t>八尾市</t>
    <rPh sb="0" eb="3">
      <t>ヤオシ</t>
    </rPh>
    <phoneticPr fontId="1"/>
  </si>
  <si>
    <t>明石市</t>
    <rPh sb="0" eb="3">
      <t>アカシシ</t>
    </rPh>
    <phoneticPr fontId="1"/>
  </si>
  <si>
    <t/>
  </si>
  <si>
    <t>○</t>
  </si>
  <si>
    <t>八戸市</t>
  </si>
  <si>
    <t>高崎市</t>
  </si>
  <si>
    <t>越谷市</t>
  </si>
  <si>
    <t>八王子市</t>
  </si>
  <si>
    <t>豊中市</t>
  </si>
  <si>
    <t>枚方市</t>
  </si>
  <si>
    <t>呉市</t>
  </si>
  <si>
    <t>佐世保市</t>
  </si>
  <si>
    <t>那覇市</t>
  </si>
  <si>
    <t>合計</t>
    <rPh sb="0" eb="2">
      <t>ゴウケイ</t>
    </rPh>
    <phoneticPr fontId="1"/>
  </si>
  <si>
    <t>八尾市</t>
  </si>
  <si>
    <t>明石市</t>
  </si>
  <si>
    <t>都道府県＋市区
町村コード</t>
    <rPh sb="0" eb="4">
      <t>トドウフケン</t>
    </rPh>
    <rPh sb="5" eb="7">
      <t>シク</t>
    </rPh>
    <rPh sb="8" eb="10">
      <t>チョウソン</t>
    </rPh>
    <phoneticPr fontId="27"/>
  </si>
  <si>
    <t>寝屋川市</t>
    <rPh sb="0" eb="4">
      <t>ネヤガワシ</t>
    </rPh>
    <phoneticPr fontId="1"/>
  </si>
  <si>
    <t>合計</t>
    <rPh sb="0" eb="1">
      <t>ゴウ</t>
    </rPh>
    <rPh sb="1" eb="2">
      <t>ケイ</t>
    </rPh>
    <phoneticPr fontId="27"/>
  </si>
  <si>
    <t>福島市</t>
    <rPh sb="0" eb="2">
      <t>フクシマ</t>
    </rPh>
    <rPh sb="2" eb="3">
      <t>シ</t>
    </rPh>
    <phoneticPr fontId="1"/>
  </si>
  <si>
    <t>川口市</t>
    <rPh sb="0" eb="3">
      <t>カワグチシ</t>
    </rPh>
    <phoneticPr fontId="1"/>
  </si>
  <si>
    <t>鳥取市</t>
    <rPh sb="0" eb="2">
      <t>トットリ</t>
    </rPh>
    <rPh sb="2" eb="3">
      <t>シ</t>
    </rPh>
    <phoneticPr fontId="1"/>
  </si>
  <si>
    <t>松江市</t>
    <rPh sb="0" eb="3">
      <t>マツエシ</t>
    </rPh>
    <phoneticPr fontId="1"/>
  </si>
  <si>
    <t>福島市</t>
  </si>
  <si>
    <t>川口市</t>
  </si>
  <si>
    <t>寝屋川市</t>
  </si>
  <si>
    <t>鳥取市</t>
  </si>
  <si>
    <t>松江市</t>
  </si>
  <si>
    <t>合計</t>
  </si>
  <si>
    <t>山形市</t>
  </si>
  <si>
    <t>中核市</t>
  </si>
  <si>
    <t>福井市</t>
  </si>
  <si>
    <t>甲府市</t>
  </si>
  <si>
    <t>吹田市</t>
  </si>
  <si>
    <t>山形市</t>
    <rPh sb="0" eb="2">
      <t>ヤマガタ</t>
    </rPh>
    <rPh sb="2" eb="3">
      <t>シ</t>
    </rPh>
    <phoneticPr fontId="1"/>
  </si>
  <si>
    <t>福井市</t>
    <rPh sb="0" eb="3">
      <t>フクイシ</t>
    </rPh>
    <phoneticPr fontId="1"/>
  </si>
  <si>
    <t>甲府市</t>
    <rPh sb="0" eb="3">
      <t>コウフシ</t>
    </rPh>
    <phoneticPr fontId="1"/>
  </si>
  <si>
    <t>吹田市</t>
    <rPh sb="0" eb="3">
      <t>スイタシ</t>
    </rPh>
    <phoneticPr fontId="1"/>
  </si>
  <si>
    <t>令和2年度（2020年度）ダイオキシン類対策環境情報等調査　調査対象自治体</t>
    <rPh sb="0" eb="2">
      <t>レイワ</t>
    </rPh>
    <rPh sb="3" eb="5">
      <t>ネンド</t>
    </rPh>
    <rPh sb="10" eb="12">
      <t>ネンド</t>
    </rPh>
    <rPh sb="30" eb="32">
      <t>チョウサ</t>
    </rPh>
    <rPh sb="32" eb="34">
      <t>タイショウ</t>
    </rPh>
    <rPh sb="34" eb="37">
      <t>ジチタイ</t>
    </rPh>
    <phoneticPr fontId="27"/>
  </si>
  <si>
    <t>令和2年度（2020年度）ダイオキシン類対策環境情報等調査　調査対象自治体（瀬戸内海法対象)</t>
    <rPh sb="19" eb="20">
      <t>ルイ</t>
    </rPh>
    <rPh sb="20" eb="22">
      <t>タイサク</t>
    </rPh>
    <rPh sb="22" eb="24">
      <t>カンキョウ</t>
    </rPh>
    <rPh sb="24" eb="27">
      <t>ジョウホウナド</t>
    </rPh>
    <rPh sb="27" eb="29">
      <t>チョウサ</t>
    </rPh>
    <rPh sb="30" eb="34">
      <t>チョウサタイショウ</t>
    </rPh>
    <rPh sb="34" eb="37">
      <t>ジチタイ</t>
    </rPh>
    <rPh sb="38" eb="40">
      <t>セト</t>
    </rPh>
    <rPh sb="40" eb="41">
      <t>ナイ</t>
    </rPh>
    <rPh sb="41" eb="42">
      <t>カイ</t>
    </rPh>
    <rPh sb="42" eb="43">
      <t>ホウ</t>
    </rPh>
    <rPh sb="43" eb="45">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</si>
</sst>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 \ "/>
    <numFmt numFmtId="177" formatCode="#,##0\ \ \ \ "/>
  </numFmts>
  <fonts count="29">
    <font>
      <sz val="10.5"/>
      <name val="ＭＳ 明朝"/>
      <family val="1"/>
      <charset val="128"/>
    </font>
    <font>
      <sz val="10.5"/>
      <name val="ＭＳ 明朝"/>
      <family val="1"/>
      <charset val="128"/>
    </font>
    <font>
      <sz val="10.5"/>
      <name val="ＭＳ 明朝"/>
      <family val="1"/>
      <charset val="128"/>
    </font>
    <font>
      <sz val="6"/>
      <name val="ＭＳ 明朝"/>
      <family val="1"/>
      <charset val="128"/>
    </font>
    <font>
      <sz val="11"/>
      <name val="ＭＳ 明朝"/>
      <family val="1"/>
      <charset val="128"/>
    </font>
    <font>
      <sz val="10"/>
      <name val="ＭＳ 明朝"/>
      <family val="1"/>
      <charset val="128"/>
    </font>
    <font>
      <sz val="10.5"/>
      <name val="ＭＳ ゴシック"/>
      <family val="3"/>
      <charset val="128"/>
    </font>
    <font>
      <sz val="9"/>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vertAlign val="superscript"/>
      <sz val="11"/>
      <name val="ＭＳ 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2"/>
        <bgColor indexed="64"/>
      </patternFill>
    </fill>
    <fill>
      <patternFill patternType="solid">
        <fgColor indexed="26"/>
        <bgColor indexed="64"/>
      </patternFill>
    </fill>
    <fill>
      <patternFill patternType="solid">
        <fgColor indexed="13"/>
        <bgColor indexed="64"/>
      </patternFill>
    </fill>
    <fill>
      <patternFill patternType="solid">
        <fgColor indexed="41"/>
        <bgColor indexed="64"/>
      </patternFill>
    </fill>
    <fill>
      <patternFill patternType="solid">
        <fgColor rgb="FFFFFF00"/>
        <bgColor indexed="64"/>
      </patternFill>
    </fill>
  </fills>
  <borders count="10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double">
        <color indexed="64"/>
      </top>
      <bottom style="thin">
        <color indexed="64"/>
      </bottom>
      <diagonal/>
    </border>
    <border>
      <left/>
      <right style="thin">
        <color indexed="64"/>
      </right>
      <top style="thin">
        <color indexed="64"/>
      </top>
      <bottom style="double">
        <color indexed="64"/>
      </bottom>
      <diagonal/>
    </border>
    <border>
      <left style="hair">
        <color indexed="64"/>
      </left>
      <right style="hair">
        <color indexed="64"/>
      </right>
      <top style="thin">
        <color indexed="64"/>
      </top>
      <bottom style="thin">
        <color indexed="64"/>
      </bottom>
      <diagonal/>
    </border>
    <border>
      <left/>
      <right/>
      <top style="thin">
        <color indexed="64"/>
      </top>
      <bottom style="double">
        <color indexed="64"/>
      </bottom>
      <diagonal/>
    </border>
    <border>
      <left style="thin">
        <color indexed="64"/>
      </left>
      <right style="hair">
        <color indexed="64"/>
      </right>
      <top/>
      <bottom/>
      <diagonal/>
    </border>
    <border>
      <left style="hair">
        <color indexed="64"/>
      </left>
      <right style="thin">
        <color indexed="64"/>
      </right>
      <top/>
      <bottom/>
      <diagonal/>
    </border>
    <border>
      <left/>
      <right style="thin">
        <color indexed="64"/>
      </right>
      <top/>
      <bottom/>
      <diagonal/>
    </border>
    <border>
      <left style="hair">
        <color indexed="64"/>
      </left>
      <right style="hair">
        <color indexed="64"/>
      </right>
      <top/>
      <bottom/>
      <diagonal/>
    </border>
    <border>
      <left style="thin">
        <color indexed="64"/>
      </left>
      <right style="thin">
        <color indexed="64"/>
      </right>
      <top/>
      <bottom style="double">
        <color indexed="64"/>
      </bottom>
      <diagonal/>
    </border>
    <border>
      <left style="thin">
        <color indexed="64"/>
      </left>
      <right style="hair">
        <color indexed="64"/>
      </right>
      <top/>
      <bottom style="double">
        <color indexed="64"/>
      </bottom>
      <diagonal/>
    </border>
    <border>
      <left/>
      <right style="hair">
        <color indexed="64"/>
      </right>
      <top/>
      <bottom style="double">
        <color indexed="64"/>
      </bottom>
      <diagonal/>
    </border>
    <border>
      <left style="hair">
        <color indexed="64"/>
      </left>
      <right style="thin">
        <color indexed="64"/>
      </right>
      <top/>
      <bottom style="double">
        <color indexed="64"/>
      </bottom>
      <diagonal/>
    </border>
  </borders>
  <cellStyleXfs count="50">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1" fillId="0" borderId="0">
      <alignment vertical="center"/>
    </xf>
    <xf numFmtId="0" fontId="6" fillId="0" borderId="0"/>
    <xf numFmtId="0" fontId="6" fillId="0" borderId="0"/>
    <xf numFmtId="0" fontId="6" fillId="0" borderId="0"/>
    <xf numFmtId="0" fontId="6" fillId="0" borderId="0"/>
    <xf numFmtId="0" fontId="14" fillId="0" borderId="0"/>
    <xf numFmtId="0" fontId="26" fillId="4" borderId="0" applyNumberFormat="0" applyBorder="0" applyAlignment="0" applyProtection="0">
      <alignment vertical="center"/>
    </xf>
    <xf numFmtId="0" fontId="9" fillId="0" borderId="0"/>
    <xf numFmtId="0" fontId="6" fillId="0" borderId="0"/>
  </cellStyleXfs>
  <cellXfs count="431">
    <xf numFmtId="0" fontId="0" fillId="0" borderId="0" xfId="0">
      <alignment vertical="center"/>
    </xf>
    <xf numFmtId="0" fontId="4" fillId="0" borderId="0" xfId="0" applyFont="1">
      <alignment vertical="center"/>
    </xf>
    <xf numFmtId="0" fontId="2" fillId="0" borderId="0" xfId="0" applyFont="1">
      <alignment vertical="center"/>
    </xf>
    <xf numFmtId="0" fontId="5" fillId="0" borderId="0" xfId="0" applyFo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2" fillId="0" borderId="13" xfId="0" applyNumberFormat="1" applyFont="1" applyBorder="1" applyAlignment="1">
      <alignment horizontal="center" vertical="center"/>
    </xf>
    <xf numFmtId="0" fontId="2" fillId="0" borderId="13" xfId="0" applyNumberFormat="1" applyFont="1" applyBorder="1" applyAlignment="1">
      <alignment vertical="center"/>
    </xf>
    <xf numFmtId="0" fontId="2" fillId="0" borderId="15" xfId="0" applyNumberFormat="1" applyFont="1" applyBorder="1" applyAlignment="1">
      <alignment vertical="center" wrapText="1"/>
    </xf>
    <xf numFmtId="0" fontId="2" fillId="0" borderId="16" xfId="0" applyNumberFormat="1" applyFont="1" applyBorder="1">
      <alignment vertical="center"/>
    </xf>
    <xf numFmtId="0" fontId="2" fillId="0" borderId="15" xfId="0" applyNumberFormat="1" applyFont="1" applyBorder="1" applyAlignment="1">
      <alignment horizontal="center" vertical="center"/>
    </xf>
    <xf numFmtId="0" fontId="2" fillId="0" borderId="15" xfId="0" applyNumberFormat="1" applyFont="1" applyBorder="1" applyAlignment="1">
      <alignment horizontal="left" vertical="top" wrapText="1"/>
    </xf>
    <xf numFmtId="0" fontId="2" fillId="0" borderId="17" xfId="0" applyNumberFormat="1" applyFont="1" applyBorder="1" applyAlignment="1">
      <alignment horizontal="center" vertical="center" wrapText="1"/>
    </xf>
    <xf numFmtId="177" fontId="1" fillId="0" borderId="20" xfId="0" applyNumberFormat="1" applyFont="1" applyFill="1" applyBorder="1">
      <alignment vertical="center"/>
    </xf>
    <xf numFmtId="0" fontId="8" fillId="0" borderId="0" xfId="42" applyFont="1"/>
    <xf numFmtId="0" fontId="7" fillId="0" borderId="0" xfId="42" applyFont="1"/>
    <xf numFmtId="0" fontId="8" fillId="0" borderId="0" xfId="42" applyFont="1" applyAlignment="1">
      <alignment horizontal="right"/>
    </xf>
    <xf numFmtId="0" fontId="7" fillId="0" borderId="0" xfId="42" applyFont="1" applyAlignment="1">
      <alignment vertical="top"/>
    </xf>
    <xf numFmtId="0" fontId="7" fillId="0" borderId="28" xfId="42" applyFont="1" applyFill="1" applyBorder="1" applyAlignment="1">
      <alignment horizontal="center" vertical="center"/>
    </xf>
    <xf numFmtId="0" fontId="7" fillId="0" borderId="29" xfId="42" applyFont="1" applyFill="1" applyBorder="1" applyAlignment="1">
      <alignment vertical="center"/>
    </xf>
    <xf numFmtId="0" fontId="7" fillId="0" borderId="30" xfId="42" applyFont="1" applyFill="1" applyBorder="1" applyAlignment="1">
      <alignment vertical="center"/>
    </xf>
    <xf numFmtId="0" fontId="7" fillId="0" borderId="31" xfId="42" applyFont="1" applyFill="1" applyBorder="1" applyAlignment="1">
      <alignment vertical="center"/>
    </xf>
    <xf numFmtId="0" fontId="7" fillId="0" borderId="32" xfId="42" applyFont="1" applyFill="1" applyBorder="1" applyAlignment="1">
      <alignment horizontal="center" vertical="center"/>
    </xf>
    <xf numFmtId="0" fontId="7" fillId="0" borderId="33" xfId="42" applyFont="1" applyFill="1" applyBorder="1" applyAlignment="1">
      <alignment vertical="center"/>
    </xf>
    <xf numFmtId="0" fontId="7" fillId="0" borderId="34" xfId="42" applyFont="1" applyFill="1" applyBorder="1" applyAlignment="1">
      <alignment vertical="center"/>
    </xf>
    <xf numFmtId="0" fontId="7" fillId="0" borderId="35" xfId="42" applyFont="1" applyFill="1" applyBorder="1" applyAlignment="1">
      <alignment vertical="center"/>
    </xf>
    <xf numFmtId="0" fontId="7" fillId="0" borderId="36" xfId="42" applyFont="1" applyFill="1" applyBorder="1" applyAlignment="1">
      <alignment horizontal="center" vertical="center"/>
    </xf>
    <xf numFmtId="0" fontId="7" fillId="0" borderId="37" xfId="42" applyFont="1" applyFill="1" applyBorder="1" applyAlignment="1">
      <alignment vertical="center"/>
    </xf>
    <xf numFmtId="0" fontId="7" fillId="0" borderId="38" xfId="42" applyFont="1" applyFill="1" applyBorder="1" applyAlignment="1">
      <alignment vertical="center"/>
    </xf>
    <xf numFmtId="0" fontId="7" fillId="0" borderId="39" xfId="42" applyFont="1" applyFill="1" applyBorder="1" applyAlignment="1">
      <alignment vertical="center"/>
    </xf>
    <xf numFmtId="0" fontId="7" fillId="0" borderId="40" xfId="42" applyFont="1" applyFill="1" applyBorder="1" applyAlignment="1">
      <alignment horizontal="center" vertical="center"/>
    </xf>
    <xf numFmtId="0" fontId="7" fillId="0" borderId="41" xfId="42" applyFont="1" applyFill="1" applyBorder="1" applyAlignment="1">
      <alignment vertical="center"/>
    </xf>
    <xf numFmtId="0" fontId="7" fillId="0" borderId="42" xfId="42" applyFont="1" applyFill="1" applyBorder="1" applyAlignment="1">
      <alignment vertical="center"/>
    </xf>
    <xf numFmtId="0" fontId="7" fillId="0" borderId="43" xfId="42" applyFont="1" applyFill="1" applyBorder="1" applyAlignment="1">
      <alignment vertical="center"/>
    </xf>
    <xf numFmtId="0" fontId="7" fillId="0" borderId="18" xfId="42" applyFont="1" applyFill="1" applyBorder="1" applyAlignment="1">
      <alignment horizontal="center" vertical="center"/>
    </xf>
    <xf numFmtId="0" fontId="7" fillId="0" borderId="44" xfId="42" applyFont="1" applyFill="1" applyBorder="1" applyAlignment="1">
      <alignment vertical="center"/>
    </xf>
    <xf numFmtId="0" fontId="7" fillId="0" borderId="25" xfId="42" applyFont="1" applyFill="1" applyBorder="1" applyAlignment="1">
      <alignment vertical="center"/>
    </xf>
    <xf numFmtId="0" fontId="7" fillId="0" borderId="23" xfId="42" applyFont="1" applyFill="1" applyBorder="1" applyAlignment="1">
      <alignment vertical="center"/>
    </xf>
    <xf numFmtId="0" fontId="7" fillId="0" borderId="45" xfId="42" applyFont="1" applyFill="1" applyBorder="1" applyAlignment="1">
      <alignment horizontal="center" vertical="center"/>
    </xf>
    <xf numFmtId="0" fontId="7" fillId="0" borderId="46" xfId="42" applyFont="1" applyFill="1" applyBorder="1" applyAlignment="1">
      <alignment vertical="center"/>
    </xf>
    <xf numFmtId="0" fontId="7" fillId="0" borderId="47" xfId="42" applyFont="1" applyFill="1" applyBorder="1" applyAlignment="1">
      <alignment vertical="center"/>
    </xf>
    <xf numFmtId="0" fontId="7" fillId="0" borderId="48" xfId="42" applyFont="1" applyFill="1" applyBorder="1" applyAlignment="1">
      <alignment vertical="center"/>
    </xf>
    <xf numFmtId="0" fontId="7" fillId="0" borderId="0" xfId="43" applyFont="1"/>
    <xf numFmtId="0" fontId="7" fillId="25" borderId="17" xfId="43" applyFont="1" applyFill="1" applyBorder="1"/>
    <xf numFmtId="0" fontId="7" fillId="25" borderId="21" xfId="43" applyFont="1" applyFill="1" applyBorder="1" applyAlignment="1">
      <alignment horizontal="centerContinuous" vertical="center"/>
    </xf>
    <xf numFmtId="0" fontId="7" fillId="25" borderId="49" xfId="43" applyFont="1" applyFill="1" applyBorder="1" applyAlignment="1">
      <alignment horizontal="centerContinuous" vertical="center"/>
    </xf>
    <xf numFmtId="0" fontId="7" fillId="25" borderId="22" xfId="43" applyFont="1" applyFill="1" applyBorder="1" applyAlignment="1">
      <alignment horizontal="centerContinuous" vertical="center"/>
    </xf>
    <xf numFmtId="0" fontId="7" fillId="25" borderId="15" xfId="43" applyFont="1" applyFill="1" applyBorder="1"/>
    <xf numFmtId="0" fontId="7" fillId="25" borderId="27" xfId="43" applyFont="1" applyFill="1" applyBorder="1" applyAlignment="1">
      <alignment horizontal="center" vertical="top" wrapText="1"/>
    </xf>
    <xf numFmtId="0" fontId="7" fillId="25" borderId="50" xfId="43" applyFont="1" applyFill="1" applyBorder="1" applyAlignment="1">
      <alignment horizontal="center" vertical="top" wrapText="1"/>
    </xf>
    <xf numFmtId="0" fontId="7" fillId="25" borderId="51" xfId="43" applyFont="1" applyFill="1" applyBorder="1" applyAlignment="1">
      <alignment horizontal="center" vertical="top" wrapText="1"/>
    </xf>
    <xf numFmtId="0" fontId="7" fillId="26" borderId="28" xfId="43" applyFont="1" applyFill="1" applyBorder="1" applyAlignment="1">
      <alignment horizontal="center" vertical="center"/>
    </xf>
    <xf numFmtId="0" fontId="7" fillId="26" borderId="32" xfId="43" applyFont="1" applyFill="1" applyBorder="1" applyAlignment="1">
      <alignment horizontal="center" vertical="center"/>
    </xf>
    <xf numFmtId="0" fontId="7" fillId="26" borderId="36" xfId="43" applyFont="1" applyFill="1" applyBorder="1" applyAlignment="1">
      <alignment horizontal="center" vertical="center"/>
    </xf>
    <xf numFmtId="0" fontId="7" fillId="26" borderId="45" xfId="43" applyFont="1" applyFill="1" applyBorder="1" applyAlignment="1">
      <alignment horizontal="center" vertical="center"/>
    </xf>
    <xf numFmtId="0" fontId="7" fillId="26" borderId="40" xfId="43" applyFont="1" applyFill="1" applyBorder="1" applyAlignment="1">
      <alignment horizontal="center" vertical="center"/>
    </xf>
    <xf numFmtId="0" fontId="7" fillId="26" borderId="18" xfId="43" applyFont="1" applyFill="1" applyBorder="1" applyAlignment="1">
      <alignment horizontal="center" vertical="center"/>
    </xf>
    <xf numFmtId="0" fontId="7" fillId="0" borderId="44" xfId="43" applyFont="1" applyBorder="1" applyAlignment="1">
      <alignment vertical="center"/>
    </xf>
    <xf numFmtId="0" fontId="7" fillId="25" borderId="14" xfId="43" applyFont="1" applyFill="1" applyBorder="1"/>
    <xf numFmtId="0" fontId="7" fillId="25" borderId="26" xfId="43" applyFont="1" applyFill="1" applyBorder="1"/>
    <xf numFmtId="0" fontId="7" fillId="25" borderId="20" xfId="43" applyFont="1" applyFill="1" applyBorder="1"/>
    <xf numFmtId="0" fontId="7" fillId="25" borderId="52" xfId="43" applyFont="1" applyFill="1" applyBorder="1"/>
    <xf numFmtId="0" fontId="7" fillId="25" borderId="53" xfId="43" applyFont="1" applyFill="1" applyBorder="1"/>
    <xf numFmtId="0" fontId="7" fillId="25" borderId="10" xfId="43" applyFont="1" applyFill="1" applyBorder="1"/>
    <xf numFmtId="0" fontId="7" fillId="25" borderId="54" xfId="43" applyFont="1" applyFill="1" applyBorder="1"/>
    <xf numFmtId="0" fontId="7" fillId="25" borderId="24" xfId="43" applyFont="1" applyFill="1" applyBorder="1"/>
    <xf numFmtId="0" fontId="7" fillId="25" borderId="53" xfId="43" applyFont="1" applyFill="1" applyBorder="1" applyAlignment="1">
      <alignment vertical="top" wrapText="1"/>
    </xf>
    <xf numFmtId="0" fontId="7" fillId="25" borderId="55" xfId="43" applyFont="1" applyFill="1" applyBorder="1" applyAlignment="1">
      <alignment vertical="top" wrapText="1"/>
    </xf>
    <xf numFmtId="0" fontId="7" fillId="25" borderId="56" xfId="43" applyFont="1" applyFill="1" applyBorder="1" applyAlignment="1">
      <alignment vertical="top" wrapText="1"/>
    </xf>
    <xf numFmtId="0" fontId="7" fillId="25" borderId="57" xfId="43" applyFont="1" applyFill="1" applyBorder="1" applyAlignment="1">
      <alignment vertical="top" wrapText="1"/>
    </xf>
    <xf numFmtId="0" fontId="7" fillId="0" borderId="29" xfId="43" applyFont="1" applyBorder="1" applyAlignment="1">
      <alignment vertical="center"/>
    </xf>
    <xf numFmtId="0" fontId="7" fillId="0" borderId="33" xfId="43" applyFont="1" applyBorder="1" applyAlignment="1">
      <alignment vertical="center"/>
    </xf>
    <xf numFmtId="0" fontId="7" fillId="0" borderId="37" xfId="43" applyFont="1" applyBorder="1" applyAlignment="1">
      <alignment vertical="center"/>
    </xf>
    <xf numFmtId="0" fontId="7" fillId="0" borderId="46" xfId="43" applyFont="1" applyBorder="1" applyAlignment="1">
      <alignment vertical="center"/>
    </xf>
    <xf numFmtId="0" fontId="7" fillId="0" borderId="41" xfId="43" applyFont="1" applyBorder="1" applyAlignment="1">
      <alignment vertical="center"/>
    </xf>
    <xf numFmtId="0" fontId="7" fillId="25" borderId="17" xfId="43" applyFont="1" applyFill="1" applyBorder="1" applyAlignment="1">
      <alignment vertical="top"/>
    </xf>
    <xf numFmtId="0" fontId="7" fillId="25" borderId="14" xfId="43" applyFont="1" applyFill="1" applyBorder="1" applyAlignment="1">
      <alignment horizontal="centerContinuous" vertical="top"/>
    </xf>
    <xf numFmtId="0" fontId="7" fillId="25" borderId="26" xfId="43" applyFont="1" applyFill="1" applyBorder="1" applyAlignment="1">
      <alignment horizontal="centerContinuous" vertical="top"/>
    </xf>
    <xf numFmtId="0" fontId="7" fillId="25" borderId="20" xfId="43" applyFont="1" applyFill="1" applyBorder="1" applyAlignment="1">
      <alignment horizontal="centerContinuous" vertical="top"/>
    </xf>
    <xf numFmtId="0" fontId="7" fillId="0" borderId="0" xfId="43" applyFont="1" applyAlignment="1">
      <alignment vertical="top"/>
    </xf>
    <xf numFmtId="0" fontId="7" fillId="25" borderId="52" xfId="43" applyFont="1" applyFill="1" applyBorder="1" applyAlignment="1">
      <alignment vertical="top"/>
    </xf>
    <xf numFmtId="0" fontId="7" fillId="25" borderId="27" xfId="43" applyFont="1" applyFill="1" applyBorder="1" applyAlignment="1">
      <alignment horizontal="centerContinuous" vertical="top" wrapText="1"/>
    </xf>
    <xf numFmtId="0" fontId="7" fillId="25" borderId="20" xfId="43" applyFont="1" applyFill="1" applyBorder="1" applyAlignment="1">
      <alignment horizontal="centerContinuous" vertical="top" wrapText="1"/>
    </xf>
    <xf numFmtId="0" fontId="7" fillId="25" borderId="50" xfId="43" applyFont="1" applyFill="1" applyBorder="1" applyAlignment="1">
      <alignment horizontal="centerContinuous" vertical="top" wrapText="1"/>
    </xf>
    <xf numFmtId="0" fontId="7" fillId="25" borderId="26" xfId="43" applyFont="1" applyFill="1" applyBorder="1" applyAlignment="1">
      <alignment horizontal="centerContinuous" vertical="top" wrapText="1"/>
    </xf>
    <xf numFmtId="0" fontId="7" fillId="25" borderId="51" xfId="43" applyFont="1" applyFill="1" applyBorder="1" applyAlignment="1">
      <alignment horizontal="centerContinuous" vertical="top" wrapText="1"/>
    </xf>
    <xf numFmtId="0" fontId="7" fillId="25" borderId="15" xfId="43" applyFont="1" applyFill="1" applyBorder="1" applyAlignment="1">
      <alignment vertical="top"/>
    </xf>
    <xf numFmtId="0" fontId="7" fillId="25" borderId="20" xfId="43" applyFont="1" applyFill="1" applyBorder="1" applyAlignment="1">
      <alignment horizontal="center" vertical="top" wrapText="1"/>
    </xf>
    <xf numFmtId="0" fontId="7" fillId="25" borderId="26" xfId="43" applyFont="1" applyFill="1" applyBorder="1" applyAlignment="1">
      <alignment horizontal="center" vertical="top" wrapText="1"/>
    </xf>
    <xf numFmtId="0" fontId="7" fillId="25" borderId="27" xfId="43" applyFont="1" applyFill="1" applyBorder="1" applyAlignment="1">
      <alignment horizontal="center" vertical="top"/>
    </xf>
    <xf numFmtId="0" fontId="7" fillId="25" borderId="20" xfId="43" applyFont="1" applyFill="1" applyBorder="1" applyAlignment="1">
      <alignment horizontal="center" vertical="top"/>
    </xf>
    <xf numFmtId="0" fontId="7" fillId="0" borderId="31" xfId="43" applyFont="1" applyBorder="1" applyAlignment="1">
      <alignment vertical="center"/>
    </xf>
    <xf numFmtId="0" fontId="7" fillId="0" borderId="30" xfId="43" applyFont="1" applyBorder="1" applyAlignment="1">
      <alignment vertical="center"/>
    </xf>
    <xf numFmtId="0" fontId="7" fillId="0" borderId="35" xfId="43" applyFont="1" applyBorder="1" applyAlignment="1">
      <alignment vertical="center"/>
    </xf>
    <xf numFmtId="0" fontId="7" fillId="0" borderId="34" xfId="43" applyFont="1" applyBorder="1" applyAlignment="1">
      <alignment vertical="center"/>
    </xf>
    <xf numFmtId="0" fontId="7" fillId="0" borderId="39" xfId="43" applyFont="1" applyBorder="1" applyAlignment="1">
      <alignment vertical="center"/>
    </xf>
    <xf numFmtId="0" fontId="7" fillId="0" borderId="38" xfId="43" applyFont="1" applyBorder="1" applyAlignment="1">
      <alignment vertical="center"/>
    </xf>
    <xf numFmtId="0" fontId="7" fillId="0" borderId="48" xfId="43" applyFont="1" applyBorder="1" applyAlignment="1">
      <alignment vertical="center"/>
    </xf>
    <xf numFmtId="0" fontId="7" fillId="0" borderId="47" xfId="43" applyFont="1" applyBorder="1" applyAlignment="1">
      <alignment vertical="center"/>
    </xf>
    <xf numFmtId="0" fontId="7" fillId="0" borderId="43" xfId="43" applyFont="1" applyBorder="1" applyAlignment="1">
      <alignment vertical="center"/>
    </xf>
    <xf numFmtId="0" fontId="7" fillId="0" borderId="42" xfId="43" applyFont="1" applyBorder="1" applyAlignment="1">
      <alignment vertical="center"/>
    </xf>
    <xf numFmtId="0" fontId="7" fillId="0" borderId="23" xfId="43" applyFont="1" applyBorder="1" applyAlignment="1">
      <alignment vertical="center"/>
    </xf>
    <xf numFmtId="0" fontId="7" fillId="0" borderId="25" xfId="43" applyFont="1" applyBorder="1" applyAlignment="1">
      <alignment vertical="center"/>
    </xf>
    <xf numFmtId="0" fontId="7" fillId="27" borderId="32" xfId="43" applyFont="1" applyFill="1" applyBorder="1" applyAlignment="1">
      <alignment horizontal="center" vertical="center"/>
    </xf>
    <xf numFmtId="0" fontId="7" fillId="27" borderId="33" xfId="43" applyFont="1" applyFill="1" applyBorder="1" applyAlignment="1">
      <alignment vertical="center"/>
    </xf>
    <xf numFmtId="0" fontId="7" fillId="27" borderId="35" xfId="43" applyFont="1" applyFill="1" applyBorder="1" applyAlignment="1">
      <alignment vertical="center"/>
    </xf>
    <xf numFmtId="0" fontId="7" fillId="27" borderId="34" xfId="43" applyFont="1" applyFill="1" applyBorder="1" applyAlignment="1">
      <alignment vertical="center"/>
    </xf>
    <xf numFmtId="0" fontId="7" fillId="27" borderId="0" xfId="43" applyFont="1" applyFill="1"/>
    <xf numFmtId="0" fontId="7" fillId="28" borderId="29" xfId="43" applyFont="1" applyFill="1" applyBorder="1" applyAlignment="1">
      <alignment vertical="center"/>
    </xf>
    <xf numFmtId="0" fontId="7" fillId="28" borderId="31" xfId="43" applyFont="1" applyFill="1" applyBorder="1" applyAlignment="1">
      <alignment vertical="center"/>
    </xf>
    <xf numFmtId="0" fontId="7" fillId="28" borderId="58" xfId="43" applyFont="1" applyFill="1" applyBorder="1" applyAlignment="1">
      <alignment vertical="center"/>
    </xf>
    <xf numFmtId="0" fontId="7" fillId="28" borderId="30" xfId="43" applyFont="1" applyFill="1" applyBorder="1" applyAlignment="1">
      <alignment vertical="center"/>
    </xf>
    <xf numFmtId="0" fontId="7" fillId="28" borderId="59" xfId="43" applyFont="1" applyFill="1" applyBorder="1" applyAlignment="1">
      <alignment vertical="center"/>
    </xf>
    <xf numFmtId="0" fontId="7" fillId="28" borderId="33" xfId="43" applyFont="1" applyFill="1" applyBorder="1" applyAlignment="1">
      <alignment vertical="center"/>
    </xf>
    <xf numFmtId="0" fontId="7" fillId="28" borderId="35" xfId="43" applyFont="1" applyFill="1" applyBorder="1" applyAlignment="1">
      <alignment vertical="center"/>
    </xf>
    <xf numFmtId="0" fontId="7" fillId="28" borderId="60" xfId="43" applyFont="1" applyFill="1" applyBorder="1" applyAlignment="1">
      <alignment vertical="center"/>
    </xf>
    <xf numFmtId="0" fontId="7" fillId="28" borderId="34" xfId="43" applyFont="1" applyFill="1" applyBorder="1" applyAlignment="1">
      <alignment vertical="center"/>
    </xf>
    <xf numFmtId="0" fontId="7" fillId="28" borderId="61" xfId="43" applyFont="1" applyFill="1" applyBorder="1" applyAlignment="1">
      <alignment vertical="center"/>
    </xf>
    <xf numFmtId="0" fontId="7" fillId="28" borderId="37" xfId="43" applyFont="1" applyFill="1" applyBorder="1" applyAlignment="1">
      <alignment vertical="center"/>
    </xf>
    <xf numFmtId="0" fontId="7" fillId="28" borderId="39" xfId="43" applyFont="1" applyFill="1" applyBorder="1" applyAlignment="1">
      <alignment vertical="center"/>
    </xf>
    <xf numFmtId="0" fontId="7" fillId="28" borderId="62" xfId="43" applyFont="1" applyFill="1" applyBorder="1" applyAlignment="1">
      <alignment vertical="center"/>
    </xf>
    <xf numFmtId="0" fontId="7" fillId="28" borderId="38" xfId="43" applyFont="1" applyFill="1" applyBorder="1" applyAlignment="1">
      <alignment vertical="center"/>
    </xf>
    <xf numFmtId="0" fontId="7" fillId="28" borderId="63" xfId="43" applyFont="1" applyFill="1" applyBorder="1" applyAlignment="1">
      <alignment vertical="center"/>
    </xf>
    <xf numFmtId="0" fontId="7" fillId="28" borderId="46" xfId="43" applyFont="1" applyFill="1" applyBorder="1" applyAlignment="1">
      <alignment vertical="center"/>
    </xf>
    <xf numFmtId="0" fontId="7" fillId="28" borderId="48" xfId="43" applyFont="1" applyFill="1" applyBorder="1" applyAlignment="1">
      <alignment vertical="center"/>
    </xf>
    <xf numFmtId="0" fontId="7" fillId="28" borderId="64" xfId="43" applyFont="1" applyFill="1" applyBorder="1" applyAlignment="1">
      <alignment vertical="center"/>
    </xf>
    <xf numFmtId="0" fontId="7" fillId="28" borderId="47" xfId="43" applyFont="1" applyFill="1" applyBorder="1" applyAlignment="1">
      <alignment vertical="center"/>
    </xf>
    <xf numFmtId="0" fontId="7" fillId="28" borderId="65" xfId="43" applyFont="1" applyFill="1" applyBorder="1" applyAlignment="1">
      <alignment vertical="center"/>
    </xf>
    <xf numFmtId="0" fontId="7" fillId="28" borderId="41" xfId="43" applyFont="1" applyFill="1" applyBorder="1" applyAlignment="1">
      <alignment vertical="center"/>
    </xf>
    <xf numFmtId="0" fontId="7" fillId="28" borderId="43" xfId="43" applyFont="1" applyFill="1" applyBorder="1" applyAlignment="1">
      <alignment vertical="center"/>
    </xf>
    <xf numFmtId="0" fontId="7" fillId="28" borderId="66" xfId="43" applyFont="1" applyFill="1" applyBorder="1" applyAlignment="1">
      <alignment vertical="center"/>
    </xf>
    <xf numFmtId="0" fontId="7" fillId="28" borderId="42" xfId="43" applyFont="1" applyFill="1" applyBorder="1" applyAlignment="1">
      <alignment vertical="center"/>
    </xf>
    <xf numFmtId="0" fontId="7" fillId="28" borderId="67" xfId="43" applyFont="1" applyFill="1" applyBorder="1" applyAlignment="1">
      <alignment vertical="center"/>
    </xf>
    <xf numFmtId="0" fontId="7" fillId="28" borderId="44" xfId="43" applyFont="1" applyFill="1" applyBorder="1" applyAlignment="1">
      <alignment vertical="center"/>
    </xf>
    <xf numFmtId="0" fontId="7" fillId="28" borderId="23" xfId="43" applyFont="1" applyFill="1" applyBorder="1" applyAlignment="1">
      <alignment vertical="center"/>
    </xf>
    <xf numFmtId="0" fontId="7" fillId="28" borderId="68" xfId="43" applyFont="1" applyFill="1" applyBorder="1" applyAlignment="1">
      <alignment vertical="center"/>
    </xf>
    <xf numFmtId="0" fontId="7" fillId="28" borderId="25" xfId="43" applyFont="1" applyFill="1" applyBorder="1" applyAlignment="1">
      <alignment vertical="center"/>
    </xf>
    <xf numFmtId="0" fontId="7" fillId="28" borderId="69" xfId="43" applyFont="1" applyFill="1" applyBorder="1" applyAlignment="1">
      <alignment vertical="center"/>
    </xf>
    <xf numFmtId="0" fontId="7" fillId="28" borderId="0" xfId="43" applyFont="1" applyFill="1"/>
    <xf numFmtId="0" fontId="7" fillId="28" borderId="70" xfId="43" applyFont="1" applyFill="1" applyBorder="1" applyAlignment="1">
      <alignment vertical="center"/>
    </xf>
    <xf numFmtId="0" fontId="7" fillId="28" borderId="71" xfId="43" applyFont="1" applyFill="1" applyBorder="1" applyAlignment="1">
      <alignment vertical="center"/>
    </xf>
    <xf numFmtId="0" fontId="7" fillId="28" borderId="72" xfId="43" applyFont="1" applyFill="1" applyBorder="1" applyAlignment="1">
      <alignment vertical="center"/>
    </xf>
    <xf numFmtId="0" fontId="7" fillId="28" borderId="73" xfId="43" applyFont="1" applyFill="1" applyBorder="1" applyAlignment="1">
      <alignment vertical="center"/>
    </xf>
    <xf numFmtId="0" fontId="7" fillId="28" borderId="74" xfId="43" applyFont="1" applyFill="1" applyBorder="1" applyAlignment="1">
      <alignment vertical="center"/>
    </xf>
    <xf numFmtId="0" fontId="7" fillId="28" borderId="75" xfId="43" applyFont="1" applyFill="1" applyBorder="1" applyAlignment="1">
      <alignment vertical="center"/>
    </xf>
    <xf numFmtId="0" fontId="7" fillId="28" borderId="76" xfId="43" applyFont="1" applyFill="1" applyBorder="1" applyAlignment="1">
      <alignment vertical="center"/>
    </xf>
    <xf numFmtId="0" fontId="7" fillId="28" borderId="77" xfId="43" applyFont="1" applyFill="1" applyBorder="1" applyAlignment="1">
      <alignment vertical="center"/>
    </xf>
    <xf numFmtId="0" fontId="7" fillId="28" borderId="78" xfId="43" applyFont="1" applyFill="1" applyBorder="1" applyAlignment="1">
      <alignment vertical="center"/>
    </xf>
    <xf numFmtId="0" fontId="7" fillId="28" borderId="79" xfId="43" applyFont="1" applyFill="1" applyBorder="1" applyAlignment="1">
      <alignment vertical="center"/>
    </xf>
    <xf numFmtId="0" fontId="7" fillId="28" borderId="12" xfId="43" applyFont="1" applyFill="1" applyBorder="1" applyAlignment="1">
      <alignment vertical="center"/>
    </xf>
    <xf numFmtId="0" fontId="7" fillId="28" borderId="80" xfId="43" applyFont="1" applyFill="1" applyBorder="1" applyAlignment="1">
      <alignment vertical="center"/>
    </xf>
    <xf numFmtId="0" fontId="7" fillId="28" borderId="29" xfId="43" applyFont="1" applyFill="1" applyBorder="1" applyAlignment="1">
      <alignment horizontal="center" vertical="center"/>
    </xf>
    <xf numFmtId="0" fontId="7" fillId="28" borderId="58" xfId="43" applyFont="1" applyFill="1" applyBorder="1" applyAlignment="1">
      <alignment horizontal="center" vertical="center"/>
    </xf>
    <xf numFmtId="0" fontId="7" fillId="28" borderId="59" xfId="43" applyFont="1" applyFill="1" applyBorder="1" applyAlignment="1">
      <alignment horizontal="center" vertical="center"/>
    </xf>
    <xf numFmtId="0" fontId="7" fillId="28" borderId="33" xfId="43" applyFont="1" applyFill="1" applyBorder="1" applyAlignment="1">
      <alignment horizontal="center" vertical="center"/>
    </xf>
    <xf numFmtId="0" fontId="7" fillId="28" borderId="60" xfId="43" applyFont="1" applyFill="1" applyBorder="1" applyAlignment="1">
      <alignment horizontal="center" vertical="center"/>
    </xf>
    <xf numFmtId="0" fontId="7" fillId="28" borderId="61" xfId="43" applyFont="1" applyFill="1" applyBorder="1" applyAlignment="1">
      <alignment horizontal="center" vertical="center"/>
    </xf>
    <xf numFmtId="0" fontId="7" fillId="28" borderId="37" xfId="43" applyFont="1" applyFill="1" applyBorder="1" applyAlignment="1">
      <alignment horizontal="center" vertical="center"/>
    </xf>
    <xf numFmtId="0" fontId="7" fillId="28" borderId="62" xfId="43" applyFont="1" applyFill="1" applyBorder="1" applyAlignment="1">
      <alignment horizontal="center" vertical="center"/>
    </xf>
    <xf numFmtId="0" fontId="7" fillId="28" borderId="63" xfId="43" applyFont="1" applyFill="1" applyBorder="1" applyAlignment="1">
      <alignment horizontal="center" vertical="center"/>
    </xf>
    <xf numFmtId="0" fontId="7" fillId="28" borderId="46" xfId="43" applyFont="1" applyFill="1" applyBorder="1" applyAlignment="1">
      <alignment horizontal="center" vertical="center"/>
    </xf>
    <xf numFmtId="0" fontId="7" fillId="28" borderId="64" xfId="43" applyFont="1" applyFill="1" applyBorder="1" applyAlignment="1">
      <alignment horizontal="center" vertical="center"/>
    </xf>
    <xf numFmtId="0" fontId="7" fillId="28" borderId="65" xfId="43" applyFont="1" applyFill="1" applyBorder="1" applyAlignment="1">
      <alignment horizontal="center" vertical="center"/>
    </xf>
    <xf numFmtId="0" fontId="7" fillId="0" borderId="0" xfId="45" applyFont="1"/>
    <xf numFmtId="0" fontId="7" fillId="25" borderId="17" xfId="45" applyFont="1" applyFill="1" applyBorder="1"/>
    <xf numFmtId="0" fontId="7" fillId="25" borderId="21" xfId="45" applyFont="1" applyFill="1" applyBorder="1" applyAlignment="1">
      <alignment horizontal="centerContinuous" vertical="center"/>
    </xf>
    <xf numFmtId="0" fontId="7" fillId="25" borderId="49" xfId="45" applyFont="1" applyFill="1" applyBorder="1" applyAlignment="1">
      <alignment horizontal="centerContinuous" vertical="center"/>
    </xf>
    <xf numFmtId="0" fontId="7" fillId="25" borderId="22" xfId="45" applyFont="1" applyFill="1" applyBorder="1" applyAlignment="1">
      <alignment horizontal="centerContinuous" vertical="center"/>
    </xf>
    <xf numFmtId="0" fontId="7" fillId="25" borderId="21" xfId="45" applyFont="1" applyFill="1" applyBorder="1" applyAlignment="1">
      <alignment horizontal="centerContinuous" vertical="top" wrapText="1"/>
    </xf>
    <xf numFmtId="0" fontId="7" fillId="25" borderId="49" xfId="45" applyFont="1" applyFill="1" applyBorder="1" applyAlignment="1">
      <alignment horizontal="centerContinuous" vertical="top"/>
    </xf>
    <xf numFmtId="0" fontId="7" fillId="25" borderId="22" xfId="45" applyFont="1" applyFill="1" applyBorder="1" applyAlignment="1">
      <alignment horizontal="centerContinuous" vertical="top"/>
    </xf>
    <xf numFmtId="0" fontId="7" fillId="25" borderId="15" xfId="45" applyFont="1" applyFill="1" applyBorder="1"/>
    <xf numFmtId="0" fontId="7" fillId="25" borderId="27" xfId="45" applyFont="1" applyFill="1" applyBorder="1" applyAlignment="1">
      <alignment horizontal="center" vertical="top" wrapText="1"/>
    </xf>
    <xf numFmtId="0" fontId="7" fillId="25" borderId="50" xfId="45" applyFont="1" applyFill="1" applyBorder="1" applyAlignment="1">
      <alignment horizontal="center" vertical="top" wrapText="1"/>
    </xf>
    <xf numFmtId="0" fontId="7" fillId="25" borderId="51" xfId="45" applyFont="1" applyFill="1" applyBorder="1" applyAlignment="1">
      <alignment horizontal="center" vertical="top" wrapText="1"/>
    </xf>
    <xf numFmtId="0" fontId="7" fillId="0" borderId="0" xfId="44" applyFont="1"/>
    <xf numFmtId="0" fontId="7" fillId="25" borderId="17" xfId="44" applyFont="1" applyFill="1" applyBorder="1"/>
    <xf numFmtId="0" fontId="7" fillId="25" borderId="21" xfId="44" applyFont="1" applyFill="1" applyBorder="1" applyAlignment="1">
      <alignment horizontal="centerContinuous" vertical="center"/>
    </xf>
    <xf numFmtId="0" fontId="7" fillId="25" borderId="49" xfId="44" applyFont="1" applyFill="1" applyBorder="1" applyAlignment="1">
      <alignment horizontal="centerContinuous" vertical="center"/>
    </xf>
    <xf numFmtId="0" fontId="7" fillId="25" borderId="22" xfId="44" applyFont="1" applyFill="1" applyBorder="1" applyAlignment="1">
      <alignment horizontal="centerContinuous" vertical="center"/>
    </xf>
    <xf numFmtId="0" fontId="7" fillId="25" borderId="21" xfId="44" applyFont="1" applyFill="1" applyBorder="1" applyAlignment="1">
      <alignment horizontal="centerContinuous" vertical="top" wrapText="1"/>
    </xf>
    <xf numFmtId="0" fontId="7" fillId="25" borderId="49" xfId="44" applyFont="1" applyFill="1" applyBorder="1" applyAlignment="1">
      <alignment horizontal="centerContinuous" vertical="top"/>
    </xf>
    <xf numFmtId="0" fontId="7" fillId="25" borderId="22" xfId="44" applyFont="1" applyFill="1" applyBorder="1" applyAlignment="1">
      <alignment horizontal="centerContinuous" vertical="top"/>
    </xf>
    <xf numFmtId="0" fontId="7" fillId="25" borderId="15" xfId="44" applyFont="1" applyFill="1" applyBorder="1"/>
    <xf numFmtId="0" fontId="7" fillId="25" borderId="27" xfId="44" applyFont="1" applyFill="1" applyBorder="1" applyAlignment="1">
      <alignment horizontal="center" vertical="top" wrapText="1"/>
    </xf>
    <xf numFmtId="0" fontId="7" fillId="25" borderId="50" xfId="44" applyFont="1" applyFill="1" applyBorder="1" applyAlignment="1">
      <alignment horizontal="center" vertical="top" wrapText="1"/>
    </xf>
    <xf numFmtId="0" fontId="7" fillId="25" borderId="51" xfId="44" applyFont="1" applyFill="1" applyBorder="1" applyAlignment="1">
      <alignment horizontal="center" vertical="top" wrapText="1"/>
    </xf>
    <xf numFmtId="0" fontId="7" fillId="28" borderId="29" xfId="44" applyFont="1" applyFill="1" applyBorder="1" applyAlignment="1">
      <alignment horizontal="center" vertical="center"/>
    </xf>
    <xf numFmtId="0" fontId="7" fillId="28" borderId="58" xfId="44" applyFont="1" applyFill="1" applyBorder="1" applyAlignment="1">
      <alignment horizontal="center" vertical="center"/>
    </xf>
    <xf numFmtId="0" fontId="7" fillId="28" borderId="59" xfId="44" applyFont="1" applyFill="1" applyBorder="1" applyAlignment="1">
      <alignment horizontal="center" vertical="center"/>
    </xf>
    <xf numFmtId="0" fontId="7" fillId="28" borderId="29" xfId="44" applyFont="1" applyFill="1" applyBorder="1" applyAlignment="1">
      <alignment vertical="center"/>
    </xf>
    <xf numFmtId="0" fontId="7" fillId="28" borderId="33" xfId="44" applyFont="1" applyFill="1" applyBorder="1" applyAlignment="1">
      <alignment horizontal="center" vertical="center"/>
    </xf>
    <xf numFmtId="0" fontId="7" fillId="28" borderId="60" xfId="44" applyFont="1" applyFill="1" applyBorder="1" applyAlignment="1">
      <alignment horizontal="center" vertical="center"/>
    </xf>
    <xf numFmtId="0" fontId="7" fillId="28" borderId="61" xfId="44" applyFont="1" applyFill="1" applyBorder="1" applyAlignment="1">
      <alignment horizontal="center" vertical="center"/>
    </xf>
    <xf numFmtId="0" fontId="7" fillId="28" borderId="33" xfId="44" applyFont="1" applyFill="1" applyBorder="1" applyAlignment="1">
      <alignment vertical="center"/>
    </xf>
    <xf numFmtId="0" fontId="7" fillId="28" borderId="37" xfId="44" applyFont="1" applyFill="1" applyBorder="1" applyAlignment="1">
      <alignment horizontal="center" vertical="center"/>
    </xf>
    <xf numFmtId="0" fontId="7" fillId="28" borderId="62" xfId="44" applyFont="1" applyFill="1" applyBorder="1" applyAlignment="1">
      <alignment horizontal="center" vertical="center"/>
    </xf>
    <xf numFmtId="0" fontId="7" fillId="28" borderId="63" xfId="44" applyFont="1" applyFill="1" applyBorder="1" applyAlignment="1">
      <alignment horizontal="center" vertical="center"/>
    </xf>
    <xf numFmtId="0" fontId="7" fillId="28" borderId="37" xfId="44" applyFont="1" applyFill="1" applyBorder="1" applyAlignment="1">
      <alignment vertical="center"/>
    </xf>
    <xf numFmtId="0" fontId="7" fillId="28" borderId="60" xfId="44" applyFont="1" applyFill="1" applyBorder="1" applyAlignment="1">
      <alignment vertical="center"/>
    </xf>
    <xf numFmtId="0" fontId="7" fillId="28" borderId="61" xfId="44" applyFont="1" applyFill="1" applyBorder="1" applyAlignment="1">
      <alignment vertical="center"/>
    </xf>
    <xf numFmtId="0" fontId="7" fillId="28" borderId="62" xfId="44" applyFont="1" applyFill="1" applyBorder="1" applyAlignment="1">
      <alignment vertical="center"/>
    </xf>
    <xf numFmtId="0" fontId="7" fillId="28" borderId="63" xfId="44" applyFont="1" applyFill="1" applyBorder="1" applyAlignment="1">
      <alignment vertical="center"/>
    </xf>
    <xf numFmtId="0" fontId="7" fillId="28" borderId="44" xfId="44" applyFont="1" applyFill="1" applyBorder="1" applyAlignment="1">
      <alignment vertical="center"/>
    </xf>
    <xf numFmtId="0" fontId="7" fillId="28" borderId="68" xfId="44" applyFont="1" applyFill="1" applyBorder="1" applyAlignment="1">
      <alignment vertical="center"/>
    </xf>
    <xf numFmtId="0" fontId="7" fillId="28" borderId="69" xfId="44" applyFont="1" applyFill="1" applyBorder="1" applyAlignment="1">
      <alignment vertical="center"/>
    </xf>
    <xf numFmtId="0" fontId="7" fillId="28" borderId="29" xfId="45" applyFont="1" applyFill="1" applyBorder="1" applyAlignment="1">
      <alignment vertical="center"/>
    </xf>
    <xf numFmtId="0" fontId="7" fillId="28" borderId="58" xfId="45" applyFont="1" applyFill="1" applyBorder="1" applyAlignment="1">
      <alignment horizontal="center" vertical="center"/>
    </xf>
    <xf numFmtId="0" fontId="7" fillId="28" borderId="59" xfId="45" applyFont="1" applyFill="1" applyBorder="1" applyAlignment="1">
      <alignment horizontal="center" vertical="center"/>
    </xf>
    <xf numFmtId="0" fontId="7" fillId="28" borderId="29" xfId="45" applyFont="1" applyFill="1" applyBorder="1" applyAlignment="1">
      <alignment horizontal="center" vertical="center"/>
    </xf>
    <xf numFmtId="0" fontId="7" fillId="28" borderId="33" xfId="45" applyFont="1" applyFill="1" applyBorder="1" applyAlignment="1">
      <alignment horizontal="center" vertical="center"/>
    </xf>
    <xf numFmtId="0" fontId="7" fillId="28" borderId="60" xfId="45" applyFont="1" applyFill="1" applyBorder="1" applyAlignment="1">
      <alignment horizontal="center" vertical="center"/>
    </xf>
    <xf numFmtId="0" fontId="7" fillId="28" borderId="61" xfId="45" applyFont="1" applyFill="1" applyBorder="1" applyAlignment="1">
      <alignment horizontal="center" vertical="center"/>
    </xf>
    <xf numFmtId="0" fontId="7" fillId="28" borderId="33" xfId="45" applyFont="1" applyFill="1" applyBorder="1" applyAlignment="1">
      <alignment vertical="center"/>
    </xf>
    <xf numFmtId="0" fontId="7" fillId="28" borderId="37" xfId="45" applyFont="1" applyFill="1" applyBorder="1" applyAlignment="1">
      <alignment horizontal="center" vertical="center"/>
    </xf>
    <xf numFmtId="0" fontId="7" fillId="28" borderId="62" xfId="45" applyFont="1" applyFill="1" applyBorder="1" applyAlignment="1">
      <alignment horizontal="center" vertical="center"/>
    </xf>
    <xf numFmtId="0" fontId="7" fillId="28" borderId="63" xfId="45" applyFont="1" applyFill="1" applyBorder="1" applyAlignment="1">
      <alignment horizontal="center" vertical="center"/>
    </xf>
    <xf numFmtId="0" fontId="7" fillId="28" borderId="37" xfId="45" applyFont="1" applyFill="1" applyBorder="1" applyAlignment="1">
      <alignment vertical="center"/>
    </xf>
    <xf numFmtId="0" fontId="7" fillId="28" borderId="60" xfId="45" applyFont="1" applyFill="1" applyBorder="1" applyAlignment="1">
      <alignment vertical="center"/>
    </xf>
    <xf numFmtId="0" fontId="7" fillId="28" borderId="61" xfId="45" applyFont="1" applyFill="1" applyBorder="1" applyAlignment="1">
      <alignment vertical="center"/>
    </xf>
    <xf numFmtId="0" fontId="7" fillId="28" borderId="62" xfId="45" applyFont="1" applyFill="1" applyBorder="1" applyAlignment="1">
      <alignment vertical="center"/>
    </xf>
    <xf numFmtId="0" fontId="7" fillId="28" borderId="63" xfId="45" applyFont="1" applyFill="1" applyBorder="1" applyAlignment="1">
      <alignment vertical="center"/>
    </xf>
    <xf numFmtId="0" fontId="7" fillId="28" borderId="81" xfId="45" applyFont="1" applyFill="1" applyBorder="1" applyAlignment="1">
      <alignment vertical="center"/>
    </xf>
    <xf numFmtId="0" fontId="7" fillId="28" borderId="82" xfId="45" applyFont="1" applyFill="1" applyBorder="1" applyAlignment="1">
      <alignment vertical="center"/>
    </xf>
    <xf numFmtId="0" fontId="7" fillId="28" borderId="83" xfId="45" applyFont="1" applyFill="1" applyBorder="1" applyAlignment="1">
      <alignment vertical="center"/>
    </xf>
    <xf numFmtId="0" fontId="1" fillId="24" borderId="14" xfId="41" applyFill="1" applyBorder="1" applyAlignment="1">
      <alignment horizontal="center" vertical="center"/>
    </xf>
    <xf numFmtId="0" fontId="14" fillId="24" borderId="19" xfId="46" applyFont="1" applyFill="1" applyBorder="1" applyAlignment="1">
      <alignment horizontal="center"/>
    </xf>
    <xf numFmtId="0" fontId="0" fillId="24" borderId="19" xfId="0" applyFill="1" applyBorder="1" applyAlignment="1">
      <alignment horizontal="center" vertical="center"/>
    </xf>
    <xf numFmtId="0" fontId="0" fillId="28" borderId="14" xfId="0" applyFill="1" applyBorder="1" applyAlignment="1">
      <alignment horizontal="center" vertical="center"/>
    </xf>
    <xf numFmtId="0" fontId="1" fillId="0" borderId="19" xfId="0" applyFont="1" applyBorder="1" applyAlignment="1">
      <alignment horizontal="left" vertical="center"/>
    </xf>
    <xf numFmtId="0" fontId="0" fillId="0" borderId="19" xfId="0" applyBorder="1">
      <alignment vertical="center"/>
    </xf>
    <xf numFmtId="0" fontId="2" fillId="0" borderId="19" xfId="0" applyFont="1" applyBorder="1" applyAlignment="1">
      <alignment vertical="center"/>
    </xf>
    <xf numFmtId="0" fontId="7" fillId="28" borderId="28" xfId="43" applyFont="1" applyFill="1" applyBorder="1" applyAlignment="1">
      <alignment horizontal="center" vertical="center"/>
    </xf>
    <xf numFmtId="0" fontId="7" fillId="28" borderId="32" xfId="43" applyFont="1" applyFill="1" applyBorder="1" applyAlignment="1">
      <alignment horizontal="center" vertical="center"/>
    </xf>
    <xf numFmtId="0" fontId="7" fillId="28" borderId="36" xfId="43" applyFont="1" applyFill="1" applyBorder="1" applyAlignment="1">
      <alignment horizontal="center" vertical="center"/>
    </xf>
    <xf numFmtId="0" fontId="7" fillId="28" borderId="45" xfId="43" applyFont="1" applyFill="1" applyBorder="1" applyAlignment="1">
      <alignment horizontal="center" vertical="center"/>
    </xf>
    <xf numFmtId="0" fontId="7" fillId="28" borderId="40" xfId="43" applyFont="1" applyFill="1" applyBorder="1" applyAlignment="1">
      <alignment horizontal="center" vertical="center"/>
    </xf>
    <xf numFmtId="0" fontId="7" fillId="28" borderId="18" xfId="43" applyFont="1" applyFill="1" applyBorder="1" applyAlignment="1">
      <alignment horizontal="center" vertical="center"/>
    </xf>
    <xf numFmtId="0" fontId="7" fillId="28" borderId="28" xfId="45" applyFont="1" applyFill="1" applyBorder="1" applyAlignment="1">
      <alignment horizontal="center" vertical="center"/>
    </xf>
    <xf numFmtId="0" fontId="7" fillId="28" borderId="32" xfId="45" applyFont="1" applyFill="1" applyBorder="1" applyAlignment="1">
      <alignment horizontal="center" vertical="center"/>
    </xf>
    <xf numFmtId="0" fontId="7" fillId="28" borderId="36" xfId="45" applyFont="1" applyFill="1" applyBorder="1" applyAlignment="1">
      <alignment horizontal="center" vertical="center"/>
    </xf>
    <xf numFmtId="0" fontId="7" fillId="28" borderId="15" xfId="45" applyFont="1" applyFill="1" applyBorder="1" applyAlignment="1">
      <alignment horizontal="center" vertical="center"/>
    </xf>
    <xf numFmtId="0" fontId="7" fillId="0" borderId="0" xfId="45" applyFont="1" applyFill="1"/>
    <xf numFmtId="0" fontId="7" fillId="28" borderId="28" xfId="44" applyFont="1" applyFill="1" applyBorder="1" applyAlignment="1">
      <alignment horizontal="center" vertical="center"/>
    </xf>
    <xf numFmtId="0" fontId="7" fillId="28" borderId="32" xfId="44" applyFont="1" applyFill="1" applyBorder="1" applyAlignment="1">
      <alignment horizontal="center" vertical="center"/>
    </xf>
    <xf numFmtId="0" fontId="7" fillId="28" borderId="36" xfId="44" applyFont="1" applyFill="1" applyBorder="1" applyAlignment="1">
      <alignment horizontal="center" vertical="center"/>
    </xf>
    <xf numFmtId="0" fontId="7" fillId="28" borderId="18" xfId="44" applyFont="1" applyFill="1" applyBorder="1" applyAlignment="1">
      <alignment horizontal="center" vertical="center"/>
    </xf>
    <xf numFmtId="0" fontId="7" fillId="28" borderId="58" xfId="45" applyFont="1" applyFill="1" applyBorder="1" applyAlignment="1">
      <alignment vertical="center"/>
    </xf>
    <xf numFmtId="0" fontId="7" fillId="28" borderId="59" xfId="45" applyFont="1" applyFill="1" applyBorder="1" applyAlignment="1">
      <alignment vertical="center"/>
    </xf>
    <xf numFmtId="0" fontId="7" fillId="28" borderId="58" xfId="44" applyFont="1" applyFill="1" applyBorder="1" applyAlignment="1">
      <alignment vertical="center"/>
    </xf>
    <xf numFmtId="0" fontId="7" fillId="28" borderId="59" xfId="44" applyFont="1" applyFill="1" applyBorder="1" applyAlignment="1">
      <alignment vertical="center"/>
    </xf>
    <xf numFmtId="0" fontId="7" fillId="28" borderId="84" xfId="43" applyFont="1" applyFill="1" applyBorder="1" applyAlignment="1">
      <alignment vertical="center"/>
    </xf>
    <xf numFmtId="0" fontId="7" fillId="28" borderId="85" xfId="43" applyFont="1" applyFill="1" applyBorder="1" applyAlignment="1">
      <alignment vertical="center"/>
    </xf>
    <xf numFmtId="0" fontId="7" fillId="28" borderId="86" xfId="43" applyFont="1" applyFill="1" applyBorder="1" applyAlignment="1">
      <alignment vertical="center"/>
    </xf>
    <xf numFmtId="0" fontId="7" fillId="28" borderId="87" xfId="43" applyFont="1" applyFill="1" applyBorder="1" applyAlignment="1">
      <alignment vertical="center"/>
    </xf>
    <xf numFmtId="0" fontId="7" fillId="28" borderId="88" xfId="43" applyFont="1" applyFill="1" applyBorder="1" applyAlignment="1">
      <alignment vertical="center"/>
    </xf>
    <xf numFmtId="0" fontId="7" fillId="28" borderId="89" xfId="43" applyFont="1" applyFill="1" applyBorder="1" applyAlignment="1">
      <alignment vertical="center"/>
    </xf>
    <xf numFmtId="0" fontId="0" fillId="0" borderId="12" xfId="0" applyNumberFormat="1" applyFont="1" applyFill="1" applyBorder="1">
      <alignment vertical="center"/>
    </xf>
    <xf numFmtId="0" fontId="1" fillId="0" borderId="12" xfId="0" applyFont="1" applyFill="1" applyBorder="1">
      <alignment vertical="center"/>
    </xf>
    <xf numFmtId="0" fontId="1" fillId="0" borderId="21" xfId="0" applyFont="1" applyFill="1" applyBorder="1">
      <alignment vertical="center"/>
    </xf>
    <xf numFmtId="0" fontId="1" fillId="0" borderId="24" xfId="0" applyFont="1" applyFill="1" applyBorder="1">
      <alignment vertical="center"/>
    </xf>
    <xf numFmtId="177" fontId="1" fillId="0" borderId="22" xfId="0" applyNumberFormat="1" applyFont="1" applyFill="1" applyBorder="1">
      <alignment vertical="center"/>
    </xf>
    <xf numFmtId="0" fontId="1" fillId="0" borderId="53" xfId="0" applyFont="1" applyFill="1" applyBorder="1">
      <alignment vertical="center"/>
    </xf>
    <xf numFmtId="0" fontId="0" fillId="0" borderId="14" xfId="0" applyFont="1" applyFill="1" applyBorder="1" applyAlignment="1">
      <alignment horizontal="left" vertical="center"/>
    </xf>
    <xf numFmtId="0" fontId="1" fillId="0" borderId="52" xfId="0" applyFont="1" applyFill="1" applyBorder="1">
      <alignment vertical="center"/>
    </xf>
    <xf numFmtId="0" fontId="1" fillId="0" borderId="15" xfId="0" applyFont="1" applyFill="1" applyBorder="1">
      <alignment vertical="center"/>
    </xf>
    <xf numFmtId="0" fontId="1" fillId="0" borderId="0" xfId="0" applyFont="1" applyFill="1">
      <alignment vertical="center"/>
    </xf>
    <xf numFmtId="0" fontId="0" fillId="0" borderId="17" xfId="0" applyNumberFormat="1" applyFont="1" applyBorder="1" applyAlignment="1">
      <alignment horizontal="center" vertical="center" wrapText="1"/>
    </xf>
    <xf numFmtId="0" fontId="0" fillId="0" borderId="15" xfId="0" applyNumberFormat="1" applyFont="1" applyBorder="1" applyAlignment="1">
      <alignment horizontal="left" vertical="top" wrapText="1"/>
    </xf>
    <xf numFmtId="0" fontId="0" fillId="0" borderId="0" xfId="0" applyFont="1">
      <alignment vertical="center"/>
    </xf>
    <xf numFmtId="0" fontId="9" fillId="0" borderId="0" xfId="48"/>
    <xf numFmtId="0" fontId="9" fillId="24" borderId="19" xfId="48" applyFont="1" applyFill="1" applyBorder="1" applyAlignment="1">
      <alignment horizontal="center"/>
    </xf>
    <xf numFmtId="0" fontId="9" fillId="24" borderId="19" xfId="48" applyFont="1" applyFill="1" applyBorder="1" applyAlignment="1">
      <alignment horizontal="center" wrapText="1"/>
    </xf>
    <xf numFmtId="0" fontId="9" fillId="28" borderId="28" xfId="48" applyFill="1" applyBorder="1"/>
    <xf numFmtId="0" fontId="9" fillId="28" borderId="28" xfId="48" applyFont="1" applyFill="1" applyBorder="1"/>
    <xf numFmtId="0" fontId="9" fillId="0" borderId="28" xfId="48" applyFill="1" applyBorder="1"/>
    <xf numFmtId="0" fontId="9" fillId="28" borderId="32" xfId="48" applyFill="1" applyBorder="1"/>
    <xf numFmtId="0" fontId="14" fillId="28" borderId="32" xfId="48" applyFont="1" applyFill="1" applyBorder="1"/>
    <xf numFmtId="0" fontId="9" fillId="0" borderId="32" xfId="48" applyFill="1" applyBorder="1"/>
    <xf numFmtId="0" fontId="9" fillId="28" borderId="36" xfId="48" applyFill="1" applyBorder="1"/>
    <xf numFmtId="0" fontId="14" fillId="28" borderId="36" xfId="48" applyFont="1" applyFill="1" applyBorder="1"/>
    <xf numFmtId="0" fontId="9" fillId="0" borderId="36" xfId="48" applyFill="1" applyBorder="1"/>
    <xf numFmtId="0" fontId="9" fillId="28" borderId="45" xfId="48" applyFill="1" applyBorder="1"/>
    <xf numFmtId="0" fontId="9" fillId="0" borderId="45" xfId="48" applyFill="1" applyBorder="1"/>
    <xf numFmtId="0" fontId="9" fillId="28" borderId="32" xfId="48" applyFont="1" applyFill="1" applyBorder="1"/>
    <xf numFmtId="0" fontId="14" fillId="28" borderId="45" xfId="0" applyFont="1" applyFill="1" applyBorder="1">
      <alignment vertical="center"/>
    </xf>
    <xf numFmtId="0" fontId="14" fillId="28" borderId="32" xfId="0" applyFont="1" applyFill="1" applyBorder="1">
      <alignment vertical="center"/>
    </xf>
    <xf numFmtId="0" fontId="14" fillId="28" borderId="34" xfId="0" applyFont="1" applyFill="1" applyBorder="1">
      <alignment vertical="center"/>
    </xf>
    <xf numFmtId="0" fontId="9" fillId="28" borderId="40" xfId="48" applyFill="1" applyBorder="1"/>
    <xf numFmtId="0" fontId="9" fillId="28" borderId="40" xfId="48" applyFont="1" applyFill="1" applyBorder="1"/>
    <xf numFmtId="0" fontId="9" fillId="0" borderId="40" xfId="48" applyFill="1" applyBorder="1"/>
    <xf numFmtId="0" fontId="9" fillId="28" borderId="36" xfId="48" applyFont="1" applyFill="1" applyBorder="1"/>
    <xf numFmtId="0" fontId="7" fillId="25" borderId="57" xfId="0" applyFont="1" applyFill="1" applyBorder="1" applyAlignment="1">
      <alignment vertical="top" wrapText="1"/>
    </xf>
    <xf numFmtId="0" fontId="7" fillId="0" borderId="52" xfId="42" applyFont="1" applyFill="1" applyBorder="1" applyAlignment="1">
      <alignment horizontal="center" vertical="center"/>
    </xf>
    <xf numFmtId="0" fontId="7" fillId="0" borderId="0" xfId="49" applyFont="1" applyFill="1"/>
    <xf numFmtId="0" fontId="7" fillId="0" borderId="14" xfId="43" applyFont="1" applyFill="1" applyBorder="1" applyAlignment="1">
      <alignment horizontal="centerContinuous" vertical="top"/>
    </xf>
    <xf numFmtId="0" fontId="7" fillId="0" borderId="26" xfId="43" applyFont="1" applyFill="1" applyBorder="1" applyAlignment="1">
      <alignment horizontal="centerContinuous" vertical="top"/>
    </xf>
    <xf numFmtId="0" fontId="7" fillId="0" borderId="20" xfId="43" applyFont="1" applyFill="1" applyBorder="1" applyAlignment="1">
      <alignment horizontal="centerContinuous" vertical="top"/>
    </xf>
    <xf numFmtId="0" fontId="7" fillId="0" borderId="52" xfId="42" applyFont="1" applyFill="1" applyBorder="1" applyAlignment="1">
      <alignment vertical="top"/>
    </xf>
    <xf numFmtId="0" fontId="7" fillId="0" borderId="17" xfId="42" applyFont="1" applyBorder="1"/>
    <xf numFmtId="0" fontId="7" fillId="0" borderId="71" xfId="42" applyFont="1" applyFill="1" applyBorder="1" applyAlignment="1">
      <alignment vertical="center"/>
    </xf>
    <xf numFmtId="0" fontId="7" fillId="0" borderId="59" xfId="42" applyFont="1" applyFill="1" applyBorder="1" applyAlignment="1">
      <alignment vertical="center"/>
    </xf>
    <xf numFmtId="0" fontId="7" fillId="0" borderId="73" xfId="42" applyFont="1" applyFill="1" applyBorder="1" applyAlignment="1">
      <alignment vertical="center"/>
    </xf>
    <xf numFmtId="0" fontId="7" fillId="0" borderId="61" xfId="42" applyFont="1" applyFill="1" applyBorder="1" applyAlignment="1">
      <alignment vertical="center"/>
    </xf>
    <xf numFmtId="0" fontId="7" fillId="0" borderId="75" xfId="42" applyFont="1" applyFill="1" applyBorder="1" applyAlignment="1">
      <alignment vertical="center"/>
    </xf>
    <xf numFmtId="0" fontId="7" fillId="0" borderId="63" xfId="42" applyFont="1" applyFill="1" applyBorder="1" applyAlignment="1">
      <alignment vertical="center"/>
    </xf>
    <xf numFmtId="0" fontId="7" fillId="25" borderId="49" xfId="43" applyFont="1" applyFill="1" applyBorder="1" applyAlignment="1">
      <alignment horizontal="centerContinuous" vertical="top" wrapText="1"/>
    </xf>
    <xf numFmtId="0" fontId="7" fillId="0" borderId="71" xfId="43" applyFont="1" applyBorder="1" applyAlignment="1">
      <alignment vertical="center"/>
    </xf>
    <xf numFmtId="0" fontId="7" fillId="0" borderId="59" xfId="43" applyFont="1" applyBorder="1" applyAlignment="1">
      <alignment vertical="center"/>
    </xf>
    <xf numFmtId="0" fontId="7" fillId="0" borderId="73" xfId="43" applyFont="1" applyBorder="1" applyAlignment="1">
      <alignment vertical="center"/>
    </xf>
    <xf numFmtId="0" fontId="7" fillId="0" borderId="61" xfId="43" applyFont="1" applyBorder="1" applyAlignment="1">
      <alignment vertical="center"/>
    </xf>
    <xf numFmtId="0" fontId="7" fillId="0" borderId="75" xfId="43" applyFont="1" applyBorder="1" applyAlignment="1">
      <alignment vertical="center"/>
    </xf>
    <xf numFmtId="0" fontId="7" fillId="0" borderId="63" xfId="43" applyFont="1" applyBorder="1" applyAlignment="1">
      <alignment vertical="center"/>
    </xf>
    <xf numFmtId="0" fontId="7" fillId="27" borderId="73" xfId="43" applyFont="1" applyFill="1" applyBorder="1" applyAlignment="1">
      <alignment vertical="center"/>
    </xf>
    <xf numFmtId="0" fontId="7" fillId="27" borderId="61" xfId="43" applyFont="1" applyFill="1" applyBorder="1" applyAlignment="1">
      <alignment vertical="center"/>
    </xf>
    <xf numFmtId="0" fontId="7" fillId="0" borderId="77" xfId="43" applyFont="1" applyBorder="1" applyAlignment="1">
      <alignment vertical="center"/>
    </xf>
    <xf numFmtId="0" fontId="7" fillId="0" borderId="65" xfId="43" applyFont="1" applyBorder="1" applyAlignment="1">
      <alignment vertical="center"/>
    </xf>
    <xf numFmtId="0" fontId="7" fillId="0" borderId="79" xfId="43" applyFont="1" applyBorder="1" applyAlignment="1">
      <alignment vertical="center"/>
    </xf>
    <xf numFmtId="0" fontId="7" fillId="0" borderId="67" xfId="43" applyFont="1" applyBorder="1" applyAlignment="1">
      <alignment vertical="center"/>
    </xf>
    <xf numFmtId="0" fontId="7" fillId="0" borderId="80" xfId="43" applyFont="1" applyBorder="1" applyAlignment="1">
      <alignment vertical="center"/>
    </xf>
    <xf numFmtId="0" fontId="7" fillId="0" borderId="69" xfId="43" applyFont="1" applyBorder="1" applyAlignment="1">
      <alignment vertical="center"/>
    </xf>
    <xf numFmtId="0" fontId="7" fillId="0" borderId="26" xfId="42" applyFont="1" applyFill="1" applyBorder="1" applyAlignment="1">
      <alignment horizontal="center" vertical="center" wrapText="1"/>
    </xf>
    <xf numFmtId="0" fontId="7" fillId="0" borderId="79" xfId="42" applyFont="1" applyFill="1" applyBorder="1" applyAlignment="1">
      <alignment vertical="center"/>
    </xf>
    <xf numFmtId="0" fontId="7" fillId="0" borderId="67" xfId="42" applyFont="1" applyFill="1" applyBorder="1" applyAlignment="1">
      <alignment vertical="center"/>
    </xf>
    <xf numFmtId="0" fontId="7" fillId="0" borderId="77" xfId="42" applyFont="1" applyFill="1" applyBorder="1" applyAlignment="1">
      <alignment vertical="center"/>
    </xf>
    <xf numFmtId="0" fontId="7" fillId="0" borderId="65" xfId="42" applyFont="1" applyFill="1" applyBorder="1" applyAlignment="1">
      <alignment vertical="center"/>
    </xf>
    <xf numFmtId="0" fontId="7" fillId="0" borderId="80" xfId="42" applyFont="1" applyFill="1" applyBorder="1" applyAlignment="1">
      <alignment vertical="center"/>
    </xf>
    <xf numFmtId="0" fontId="7" fillId="0" borderId="69" xfId="42" applyFont="1" applyFill="1" applyBorder="1" applyAlignment="1">
      <alignment vertical="center"/>
    </xf>
    <xf numFmtId="0" fontId="7" fillId="0" borderId="51" xfId="43" applyFont="1" applyFill="1" applyBorder="1" applyAlignment="1">
      <alignment horizontal="center" vertical="center" wrapText="1"/>
    </xf>
    <xf numFmtId="0" fontId="7" fillId="0" borderId="27" xfId="43" applyFont="1" applyFill="1" applyBorder="1" applyAlignment="1">
      <alignment horizontal="center" vertical="center" wrapText="1"/>
    </xf>
    <xf numFmtId="0" fontId="7" fillId="0" borderId="0" xfId="42" applyFont="1" applyAlignment="1">
      <alignment vertical="center"/>
    </xf>
    <xf numFmtId="0" fontId="7" fillId="0" borderId="15" xfId="42" applyFont="1" applyFill="1" applyBorder="1" applyAlignment="1">
      <alignment vertical="center"/>
    </xf>
    <xf numFmtId="0" fontId="7" fillId="0" borderId="27" xfId="42" applyFont="1" applyFill="1" applyBorder="1" applyAlignment="1">
      <alignment horizontal="center" vertical="center" wrapText="1"/>
    </xf>
    <xf numFmtId="0" fontId="7" fillId="0" borderId="91" xfId="42" applyFont="1" applyFill="1" applyBorder="1" applyAlignment="1">
      <alignment horizontal="center" vertical="center" wrapText="1"/>
    </xf>
    <xf numFmtId="0" fontId="7" fillId="0" borderId="51" xfId="42" applyFont="1" applyFill="1" applyBorder="1" applyAlignment="1">
      <alignment horizontal="center" vertical="center" wrapText="1"/>
    </xf>
    <xf numFmtId="0" fontId="7" fillId="0" borderId="27" xfId="43" applyFont="1" applyFill="1" applyBorder="1" applyAlignment="1">
      <alignment horizontal="center" vertical="center"/>
    </xf>
    <xf numFmtId="0" fontId="7" fillId="0" borderId="20" xfId="43" applyFont="1" applyFill="1" applyBorder="1" applyAlignment="1">
      <alignment horizontal="center" vertical="center"/>
    </xf>
    <xf numFmtId="0" fontId="7" fillId="0" borderId="51" xfId="43" applyFont="1" applyFill="1" applyBorder="1" applyAlignment="1">
      <alignment horizontal="centerContinuous" vertical="top"/>
    </xf>
    <xf numFmtId="0" fontId="1" fillId="0" borderId="17" xfId="0" applyFont="1" applyFill="1" applyBorder="1" applyAlignment="1">
      <alignment horizontal="center" vertical="center"/>
    </xf>
    <xf numFmtId="0" fontId="0" fillId="0" borderId="14" xfId="0" applyFont="1" applyFill="1" applyBorder="1" applyAlignment="1">
      <alignment horizontal="centerContinuous" vertical="center" wrapText="1"/>
    </xf>
    <xf numFmtId="0" fontId="0" fillId="0" borderId="26" xfId="0" applyFont="1" applyFill="1" applyBorder="1" applyAlignment="1">
      <alignment horizontal="centerContinuous" vertical="center" wrapText="1"/>
    </xf>
    <xf numFmtId="0" fontId="0" fillId="0" borderId="20" xfId="0" applyFont="1" applyFill="1" applyBorder="1" applyAlignment="1">
      <alignment horizontal="centerContinuous" vertical="center" wrapText="1"/>
    </xf>
    <xf numFmtId="0" fontId="1" fillId="0" borderId="14" xfId="0" applyFont="1" applyFill="1" applyBorder="1">
      <alignment vertical="center"/>
    </xf>
    <xf numFmtId="176" fontId="1" fillId="0" borderId="26" xfId="0" applyNumberFormat="1" applyFont="1" applyFill="1" applyBorder="1">
      <alignment vertical="center"/>
    </xf>
    <xf numFmtId="0" fontId="1" fillId="0" borderId="26" xfId="0" applyFont="1" applyFill="1" applyBorder="1">
      <alignment vertical="center"/>
    </xf>
    <xf numFmtId="0" fontId="1" fillId="0" borderId="20" xfId="0" applyFont="1" applyFill="1" applyBorder="1">
      <alignment vertical="center"/>
    </xf>
    <xf numFmtId="0" fontId="0" fillId="0" borderId="20" xfId="0" applyFont="1" applyFill="1" applyBorder="1" applyAlignment="1">
      <alignment horizontal="left" vertical="center"/>
    </xf>
    <xf numFmtId="0" fontId="0" fillId="0" borderId="14" xfId="0" applyFont="1" applyFill="1" applyBorder="1">
      <alignment vertical="center"/>
    </xf>
    <xf numFmtId="0" fontId="4" fillId="0" borderId="0" xfId="0" applyFont="1" applyFill="1">
      <alignment vertical="center"/>
    </xf>
    <xf numFmtId="177" fontId="1" fillId="0" borderId="19" xfId="0" applyNumberFormat="1" applyFont="1" applyFill="1" applyBorder="1" applyAlignment="1">
      <alignment horizontal="right" vertical="center"/>
    </xf>
    <xf numFmtId="0" fontId="1" fillId="0" borderId="14" xfId="0" applyFont="1" applyFill="1" applyBorder="1" applyAlignment="1">
      <alignment vertical="center"/>
    </xf>
    <xf numFmtId="0" fontId="1" fillId="0" borderId="26" xfId="0" applyFont="1" applyFill="1" applyBorder="1" applyAlignment="1">
      <alignment vertical="center"/>
    </xf>
    <xf numFmtId="0" fontId="1" fillId="0" borderId="20" xfId="0" applyFont="1" applyFill="1" applyBorder="1" applyAlignment="1">
      <alignment vertical="center"/>
    </xf>
    <xf numFmtId="0" fontId="1" fillId="0" borderId="21" xfId="0" applyFont="1" applyFill="1" applyBorder="1" applyAlignment="1">
      <alignment vertical="center"/>
    </xf>
    <xf numFmtId="0" fontId="1" fillId="0" borderId="11" xfId="0" applyFont="1" applyFill="1" applyBorder="1" applyAlignment="1">
      <alignment vertical="center"/>
    </xf>
    <xf numFmtId="176" fontId="1" fillId="0" borderId="92" xfId="0" applyNumberFormat="1" applyFont="1" applyFill="1" applyBorder="1">
      <alignment vertical="center"/>
    </xf>
    <xf numFmtId="0" fontId="1" fillId="0" borderId="25" xfId="0" applyFont="1" applyFill="1" applyBorder="1">
      <alignment vertical="center"/>
    </xf>
    <xf numFmtId="177" fontId="1" fillId="0" borderId="23" xfId="0" applyNumberFormat="1" applyFont="1" applyFill="1" applyBorder="1">
      <alignment vertical="center"/>
    </xf>
    <xf numFmtId="0" fontId="4" fillId="0" borderId="0" xfId="0" applyFont="1" applyFill="1" applyBorder="1" applyAlignment="1">
      <alignment horizontal="right" vertical="top"/>
    </xf>
    <xf numFmtId="0" fontId="1" fillId="0" borderId="0" xfId="0" applyFont="1" applyFill="1" applyAlignment="1">
      <alignment horizontal="justify" vertical="center"/>
    </xf>
    <xf numFmtId="0" fontId="5" fillId="0" borderId="0" xfId="0" applyFont="1" applyFill="1" applyAlignment="1">
      <alignment horizontal="justify" vertical="center"/>
    </xf>
    <xf numFmtId="0" fontId="4" fillId="0" borderId="0" xfId="0" applyFont="1" applyFill="1" applyAlignment="1">
      <alignment horizontal="left" vertical="top" wrapText="1"/>
    </xf>
    <xf numFmtId="0" fontId="0" fillId="0" borderId="0" xfId="0" applyFont="1" applyFill="1" applyAlignment="1">
      <alignment horizontal="left" vertical="center" wrapText="1"/>
    </xf>
    <xf numFmtId="0" fontId="1" fillId="0" borderId="10" xfId="0" applyFont="1" applyFill="1" applyBorder="1" applyAlignment="1">
      <alignment vertical="center"/>
    </xf>
    <xf numFmtId="0" fontId="1" fillId="0" borderId="10" xfId="0" applyFont="1" applyFill="1" applyBorder="1" applyAlignment="1">
      <alignment horizontal="center" vertical="center"/>
    </xf>
    <xf numFmtId="0" fontId="1" fillId="0" borderId="10" xfId="0" applyFont="1" applyFill="1" applyBorder="1" applyAlignment="1">
      <alignment horizontal="right" vertical="center"/>
    </xf>
    <xf numFmtId="0" fontId="1" fillId="0" borderId="90" xfId="0" applyFont="1" applyFill="1" applyBorder="1" applyAlignment="1">
      <alignment vertical="center"/>
    </xf>
    <xf numFmtId="0" fontId="1" fillId="0" borderId="13" xfId="0" applyFont="1" applyFill="1" applyBorder="1" applyAlignment="1">
      <alignment horizontal="center" vertical="center"/>
    </xf>
    <xf numFmtId="0" fontId="0" fillId="0" borderId="13" xfId="0" applyFont="1" applyFill="1" applyBorder="1" applyAlignment="1">
      <alignment horizontal="center" vertical="center"/>
    </xf>
    <xf numFmtId="0" fontId="1" fillId="0" borderId="18" xfId="0" applyFont="1" applyFill="1" applyBorder="1" applyAlignment="1">
      <alignment vertical="center"/>
    </xf>
    <xf numFmtId="0" fontId="1" fillId="0" borderId="23" xfId="0" applyFont="1" applyFill="1" applyBorder="1" applyAlignment="1">
      <alignment vertical="center"/>
    </xf>
    <xf numFmtId="177" fontId="1" fillId="0" borderId="23" xfId="0" applyNumberFormat="1" applyFont="1" applyFill="1" applyBorder="1" applyAlignment="1">
      <alignment horizontal="right" vertical="center"/>
    </xf>
    <xf numFmtId="177" fontId="1" fillId="0" borderId="18" xfId="0" applyNumberFormat="1" applyFont="1" applyFill="1" applyBorder="1" applyAlignment="1">
      <alignment horizontal="right" vertical="center"/>
    </xf>
    <xf numFmtId="177" fontId="0" fillId="0" borderId="19" xfId="0" quotePrefix="1" applyNumberFormat="1" applyFont="1" applyFill="1" applyBorder="1" applyAlignment="1">
      <alignment horizontal="center" vertical="center"/>
    </xf>
    <xf numFmtId="0" fontId="1" fillId="0" borderId="19" xfId="0" applyFont="1" applyFill="1" applyBorder="1" applyAlignment="1">
      <alignment vertical="center"/>
    </xf>
    <xf numFmtId="177" fontId="1" fillId="0" borderId="20" xfId="0" applyNumberFormat="1" applyFont="1" applyFill="1" applyBorder="1" applyAlignment="1">
      <alignment horizontal="right" vertical="center"/>
    </xf>
    <xf numFmtId="0" fontId="0" fillId="0" borderId="19" xfId="0" applyFont="1" applyFill="1" applyBorder="1" applyAlignment="1">
      <alignment vertical="center"/>
    </xf>
    <xf numFmtId="177" fontId="1" fillId="0" borderId="20" xfId="0" quotePrefix="1" applyNumberFormat="1" applyFont="1" applyFill="1" applyBorder="1" applyAlignment="1">
      <alignment horizontal="right" vertical="center"/>
    </xf>
    <xf numFmtId="177" fontId="1" fillId="0" borderId="19" xfId="0" quotePrefix="1" applyNumberFormat="1" applyFont="1" applyFill="1" applyBorder="1" applyAlignment="1">
      <alignment horizontal="right" vertical="center"/>
    </xf>
    <xf numFmtId="0" fontId="7" fillId="0" borderId="93" xfId="42" applyFont="1" applyFill="1" applyBorder="1" applyAlignment="1">
      <alignment vertical="center"/>
    </xf>
    <xf numFmtId="0" fontId="7" fillId="0" borderId="0" xfId="42" applyFont="1" applyFill="1" applyBorder="1" applyAlignment="1">
      <alignment vertical="center"/>
    </xf>
    <xf numFmtId="0" fontId="7" fillId="0" borderId="95" xfId="42" applyFont="1" applyFill="1" applyBorder="1" applyAlignment="1">
      <alignment vertical="center"/>
    </xf>
    <xf numFmtId="0" fontId="7" fillId="0" borderId="96" xfId="42" applyFont="1" applyFill="1" applyBorder="1" applyAlignment="1">
      <alignment vertical="center"/>
    </xf>
    <xf numFmtId="0" fontId="7" fillId="0" borderId="94" xfId="42" applyFont="1" applyFill="1" applyBorder="1" applyAlignment="1">
      <alignment vertical="center"/>
    </xf>
    <xf numFmtId="0" fontId="14" fillId="28" borderId="45" xfId="48" applyFont="1" applyFill="1" applyBorder="1"/>
    <xf numFmtId="0" fontId="9" fillId="0" borderId="45" xfId="48" applyBorder="1"/>
    <xf numFmtId="0" fontId="9" fillId="0" borderId="32" xfId="48" applyBorder="1"/>
    <xf numFmtId="0" fontId="9" fillId="0" borderId="36" xfId="48" applyBorder="1"/>
    <xf numFmtId="0" fontId="14" fillId="28" borderId="28" xfId="48" applyFont="1" applyFill="1" applyBorder="1"/>
    <xf numFmtId="0" fontId="9" fillId="0" borderId="28" xfId="48" applyBorder="1"/>
    <xf numFmtId="0" fontId="9" fillId="29" borderId="45" xfId="48" applyFill="1" applyBorder="1"/>
    <xf numFmtId="0" fontId="14" fillId="28" borderId="40" xfId="48" applyFont="1" applyFill="1" applyBorder="1"/>
    <xf numFmtId="0" fontId="9" fillId="24" borderId="19" xfId="48" applyFont="1" applyFill="1" applyBorder="1"/>
    <xf numFmtId="0" fontId="9" fillId="0" borderId="19" xfId="48" applyBorder="1"/>
    <xf numFmtId="0" fontId="9" fillId="0" borderId="40" xfId="48" applyBorder="1"/>
    <xf numFmtId="0" fontId="7" fillId="28" borderId="97" xfId="45" applyFont="1" applyFill="1" applyBorder="1" applyAlignment="1">
      <alignment horizontal="center" vertical="center"/>
    </xf>
    <xf numFmtId="0" fontId="7" fillId="28" borderId="98" xfId="45" applyFont="1" applyFill="1" applyBorder="1" applyAlignment="1">
      <alignment horizontal="center" vertical="center"/>
    </xf>
    <xf numFmtId="0" fontId="7" fillId="28" borderId="99" xfId="45" applyFont="1" applyFill="1" applyBorder="1" applyAlignment="1">
      <alignment horizontal="center" vertical="center"/>
    </xf>
    <xf numFmtId="0" fontId="7" fillId="28" borderId="100" xfId="45" applyFont="1" applyFill="1" applyBorder="1" applyAlignment="1">
      <alignment horizontal="center" vertical="center"/>
    </xf>
    <xf numFmtId="0" fontId="7" fillId="28" borderId="98" xfId="45" applyFont="1" applyFill="1" applyBorder="1" applyAlignment="1">
      <alignment vertical="center"/>
    </xf>
    <xf numFmtId="0" fontId="7" fillId="28" borderId="99" xfId="45" applyFont="1" applyFill="1" applyBorder="1" applyAlignment="1">
      <alignment vertical="center"/>
    </xf>
    <xf numFmtId="0" fontId="7" fillId="28" borderId="100" xfId="45" applyFont="1" applyFill="1" applyBorder="1" applyAlignment="1">
      <alignment vertical="center"/>
    </xf>
    <xf numFmtId="0" fontId="7" fillId="28" borderId="97" xfId="44" applyFont="1" applyFill="1" applyBorder="1" applyAlignment="1">
      <alignment horizontal="center" vertical="center"/>
    </xf>
    <xf numFmtId="0" fontId="7" fillId="28" borderId="98" xfId="44" applyFont="1" applyFill="1" applyBorder="1" applyAlignment="1">
      <alignment horizontal="center" vertical="center"/>
    </xf>
    <xf numFmtId="0" fontId="7" fillId="28" borderId="99" xfId="44" applyFont="1" applyFill="1" applyBorder="1" applyAlignment="1">
      <alignment horizontal="center" vertical="center"/>
    </xf>
    <xf numFmtId="0" fontId="7" fillId="28" borderId="100" xfId="44" applyFont="1" applyFill="1" applyBorder="1" applyAlignment="1">
      <alignment horizontal="center" vertical="center"/>
    </xf>
    <xf numFmtId="0" fontId="7" fillId="28" borderId="98" xfId="44" applyFont="1" applyFill="1" applyBorder="1" applyAlignment="1">
      <alignment vertical="center"/>
    </xf>
    <xf numFmtId="0" fontId="7" fillId="28" borderId="99" xfId="44" applyFont="1" applyFill="1" applyBorder="1" applyAlignment="1">
      <alignment vertical="center"/>
    </xf>
    <xf numFmtId="0" fontId="7" fillId="28" borderId="100" xfId="44" applyFont="1" applyFill="1" applyBorder="1" applyAlignment="1">
      <alignment vertical="center"/>
    </xf>
    <xf numFmtId="0" fontId="9" fillId="29" borderId="32" xfId="48" applyFill="1" applyBorder="1"/>
    <xf numFmtId="0" fontId="14" fillId="29" borderId="32" xfId="48" applyFont="1" applyFill="1" applyBorder="1"/>
    <xf numFmtId="0" fontId="9" fillId="29" borderId="32" xfId="48" applyFont="1" applyFill="1" applyBorder="1"/>
    <xf numFmtId="176" fontId="1" fillId="0" borderId="14" xfId="0" applyNumberFormat="1" applyFont="1" applyFill="1" applyBorder="1">
      <alignment vertical="center"/>
    </xf>
    <xf numFmtId="176" fontId="1" fillId="0" borderId="11" xfId="0" applyNumberFormat="1" applyFont="1" applyFill="1" applyBorder="1">
      <alignment vertical="center"/>
    </xf>
    <xf numFmtId="0" fontId="1" fillId="0" borderId="0" xfId="0" applyFont="1" applyAlignment="1"/>
    <xf numFmtId="0" fontId="0" fillId="0" borderId="21" xfId="0" applyFont="1" applyFill="1" applyBorder="1" applyAlignment="1">
      <alignment vertical="center" wrapText="1"/>
    </xf>
    <xf numFmtId="0" fontId="0" fillId="0" borderId="49" xfId="0" applyFont="1" applyFill="1" applyBorder="1" applyAlignment="1">
      <alignment vertical="center" wrapText="1"/>
    </xf>
    <xf numFmtId="0" fontId="0" fillId="0" borderId="22" xfId="0" applyFont="1" applyFill="1" applyBorder="1" applyAlignment="1">
      <alignment vertical="center" wrapText="1"/>
    </xf>
    <xf numFmtId="0" fontId="0" fillId="0" borderId="14" xfId="0" applyFont="1" applyFill="1" applyBorder="1" applyAlignment="1">
      <alignment vertical="center" wrapText="1"/>
    </xf>
    <xf numFmtId="0" fontId="0" fillId="0" borderId="26" xfId="0" applyFont="1" applyFill="1" applyBorder="1" applyAlignment="1">
      <alignment vertical="center" wrapText="1"/>
    </xf>
    <xf numFmtId="0" fontId="0" fillId="0" borderId="20" xfId="0" applyFont="1" applyFill="1" applyBorder="1" applyAlignment="1">
      <alignment vertical="center" wrapText="1"/>
    </xf>
    <xf numFmtId="0" fontId="0" fillId="0" borderId="14" xfId="0" applyFont="1" applyFill="1" applyBorder="1">
      <alignment vertical="center"/>
    </xf>
    <xf numFmtId="0" fontId="0" fillId="0" borderId="26" xfId="0" applyFont="1" applyFill="1" applyBorder="1">
      <alignment vertical="center"/>
    </xf>
    <xf numFmtId="0" fontId="0" fillId="0" borderId="20" xfId="0" applyFont="1" applyFill="1" applyBorder="1">
      <alignment vertical="center"/>
    </xf>
    <xf numFmtId="0" fontId="4" fillId="0" borderId="0" xfId="0" applyFont="1" applyFill="1" applyAlignment="1">
      <alignment horizontal="left" vertical="top" wrapText="1"/>
    </xf>
    <xf numFmtId="0" fontId="7" fillId="0" borderId="14" xfId="42" applyFont="1" applyFill="1" applyBorder="1" applyAlignment="1">
      <alignment horizontal="center" vertical="center" wrapText="1"/>
    </xf>
    <xf numFmtId="0" fontId="7" fillId="0" borderId="26" xfId="42" applyFont="1" applyFill="1" applyBorder="1" applyAlignment="1">
      <alignment horizontal="center" vertical="center" wrapText="1"/>
    </xf>
    <xf numFmtId="0" fontId="6" fillId="0" borderId="20" xfId="42" applyFill="1" applyBorder="1" applyAlignment="1">
      <alignment horizontal="center" vertical="center" wrapText="1"/>
    </xf>
    <xf numFmtId="0" fontId="2" fillId="0" borderId="17" xfId="0" applyNumberFormat="1" applyFont="1" applyBorder="1" applyAlignment="1">
      <alignment vertical="top" wrapText="1"/>
    </xf>
    <xf numFmtId="0" fontId="0" fillId="0" borderId="15" xfId="0" applyBorder="1" applyAlignment="1">
      <alignment vertical="top"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④法施行（自治体別）表Ⅱ" xfId="49"/>
    <cellStyle name="標準_⑧法施行（自治体別）表Ⅳ" xfId="42"/>
    <cellStyle name="標準_Out_D" xfId="43"/>
    <cellStyle name="標準_Out_M" xfId="44"/>
    <cellStyle name="標準_Out_T" xfId="45"/>
    <cellStyle name="標準_テーブル" xfId="46"/>
    <cellStyle name="標準_作業メモ" xfId="48"/>
    <cellStyle name="良い" xfId="47"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7"/>
  <sheetViews>
    <sheetView showGridLines="0" workbookViewId="0"/>
  </sheetViews>
  <sheetFormatPr defaultRowHeight="12.75"/>
  <cols>
    <col min="2" max="2" width="16.42578125" bestFit="1" customWidth="1"/>
    <col min="3" max="3" width="86.140625" bestFit="1" customWidth="1"/>
    <col min="4" max="4" width="25.7109375" customWidth="1"/>
  </cols>
  <sheetData>
    <row r="2" spans="2:4" ht="13.5">
      <c r="B2" s="226" t="s">
        <v>111</v>
      </c>
      <c r="C2" s="227" t="s">
        <v>112</v>
      </c>
      <c r="D2" s="228" t="s">
        <v>113</v>
      </c>
    </row>
    <row r="3" spans="2:4">
      <c r="B3" s="229">
        <v>2019</v>
      </c>
      <c r="C3" s="230" t="str">
        <f>IF(B3&lt;&gt;"",DBCS(TEXT(DATE(B3,4,1),"ggg")&amp;IF(TEXT(DATE(B3,4,1),"e")="1","元",TEXT(DATE(B3,4,1),"e"))&amp;"年４月１日"),"err")&amp;"から"&amp;IF(B3&lt;&gt;"",DBCS(TEXT(DATE(B3+1,3,31),"ggg")&amp;IF(TEXT(DATE(B3+1,3,31),"e")="1","元",TEXT(DATE(B3+1,3,31),"e"))&amp;"年３月３１日"),"err")&amp;"の間に新たに土壌汚染が判明した地域"</f>
        <v>平成３１年４月１日から令和２年３月３１日の間に新たに土壌汚染が判明した地域</v>
      </c>
      <c r="D3" s="231" t="s">
        <v>233</v>
      </c>
    </row>
    <row r="4" spans="2:4">
      <c r="C4" s="230" t="str">
        <f>IF(B3&lt;&gt;"",DBCS(TEXT(DATE(B3+1,3,31),"ggg")&amp;IF(TEXT(DATE(B3+1,3,31),"e")="1","元",TEXT(DATE(B3+1,3,31),"e"))&amp;"年３月３１日"),"err")&amp;"現在、既に対策が完了した地域"</f>
        <v>令和２年３月３１日現在、既に対策が完了した地域</v>
      </c>
      <c r="D4" s="231" t="s">
        <v>233</v>
      </c>
    </row>
    <row r="5" spans="2:4">
      <c r="C5" s="230" t="str">
        <f>IF(B3&lt;&gt;"",DBCS(TEXT(DATE(B3,4,1),"ggg")&amp;IF(TEXT(DATE(B3,4,1),"e")="1","元",TEXT(DATE(B3,4,1),"e"))&amp;"年４月１日"),"err")&amp;"～"&amp;IF(B3&lt;&gt;"",DBCS(TEXT(DATE(B3+1,3,31),"ggg")&amp;IF(TEXT(DATE(B3+1,3,31),"e")="1","元",TEXT(DATE(B3+1,3,31),"e"))&amp;"年３月３１日"),"err")</f>
        <v>平成３１年４月１日～令和２年３月３１日</v>
      </c>
      <c r="D5" s="231" t="s">
        <v>233</v>
      </c>
    </row>
    <row r="6" spans="2:4">
      <c r="C6" s="230" t="str">
        <f>"（"&amp;IF(B3&lt;&gt;"",DBCS(TEXT(DATE(B3,4,1),"ggg")&amp;IF(TEXT(DATE(B3,4,1),"e")="1","元",TEXT(DATE(B3,4,1),"e"))&amp;"年４月１日"),"err")&amp;"～"&amp;IF(B3&lt;&gt;"",DBCS(TEXT(DATE(B3+1,3,31),"ggg")&amp;IF(TEXT(DATE(B3+1,3,31),"e")="1","元",TEXT(DATE(B3+1,3,31),"e"))&amp;"年３月３１日"),"err")&amp;"）"</f>
        <v>（平成３１年４月１日～令和２年３月３１日）</v>
      </c>
      <c r="D6" s="231" t="s">
        <v>233</v>
      </c>
    </row>
    <row r="7" spans="2:4">
      <c r="C7" s="232" t="str">
        <f>IF(B3&lt;&gt;"",DBCS(TEXT(DATE(B3+1,3,31),"ggg")&amp;IF(TEXT(DATE(B3+1,3,31),"e")="1","元",TEXT(DATE(B3+1,3,31),"e"))&amp;"年３月３１日"),"err")&amp;"現在"</f>
        <v>令和２年３月３１日現在</v>
      </c>
      <c r="D7" s="231" t="s">
        <v>234</v>
      </c>
    </row>
  </sheetData>
  <phoneticPr fontId="3"/>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Y143"/>
  <sheetViews>
    <sheetView showGridLines="0" view="pageBreakPreview" zoomScaleNormal="100" zoomScaleSheetLayoutView="100" workbookViewId="0">
      <pane xSplit="1" ySplit="5" topLeftCell="B114" activePane="bottomRight" state="frozen"/>
      <selection activeCell="H18" sqref="H18"/>
      <selection pane="topRight" activeCell="H18" sqref="H18"/>
      <selection pane="bottomLeft" activeCell="H18" sqref="H18"/>
      <selection pane="bottomRight" activeCell="B139" sqref="B139"/>
    </sheetView>
  </sheetViews>
  <sheetFormatPr defaultColWidth="9.140625" defaultRowHeight="11.25"/>
  <cols>
    <col min="1" max="1" width="10.28515625" style="16" customWidth="1"/>
    <col min="2" max="13" width="9.28515625" style="16" customWidth="1"/>
    <col min="14" max="14" width="10.28515625" style="16" customWidth="1"/>
    <col min="15" max="23" width="8.7109375" style="16" customWidth="1"/>
    <col min="24" max="24" width="12.7109375" style="16" customWidth="1"/>
    <col min="25" max="25" width="16.7109375" style="16" customWidth="1"/>
    <col min="26" max="16384" width="9.140625" style="16"/>
  </cols>
  <sheetData>
    <row r="1" spans="1:25" ht="17.25">
      <c r="A1" s="15" t="s">
        <v>236</v>
      </c>
      <c r="B1" s="15"/>
      <c r="C1" s="15"/>
      <c r="D1" s="15"/>
      <c r="E1" s="15"/>
      <c r="F1" s="15"/>
      <c r="G1" s="15"/>
      <c r="N1" s="15" t="s">
        <v>237</v>
      </c>
      <c r="O1" s="15"/>
      <c r="P1" s="15"/>
      <c r="Q1" s="15"/>
      <c r="R1" s="15"/>
      <c r="S1" s="15"/>
      <c r="T1" s="15"/>
      <c r="U1" s="15"/>
      <c r="V1" s="15"/>
      <c r="W1" s="15"/>
    </row>
    <row r="2" spans="1:25" ht="17.25">
      <c r="H2" s="15"/>
      <c r="M2" s="17" t="s">
        <v>235</v>
      </c>
      <c r="Y2" s="17" t="s">
        <v>235</v>
      </c>
    </row>
    <row r="3" spans="1:25">
      <c r="A3" s="300"/>
      <c r="B3" s="296" t="s">
        <v>87</v>
      </c>
      <c r="C3" s="297"/>
      <c r="D3" s="297"/>
      <c r="E3" s="297"/>
      <c r="F3" s="298"/>
      <c r="G3" s="297"/>
      <c r="H3" s="296" t="s">
        <v>88</v>
      </c>
      <c r="I3" s="297"/>
      <c r="J3" s="297"/>
      <c r="K3" s="297"/>
      <c r="L3" s="297"/>
      <c r="M3" s="338"/>
      <c r="N3" s="300"/>
      <c r="O3" s="296" t="s">
        <v>89</v>
      </c>
      <c r="P3" s="297"/>
      <c r="Q3" s="297"/>
      <c r="R3" s="297"/>
      <c r="S3" s="297"/>
      <c r="T3" s="297"/>
      <c r="U3" s="298"/>
      <c r="V3" s="297"/>
      <c r="W3" s="297"/>
      <c r="X3" s="296" t="s">
        <v>90</v>
      </c>
      <c r="Y3" s="298"/>
    </row>
    <row r="4" spans="1:25" s="18" customFormat="1" ht="48" customHeight="1">
      <c r="A4" s="299"/>
      <c r="B4" s="426" t="s">
        <v>19</v>
      </c>
      <c r="C4" s="428"/>
      <c r="D4" s="426" t="s">
        <v>20</v>
      </c>
      <c r="E4" s="428"/>
      <c r="F4" s="426" t="s">
        <v>21</v>
      </c>
      <c r="G4" s="428"/>
      <c r="H4" s="426" t="s">
        <v>19</v>
      </c>
      <c r="I4" s="428"/>
      <c r="J4" s="426" t="s">
        <v>20</v>
      </c>
      <c r="K4" s="428"/>
      <c r="L4" s="426" t="s">
        <v>21</v>
      </c>
      <c r="M4" s="428"/>
      <c r="N4" s="299"/>
      <c r="O4" s="426" t="s">
        <v>19</v>
      </c>
      <c r="P4" s="427"/>
      <c r="Q4" s="428"/>
      <c r="R4" s="426" t="s">
        <v>20</v>
      </c>
      <c r="S4" s="427"/>
      <c r="T4" s="428"/>
      <c r="U4" s="426" t="s">
        <v>21</v>
      </c>
      <c r="V4" s="427"/>
      <c r="W4" s="428"/>
      <c r="X4" s="330" t="s">
        <v>94</v>
      </c>
      <c r="Y4" s="329" t="s">
        <v>221</v>
      </c>
    </row>
    <row r="5" spans="1:25" s="331" customFormat="1" ht="22.5">
      <c r="A5" s="332"/>
      <c r="B5" s="333" t="s">
        <v>22</v>
      </c>
      <c r="C5" s="322" t="s">
        <v>220</v>
      </c>
      <c r="D5" s="333" t="s">
        <v>22</v>
      </c>
      <c r="E5" s="322" t="s">
        <v>220</v>
      </c>
      <c r="F5" s="333" t="s">
        <v>22</v>
      </c>
      <c r="G5" s="322" t="s">
        <v>220</v>
      </c>
      <c r="H5" s="333" t="s">
        <v>22</v>
      </c>
      <c r="I5" s="322" t="s">
        <v>220</v>
      </c>
      <c r="J5" s="333" t="s">
        <v>22</v>
      </c>
      <c r="K5" s="322" t="s">
        <v>220</v>
      </c>
      <c r="L5" s="333" t="s">
        <v>22</v>
      </c>
      <c r="M5" s="335" t="s">
        <v>220</v>
      </c>
      <c r="N5" s="332"/>
      <c r="O5" s="333" t="s">
        <v>22</v>
      </c>
      <c r="P5" s="334" t="s">
        <v>220</v>
      </c>
      <c r="Q5" s="335" t="s">
        <v>219</v>
      </c>
      <c r="R5" s="333" t="s">
        <v>22</v>
      </c>
      <c r="S5" s="334" t="s">
        <v>220</v>
      </c>
      <c r="T5" s="335" t="s">
        <v>219</v>
      </c>
      <c r="U5" s="333" t="s">
        <v>22</v>
      </c>
      <c r="V5" s="334" t="s">
        <v>220</v>
      </c>
      <c r="W5" s="335" t="s">
        <v>219</v>
      </c>
      <c r="X5" s="336" t="s">
        <v>96</v>
      </c>
      <c r="Y5" s="337" t="s">
        <v>96</v>
      </c>
    </row>
    <row r="6" spans="1:25" ht="12.75" customHeight="1">
      <c r="A6" s="19" t="str">
        <f>自治体設定!C4</f>
        <v>北海道</v>
      </c>
      <c r="B6" s="20" t="str">
        <f>IF(土壌4_2!B5=0,"",土壌4_2!B5)</f>
        <v/>
      </c>
      <c r="C6" s="21" t="str">
        <f>IF(土壌4_2!C5=0,"",土壌4_2!C5)</f>
        <v/>
      </c>
      <c r="D6" s="20" t="str">
        <f>IF(土壌4_2!D5=0,"",土壌4_2!D5)</f>
        <v/>
      </c>
      <c r="E6" s="22" t="str">
        <f>IF(土壌4_2!E5=0,"",土壌4_2!E5)</f>
        <v/>
      </c>
      <c r="F6" s="20" t="str">
        <f>IF(土壌4_2!F5=0,"",土壌4_2!F5)</f>
        <v/>
      </c>
      <c r="G6" s="22" t="str">
        <f>IF(土壌4_2!G5=0,"",土壌4_2!G5)</f>
        <v/>
      </c>
      <c r="H6" s="20" t="str">
        <f>IF(土壌4_2!H5=0,"",土壌4_2!H5)</f>
        <v/>
      </c>
      <c r="I6" s="21" t="str">
        <f>IF(土壌4_2!I5=0,"",土壌4_2!I5)</f>
        <v/>
      </c>
      <c r="J6" s="20" t="str">
        <f>IF(土壌4_2!J5=0,"",土壌4_2!J5)</f>
        <v/>
      </c>
      <c r="K6" s="22" t="str">
        <f>IF(土壌4_2!K5=0,"",土壌4_2!K5)</f>
        <v/>
      </c>
      <c r="L6" s="20" t="str">
        <f>IF(土壌4_2!L5=0,"",土壌4_2!L5)</f>
        <v/>
      </c>
      <c r="M6" s="22" t="str">
        <f>IF(土壌4_2!M5=0,"",土壌4_2!M5)</f>
        <v/>
      </c>
      <c r="N6" s="19" t="str">
        <f>自治体設定!C4</f>
        <v>北海道</v>
      </c>
      <c r="O6" s="20" t="str">
        <f>IF(土壌4_2!N5=0,"",土壌4_2!N5)</f>
        <v/>
      </c>
      <c r="P6" s="301" t="str">
        <f>IF(土壌4_2!O5=0,"",土壌4_2!O5)</f>
        <v/>
      </c>
      <c r="Q6" s="302" t="str">
        <f>IF(土壌4_2!P5=0,"",土壌4_2!P5)</f>
        <v/>
      </c>
      <c r="R6" s="20" t="str">
        <f>IF(土壌4_2!Q5=0,"",土壌4_2!Q5)</f>
        <v/>
      </c>
      <c r="S6" s="301" t="str">
        <f>IF(土壌4_2!R5=0,"",土壌4_2!R5)</f>
        <v/>
      </c>
      <c r="T6" s="302" t="str">
        <f>IF(土壌4_2!S5=0,"",土壌4_2!S5)</f>
        <v/>
      </c>
      <c r="U6" s="20" t="str">
        <f>IF(土壌4_2!T5=0,"",土壌4_2!T5)</f>
        <v/>
      </c>
      <c r="V6" s="301" t="str">
        <f>IF(土壌4_2!U5=0,"",土壌4_2!U5)</f>
        <v/>
      </c>
      <c r="W6" s="302" t="str">
        <f>IF(土壌4_2!V5=0,"",土壌4_2!V5)</f>
        <v/>
      </c>
      <c r="X6" s="20" t="str">
        <f>IF(土壌4_2!W5=0,"",土壌4_2!W5)</f>
        <v/>
      </c>
      <c r="Y6" s="22" t="str">
        <f>IF(土壌4_2!X5=0,"",土壌4_2!X5)</f>
        <v/>
      </c>
    </row>
    <row r="7" spans="1:25" ht="12.75" customHeight="1">
      <c r="A7" s="23" t="str">
        <f>自治体設定!C5</f>
        <v>青森県</v>
      </c>
      <c r="B7" s="24" t="str">
        <f>IF(土壌4_2!B6=0,"",土壌4_2!B6)</f>
        <v/>
      </c>
      <c r="C7" s="25" t="str">
        <f>IF(土壌4_2!C6=0,"",土壌4_2!C6)</f>
        <v/>
      </c>
      <c r="D7" s="24" t="str">
        <f>IF(土壌4_2!D6=0,"",土壌4_2!D6)</f>
        <v/>
      </c>
      <c r="E7" s="26" t="str">
        <f>IF(土壌4_2!E6=0,"",土壌4_2!E6)</f>
        <v/>
      </c>
      <c r="F7" s="24" t="str">
        <f>IF(土壌4_2!F6=0,"",土壌4_2!F6)</f>
        <v/>
      </c>
      <c r="G7" s="26" t="str">
        <f>IF(土壌4_2!G6=0,"",土壌4_2!G6)</f>
        <v/>
      </c>
      <c r="H7" s="24" t="str">
        <f>IF(土壌4_2!H6=0,"",土壌4_2!H6)</f>
        <v/>
      </c>
      <c r="I7" s="25" t="str">
        <f>IF(土壌4_2!I6=0,"",土壌4_2!I6)</f>
        <v/>
      </c>
      <c r="J7" s="24" t="str">
        <f>IF(土壌4_2!J6=0,"",土壌4_2!J6)</f>
        <v/>
      </c>
      <c r="K7" s="26" t="str">
        <f>IF(土壌4_2!K6=0,"",土壌4_2!K6)</f>
        <v/>
      </c>
      <c r="L7" s="24" t="str">
        <f>IF(土壌4_2!L6=0,"",土壌4_2!L6)</f>
        <v/>
      </c>
      <c r="M7" s="26" t="str">
        <f>IF(土壌4_2!M6=0,"",土壌4_2!M6)</f>
        <v/>
      </c>
      <c r="N7" s="23" t="str">
        <f>自治体設定!C5</f>
        <v>青森県</v>
      </c>
      <c r="O7" s="24" t="str">
        <f>IF(土壌4_2!N6=0,"",土壌4_2!N6)</f>
        <v/>
      </c>
      <c r="P7" s="303" t="str">
        <f>IF(土壌4_2!O6=0,"",土壌4_2!O6)</f>
        <v/>
      </c>
      <c r="Q7" s="304" t="str">
        <f>IF(土壌4_2!P6=0,"",土壌4_2!P6)</f>
        <v/>
      </c>
      <c r="R7" s="24" t="str">
        <f>IF(土壌4_2!Q6=0,"",土壌4_2!Q6)</f>
        <v/>
      </c>
      <c r="S7" s="303" t="str">
        <f>IF(土壌4_2!R6=0,"",土壌4_2!R6)</f>
        <v/>
      </c>
      <c r="T7" s="304" t="str">
        <f>IF(土壌4_2!S6=0,"",土壌4_2!S6)</f>
        <v/>
      </c>
      <c r="U7" s="24" t="str">
        <f>IF(土壌4_2!T6=0,"",土壌4_2!T6)</f>
        <v/>
      </c>
      <c r="V7" s="303" t="str">
        <f>IF(土壌4_2!U6=0,"",土壌4_2!U6)</f>
        <v/>
      </c>
      <c r="W7" s="304" t="str">
        <f>IF(土壌4_2!V6=0,"",土壌4_2!V6)</f>
        <v/>
      </c>
      <c r="X7" s="24" t="str">
        <f>IF(土壌4_2!W6=0,"",土壌4_2!W6)</f>
        <v/>
      </c>
      <c r="Y7" s="26" t="str">
        <f>IF(土壌4_2!X6=0,"",土壌4_2!X6)</f>
        <v/>
      </c>
    </row>
    <row r="8" spans="1:25" ht="12.75" customHeight="1">
      <c r="A8" s="23" t="str">
        <f>自治体設定!C6</f>
        <v>岩手県</v>
      </c>
      <c r="B8" s="24" t="str">
        <f>IF(土壌4_2!B7=0,"",土壌4_2!B7)</f>
        <v/>
      </c>
      <c r="C8" s="25" t="str">
        <f>IF(土壌4_2!C7=0,"",土壌4_2!C7)</f>
        <v/>
      </c>
      <c r="D8" s="24" t="str">
        <f>IF(土壌4_2!D7=0,"",土壌4_2!D7)</f>
        <v/>
      </c>
      <c r="E8" s="26" t="str">
        <f>IF(土壌4_2!E7=0,"",土壌4_2!E7)</f>
        <v/>
      </c>
      <c r="F8" s="24" t="str">
        <f>IF(土壌4_2!F7=0,"",土壌4_2!F7)</f>
        <v/>
      </c>
      <c r="G8" s="26" t="str">
        <f>IF(土壌4_2!G7=0,"",土壌4_2!G7)</f>
        <v/>
      </c>
      <c r="H8" s="24" t="str">
        <f>IF(土壌4_2!H7=0,"",土壌4_2!H7)</f>
        <v/>
      </c>
      <c r="I8" s="25" t="str">
        <f>IF(土壌4_2!I7=0,"",土壌4_2!I7)</f>
        <v/>
      </c>
      <c r="J8" s="24" t="str">
        <f>IF(土壌4_2!J7=0,"",土壌4_2!J7)</f>
        <v/>
      </c>
      <c r="K8" s="26" t="str">
        <f>IF(土壌4_2!K7=0,"",土壌4_2!K7)</f>
        <v/>
      </c>
      <c r="L8" s="24" t="str">
        <f>IF(土壌4_2!L7=0,"",土壌4_2!L7)</f>
        <v/>
      </c>
      <c r="M8" s="26" t="str">
        <f>IF(土壌4_2!M7=0,"",土壌4_2!M7)</f>
        <v/>
      </c>
      <c r="N8" s="23" t="str">
        <f>自治体設定!C6</f>
        <v>岩手県</v>
      </c>
      <c r="O8" s="24" t="str">
        <f>IF(土壌4_2!N7=0,"",土壌4_2!N7)</f>
        <v/>
      </c>
      <c r="P8" s="303" t="str">
        <f>IF(土壌4_2!O7=0,"",土壌4_2!O7)</f>
        <v/>
      </c>
      <c r="Q8" s="304" t="str">
        <f>IF(土壌4_2!P7=0,"",土壌4_2!P7)</f>
        <v/>
      </c>
      <c r="R8" s="24" t="str">
        <f>IF(土壌4_2!Q7=0,"",土壌4_2!Q7)</f>
        <v/>
      </c>
      <c r="S8" s="303" t="str">
        <f>IF(土壌4_2!R7=0,"",土壌4_2!R7)</f>
        <v/>
      </c>
      <c r="T8" s="304" t="str">
        <f>IF(土壌4_2!S7=0,"",土壌4_2!S7)</f>
        <v/>
      </c>
      <c r="U8" s="24" t="str">
        <f>IF(土壌4_2!T7=0,"",土壌4_2!T7)</f>
        <v/>
      </c>
      <c r="V8" s="303" t="str">
        <f>IF(土壌4_2!U7=0,"",土壌4_2!U7)</f>
        <v/>
      </c>
      <c r="W8" s="304" t="str">
        <f>IF(土壌4_2!V7=0,"",土壌4_2!V7)</f>
        <v/>
      </c>
      <c r="X8" s="24" t="str">
        <f>IF(土壌4_2!W7=0,"",土壌4_2!W7)</f>
        <v/>
      </c>
      <c r="Y8" s="26" t="str">
        <f>IF(土壌4_2!X7=0,"",土壌4_2!X7)</f>
        <v/>
      </c>
    </row>
    <row r="9" spans="1:25" ht="12.75" customHeight="1">
      <c r="A9" s="23" t="str">
        <f>自治体設定!C7</f>
        <v>宮城県</v>
      </c>
      <c r="B9" s="24" t="str">
        <f>IF(土壌4_2!B8=0,"",土壌4_2!B8)</f>
        <v/>
      </c>
      <c r="C9" s="25" t="str">
        <f>IF(土壌4_2!C8=0,"",土壌4_2!C8)</f>
        <v/>
      </c>
      <c r="D9" s="24" t="str">
        <f>IF(土壌4_2!D8=0,"",土壌4_2!D8)</f>
        <v/>
      </c>
      <c r="E9" s="26" t="str">
        <f>IF(土壌4_2!E8=0,"",土壌4_2!E8)</f>
        <v/>
      </c>
      <c r="F9" s="24" t="str">
        <f>IF(土壌4_2!F8=0,"",土壌4_2!F8)</f>
        <v/>
      </c>
      <c r="G9" s="26" t="str">
        <f>IF(土壌4_2!G8=0,"",土壌4_2!G8)</f>
        <v/>
      </c>
      <c r="H9" s="24" t="str">
        <f>IF(土壌4_2!H8=0,"",土壌4_2!H8)</f>
        <v/>
      </c>
      <c r="I9" s="25" t="str">
        <f>IF(土壌4_2!I8=0,"",土壌4_2!I8)</f>
        <v/>
      </c>
      <c r="J9" s="24" t="str">
        <f>IF(土壌4_2!J8=0,"",土壌4_2!J8)</f>
        <v/>
      </c>
      <c r="K9" s="26" t="str">
        <f>IF(土壌4_2!K8=0,"",土壌4_2!K8)</f>
        <v/>
      </c>
      <c r="L9" s="24" t="str">
        <f>IF(土壌4_2!L8=0,"",土壌4_2!L8)</f>
        <v/>
      </c>
      <c r="M9" s="26" t="str">
        <f>IF(土壌4_2!M8=0,"",土壌4_2!M8)</f>
        <v/>
      </c>
      <c r="N9" s="23" t="str">
        <f>自治体設定!C7</f>
        <v>宮城県</v>
      </c>
      <c r="O9" s="24" t="str">
        <f>IF(土壌4_2!N8=0,"",土壌4_2!N8)</f>
        <v/>
      </c>
      <c r="P9" s="303" t="str">
        <f>IF(土壌4_2!O8=0,"",土壌4_2!O8)</f>
        <v/>
      </c>
      <c r="Q9" s="304" t="str">
        <f>IF(土壌4_2!P8=0,"",土壌4_2!P8)</f>
        <v/>
      </c>
      <c r="R9" s="24" t="str">
        <f>IF(土壌4_2!Q8=0,"",土壌4_2!Q8)</f>
        <v/>
      </c>
      <c r="S9" s="303" t="str">
        <f>IF(土壌4_2!R8=0,"",土壌4_2!R8)</f>
        <v/>
      </c>
      <c r="T9" s="304" t="str">
        <f>IF(土壌4_2!S8=0,"",土壌4_2!S8)</f>
        <v/>
      </c>
      <c r="U9" s="24" t="str">
        <f>IF(土壌4_2!T8=0,"",土壌4_2!T8)</f>
        <v/>
      </c>
      <c r="V9" s="303" t="str">
        <f>IF(土壌4_2!U8=0,"",土壌4_2!U8)</f>
        <v/>
      </c>
      <c r="W9" s="304" t="str">
        <f>IF(土壌4_2!V8=0,"",土壌4_2!V8)</f>
        <v/>
      </c>
      <c r="X9" s="24" t="str">
        <f>IF(土壌4_2!W8=0,"",土壌4_2!W8)</f>
        <v/>
      </c>
      <c r="Y9" s="26" t="str">
        <f>IF(土壌4_2!X8=0,"",土壌4_2!X8)</f>
        <v/>
      </c>
    </row>
    <row r="10" spans="1:25" ht="12.75" customHeight="1">
      <c r="A10" s="27" t="str">
        <f>自治体設定!C8</f>
        <v>秋田県</v>
      </c>
      <c r="B10" s="28" t="str">
        <f>IF(土壌4_2!B9=0,"",土壌4_2!B9)</f>
        <v/>
      </c>
      <c r="C10" s="29" t="str">
        <f>IF(土壌4_2!C9=0,"",土壌4_2!C9)</f>
        <v/>
      </c>
      <c r="D10" s="28" t="str">
        <f>IF(土壌4_2!D9=0,"",土壌4_2!D9)</f>
        <v/>
      </c>
      <c r="E10" s="30" t="str">
        <f>IF(土壌4_2!E9=0,"",土壌4_2!E9)</f>
        <v/>
      </c>
      <c r="F10" s="28" t="str">
        <f>IF(土壌4_2!F9=0,"",土壌4_2!F9)</f>
        <v/>
      </c>
      <c r="G10" s="30" t="str">
        <f>IF(土壌4_2!G9=0,"",土壌4_2!G9)</f>
        <v/>
      </c>
      <c r="H10" s="28" t="str">
        <f>IF(土壌4_2!H9=0,"",土壌4_2!H9)</f>
        <v/>
      </c>
      <c r="I10" s="29" t="str">
        <f>IF(土壌4_2!I9=0,"",土壌4_2!I9)</f>
        <v/>
      </c>
      <c r="J10" s="28" t="str">
        <f>IF(土壌4_2!J9=0,"",土壌4_2!J9)</f>
        <v/>
      </c>
      <c r="K10" s="30" t="str">
        <f>IF(土壌4_2!K9=0,"",土壌4_2!K9)</f>
        <v/>
      </c>
      <c r="L10" s="28" t="str">
        <f>IF(土壌4_2!L9=0,"",土壌4_2!L9)</f>
        <v/>
      </c>
      <c r="M10" s="30" t="str">
        <f>IF(土壌4_2!M9=0,"",土壌4_2!M9)</f>
        <v/>
      </c>
      <c r="N10" s="27" t="str">
        <f>自治体設定!C8</f>
        <v>秋田県</v>
      </c>
      <c r="O10" s="28" t="str">
        <f>IF(土壌4_2!N9=0,"",土壌4_2!N9)</f>
        <v/>
      </c>
      <c r="P10" s="305" t="str">
        <f>IF(土壌4_2!O9=0,"",土壌4_2!O9)</f>
        <v/>
      </c>
      <c r="Q10" s="306" t="str">
        <f>IF(土壌4_2!P9=0,"",土壌4_2!P9)</f>
        <v/>
      </c>
      <c r="R10" s="28" t="str">
        <f>IF(土壌4_2!Q9=0,"",土壌4_2!Q9)</f>
        <v/>
      </c>
      <c r="S10" s="305" t="str">
        <f>IF(土壌4_2!R9=0,"",土壌4_2!R9)</f>
        <v/>
      </c>
      <c r="T10" s="306" t="str">
        <f>IF(土壌4_2!S9=0,"",土壌4_2!S9)</f>
        <v/>
      </c>
      <c r="U10" s="28" t="str">
        <f>IF(土壌4_2!T9=0,"",土壌4_2!T9)</f>
        <v/>
      </c>
      <c r="V10" s="305" t="str">
        <f>IF(土壌4_2!U9=0,"",土壌4_2!U9)</f>
        <v/>
      </c>
      <c r="W10" s="306" t="str">
        <f>IF(土壌4_2!V9=0,"",土壌4_2!V9)</f>
        <v/>
      </c>
      <c r="X10" s="28" t="str">
        <f>IF(土壌4_2!W9=0,"",土壌4_2!W9)</f>
        <v/>
      </c>
      <c r="Y10" s="30" t="str">
        <f>IF(土壌4_2!X9=0,"",土壌4_2!X9)</f>
        <v/>
      </c>
    </row>
    <row r="11" spans="1:25" ht="12.75" customHeight="1">
      <c r="A11" s="19" t="str">
        <f>自治体設定!C9</f>
        <v>山形県</v>
      </c>
      <c r="B11" s="20" t="str">
        <f>IF(土壌4_2!B10=0,"",土壌4_2!B10)</f>
        <v/>
      </c>
      <c r="C11" s="21" t="str">
        <f>IF(土壌4_2!C10=0,"",土壌4_2!C10)</f>
        <v/>
      </c>
      <c r="D11" s="20" t="str">
        <f>IF(土壌4_2!D10=0,"",土壌4_2!D10)</f>
        <v/>
      </c>
      <c r="E11" s="22" t="str">
        <f>IF(土壌4_2!E10=0,"",土壌4_2!E10)</f>
        <v/>
      </c>
      <c r="F11" s="20" t="str">
        <f>IF(土壌4_2!F10=0,"",土壌4_2!F10)</f>
        <v/>
      </c>
      <c r="G11" s="22" t="str">
        <f>IF(土壌4_2!G10=0,"",土壌4_2!G10)</f>
        <v/>
      </c>
      <c r="H11" s="20" t="str">
        <f>IF(土壌4_2!H10=0,"",土壌4_2!H10)</f>
        <v/>
      </c>
      <c r="I11" s="21" t="str">
        <f>IF(土壌4_2!I10=0,"",土壌4_2!I10)</f>
        <v/>
      </c>
      <c r="J11" s="20" t="str">
        <f>IF(土壌4_2!J10=0,"",土壌4_2!J10)</f>
        <v/>
      </c>
      <c r="K11" s="22" t="str">
        <f>IF(土壌4_2!K10=0,"",土壌4_2!K10)</f>
        <v/>
      </c>
      <c r="L11" s="20" t="str">
        <f>IF(土壌4_2!L10=0,"",土壌4_2!L10)</f>
        <v/>
      </c>
      <c r="M11" s="22" t="str">
        <f>IF(土壌4_2!M10=0,"",土壌4_2!M10)</f>
        <v/>
      </c>
      <c r="N11" s="19" t="str">
        <f>自治体設定!C9</f>
        <v>山形県</v>
      </c>
      <c r="O11" s="20" t="str">
        <f>IF(土壌4_2!N10=0,"",土壌4_2!N10)</f>
        <v/>
      </c>
      <c r="P11" s="301" t="str">
        <f>IF(土壌4_2!O10=0,"",土壌4_2!O10)</f>
        <v/>
      </c>
      <c r="Q11" s="302" t="str">
        <f>IF(土壌4_2!P10=0,"",土壌4_2!P10)</f>
        <v/>
      </c>
      <c r="R11" s="20" t="str">
        <f>IF(土壌4_2!Q10=0,"",土壌4_2!Q10)</f>
        <v/>
      </c>
      <c r="S11" s="301" t="str">
        <f>IF(土壌4_2!R10=0,"",土壌4_2!R10)</f>
        <v/>
      </c>
      <c r="T11" s="302" t="str">
        <f>IF(土壌4_2!S10=0,"",土壌4_2!S10)</f>
        <v/>
      </c>
      <c r="U11" s="20" t="str">
        <f>IF(土壌4_2!T10=0,"",土壌4_2!T10)</f>
        <v/>
      </c>
      <c r="V11" s="301" t="str">
        <f>IF(土壌4_2!U10=0,"",土壌4_2!U10)</f>
        <v/>
      </c>
      <c r="W11" s="302" t="str">
        <f>IF(土壌4_2!V10=0,"",土壌4_2!V10)</f>
        <v/>
      </c>
      <c r="X11" s="20" t="str">
        <f>IF(土壌4_2!W10=0,"",土壌4_2!W10)</f>
        <v/>
      </c>
      <c r="Y11" s="22" t="str">
        <f>IF(土壌4_2!X10=0,"",土壌4_2!X10)</f>
        <v/>
      </c>
    </row>
    <row r="12" spans="1:25" ht="12.75" customHeight="1">
      <c r="A12" s="23" t="str">
        <f>自治体設定!C10</f>
        <v>福島県</v>
      </c>
      <c r="B12" s="24" t="str">
        <f>IF(土壌4_2!B11=0,"",土壌4_2!B11)</f>
        <v/>
      </c>
      <c r="C12" s="25" t="str">
        <f>IF(土壌4_2!C11=0,"",土壌4_2!C11)</f>
        <v/>
      </c>
      <c r="D12" s="24" t="str">
        <f>IF(土壌4_2!D11=0,"",土壌4_2!D11)</f>
        <v/>
      </c>
      <c r="E12" s="26" t="str">
        <f>IF(土壌4_2!E11=0,"",土壌4_2!E11)</f>
        <v/>
      </c>
      <c r="F12" s="24" t="str">
        <f>IF(土壌4_2!F11=0,"",土壌4_2!F11)</f>
        <v/>
      </c>
      <c r="G12" s="26" t="str">
        <f>IF(土壌4_2!G11=0,"",土壌4_2!G11)</f>
        <v/>
      </c>
      <c r="H12" s="24" t="str">
        <f>IF(土壌4_2!H11=0,"",土壌4_2!H11)</f>
        <v/>
      </c>
      <c r="I12" s="25" t="str">
        <f>IF(土壌4_2!I11=0,"",土壌4_2!I11)</f>
        <v/>
      </c>
      <c r="J12" s="24" t="str">
        <f>IF(土壌4_2!J11=0,"",土壌4_2!J11)</f>
        <v/>
      </c>
      <c r="K12" s="26" t="str">
        <f>IF(土壌4_2!K11=0,"",土壌4_2!K11)</f>
        <v/>
      </c>
      <c r="L12" s="24" t="str">
        <f>IF(土壌4_2!L11=0,"",土壌4_2!L11)</f>
        <v/>
      </c>
      <c r="M12" s="26" t="str">
        <f>IF(土壌4_2!M11=0,"",土壌4_2!M11)</f>
        <v/>
      </c>
      <c r="N12" s="23" t="str">
        <f>自治体設定!C10</f>
        <v>福島県</v>
      </c>
      <c r="O12" s="24" t="str">
        <f>IF(土壌4_2!N11=0,"",土壌4_2!N11)</f>
        <v/>
      </c>
      <c r="P12" s="303" t="str">
        <f>IF(土壌4_2!O11=0,"",土壌4_2!O11)</f>
        <v/>
      </c>
      <c r="Q12" s="304" t="str">
        <f>IF(土壌4_2!P11=0,"",土壌4_2!P11)</f>
        <v/>
      </c>
      <c r="R12" s="24" t="str">
        <f>IF(土壌4_2!Q11=0,"",土壌4_2!Q11)</f>
        <v/>
      </c>
      <c r="S12" s="303" t="str">
        <f>IF(土壌4_2!R11=0,"",土壌4_2!R11)</f>
        <v/>
      </c>
      <c r="T12" s="304" t="str">
        <f>IF(土壌4_2!S11=0,"",土壌4_2!S11)</f>
        <v/>
      </c>
      <c r="U12" s="24" t="str">
        <f>IF(土壌4_2!T11=0,"",土壌4_2!T11)</f>
        <v/>
      </c>
      <c r="V12" s="303" t="str">
        <f>IF(土壌4_2!U11=0,"",土壌4_2!U11)</f>
        <v/>
      </c>
      <c r="W12" s="304" t="str">
        <f>IF(土壌4_2!V11=0,"",土壌4_2!V11)</f>
        <v/>
      </c>
      <c r="X12" s="24" t="str">
        <f>IF(土壌4_2!W11=0,"",土壌4_2!W11)</f>
        <v/>
      </c>
      <c r="Y12" s="26" t="str">
        <f>IF(土壌4_2!X11=0,"",土壌4_2!X11)</f>
        <v/>
      </c>
    </row>
    <row r="13" spans="1:25" ht="12.75" customHeight="1">
      <c r="A13" s="23" t="str">
        <f>自治体設定!C11</f>
        <v>茨城県</v>
      </c>
      <c r="B13" s="24" t="str">
        <f>IF(土壌4_2!B12=0,"",土壌4_2!B12)</f>
        <v/>
      </c>
      <c r="C13" s="25" t="str">
        <f>IF(土壌4_2!C12=0,"",土壌4_2!C12)</f>
        <v/>
      </c>
      <c r="D13" s="24" t="str">
        <f>IF(土壌4_2!D12=0,"",土壌4_2!D12)</f>
        <v/>
      </c>
      <c r="E13" s="26" t="str">
        <f>IF(土壌4_2!E12=0,"",土壌4_2!E12)</f>
        <v/>
      </c>
      <c r="F13" s="24" t="str">
        <f>IF(土壌4_2!F12=0,"",土壌4_2!F12)</f>
        <v/>
      </c>
      <c r="G13" s="26" t="str">
        <f>IF(土壌4_2!G12=0,"",土壌4_2!G12)</f>
        <v/>
      </c>
      <c r="H13" s="24" t="str">
        <f>IF(土壌4_2!H12=0,"",土壌4_2!H12)</f>
        <v/>
      </c>
      <c r="I13" s="25" t="str">
        <f>IF(土壌4_2!I12=0,"",土壌4_2!I12)</f>
        <v/>
      </c>
      <c r="J13" s="24" t="str">
        <f>IF(土壌4_2!J12=0,"",土壌4_2!J12)</f>
        <v/>
      </c>
      <c r="K13" s="26" t="str">
        <f>IF(土壌4_2!K12=0,"",土壌4_2!K12)</f>
        <v/>
      </c>
      <c r="L13" s="24" t="str">
        <f>IF(土壌4_2!L12=0,"",土壌4_2!L12)</f>
        <v/>
      </c>
      <c r="M13" s="26" t="str">
        <f>IF(土壌4_2!M12=0,"",土壌4_2!M12)</f>
        <v/>
      </c>
      <c r="N13" s="23" t="str">
        <f>自治体設定!C11</f>
        <v>茨城県</v>
      </c>
      <c r="O13" s="24" t="str">
        <f>IF(土壌4_2!N12=0,"",土壌4_2!N12)</f>
        <v/>
      </c>
      <c r="P13" s="303" t="str">
        <f>IF(土壌4_2!O12=0,"",土壌4_2!O12)</f>
        <v/>
      </c>
      <c r="Q13" s="304" t="str">
        <f>IF(土壌4_2!P12=0,"",土壌4_2!P12)</f>
        <v/>
      </c>
      <c r="R13" s="24" t="str">
        <f>IF(土壌4_2!Q12=0,"",土壌4_2!Q12)</f>
        <v/>
      </c>
      <c r="S13" s="303" t="str">
        <f>IF(土壌4_2!R12=0,"",土壌4_2!R12)</f>
        <v/>
      </c>
      <c r="T13" s="304" t="str">
        <f>IF(土壌4_2!S12=0,"",土壌4_2!S12)</f>
        <v/>
      </c>
      <c r="U13" s="24" t="str">
        <f>IF(土壌4_2!T12=0,"",土壌4_2!T12)</f>
        <v/>
      </c>
      <c r="V13" s="303" t="str">
        <f>IF(土壌4_2!U12=0,"",土壌4_2!U12)</f>
        <v/>
      </c>
      <c r="W13" s="304" t="str">
        <f>IF(土壌4_2!V12=0,"",土壌4_2!V12)</f>
        <v/>
      </c>
      <c r="X13" s="24" t="str">
        <f>IF(土壌4_2!W12=0,"",土壌4_2!W12)</f>
        <v/>
      </c>
      <c r="Y13" s="26" t="str">
        <f>IF(土壌4_2!X12=0,"",土壌4_2!X12)</f>
        <v/>
      </c>
    </row>
    <row r="14" spans="1:25" ht="12.75" customHeight="1">
      <c r="A14" s="23" t="str">
        <f>自治体設定!C12</f>
        <v>栃木県</v>
      </c>
      <c r="B14" s="24" t="str">
        <f>IF(土壌4_2!B13=0,"",土壌4_2!B13)</f>
        <v/>
      </c>
      <c r="C14" s="25" t="str">
        <f>IF(土壌4_2!C13=0,"",土壌4_2!C13)</f>
        <v/>
      </c>
      <c r="D14" s="24" t="str">
        <f>IF(土壌4_2!D13=0,"",土壌4_2!D13)</f>
        <v/>
      </c>
      <c r="E14" s="26" t="str">
        <f>IF(土壌4_2!E13=0,"",土壌4_2!E13)</f>
        <v/>
      </c>
      <c r="F14" s="24" t="str">
        <f>IF(土壌4_2!F13=0,"",土壌4_2!F13)</f>
        <v/>
      </c>
      <c r="G14" s="26" t="str">
        <f>IF(土壌4_2!G13=0,"",土壌4_2!G13)</f>
        <v/>
      </c>
      <c r="H14" s="24" t="str">
        <f>IF(土壌4_2!H13=0,"",土壌4_2!H13)</f>
        <v/>
      </c>
      <c r="I14" s="25" t="str">
        <f>IF(土壌4_2!I13=0,"",土壌4_2!I13)</f>
        <v/>
      </c>
      <c r="J14" s="24" t="str">
        <f>IF(土壌4_2!J13=0,"",土壌4_2!J13)</f>
        <v/>
      </c>
      <c r="K14" s="26" t="str">
        <f>IF(土壌4_2!K13=0,"",土壌4_2!K13)</f>
        <v/>
      </c>
      <c r="L14" s="24" t="str">
        <f>IF(土壌4_2!L13=0,"",土壌4_2!L13)</f>
        <v/>
      </c>
      <c r="M14" s="26" t="str">
        <f>IF(土壌4_2!M13=0,"",土壌4_2!M13)</f>
        <v/>
      </c>
      <c r="N14" s="23" t="str">
        <f>自治体設定!C12</f>
        <v>栃木県</v>
      </c>
      <c r="O14" s="24" t="str">
        <f>IF(土壌4_2!N13=0,"",土壌4_2!N13)</f>
        <v/>
      </c>
      <c r="P14" s="303" t="str">
        <f>IF(土壌4_2!O13=0,"",土壌4_2!O13)</f>
        <v/>
      </c>
      <c r="Q14" s="304" t="str">
        <f>IF(土壌4_2!P13=0,"",土壌4_2!P13)</f>
        <v/>
      </c>
      <c r="R14" s="24" t="str">
        <f>IF(土壌4_2!Q13=0,"",土壌4_2!Q13)</f>
        <v/>
      </c>
      <c r="S14" s="303" t="str">
        <f>IF(土壌4_2!R13=0,"",土壌4_2!R13)</f>
        <v/>
      </c>
      <c r="T14" s="304" t="str">
        <f>IF(土壌4_2!S13=0,"",土壌4_2!S13)</f>
        <v/>
      </c>
      <c r="U14" s="24" t="str">
        <f>IF(土壌4_2!T13=0,"",土壌4_2!T13)</f>
        <v/>
      </c>
      <c r="V14" s="303" t="str">
        <f>IF(土壌4_2!U13=0,"",土壌4_2!U13)</f>
        <v/>
      </c>
      <c r="W14" s="304" t="str">
        <f>IF(土壌4_2!V13=0,"",土壌4_2!V13)</f>
        <v/>
      </c>
      <c r="X14" s="24" t="str">
        <f>IF(土壌4_2!W13=0,"",土壌4_2!W13)</f>
        <v/>
      </c>
      <c r="Y14" s="26" t="str">
        <f>IF(土壌4_2!X13=0,"",土壌4_2!X13)</f>
        <v/>
      </c>
    </row>
    <row r="15" spans="1:25" ht="12.75" customHeight="1">
      <c r="A15" s="27" t="str">
        <f>自治体設定!C13</f>
        <v>群馬県</v>
      </c>
      <c r="B15" s="28" t="str">
        <f>IF(土壌4_2!B14=0,"",土壌4_2!B14)</f>
        <v/>
      </c>
      <c r="C15" s="29" t="str">
        <f>IF(土壌4_2!C14=0,"",土壌4_2!C14)</f>
        <v/>
      </c>
      <c r="D15" s="28" t="str">
        <f>IF(土壌4_2!D14=0,"",土壌4_2!D14)</f>
        <v/>
      </c>
      <c r="E15" s="30" t="str">
        <f>IF(土壌4_2!E14=0,"",土壌4_2!E14)</f>
        <v/>
      </c>
      <c r="F15" s="28" t="str">
        <f>IF(土壌4_2!F14=0,"",土壌4_2!F14)</f>
        <v/>
      </c>
      <c r="G15" s="30" t="str">
        <f>IF(土壌4_2!G14=0,"",土壌4_2!G14)</f>
        <v/>
      </c>
      <c r="H15" s="28" t="str">
        <f>IF(土壌4_2!H14=0,"",土壌4_2!H14)</f>
        <v/>
      </c>
      <c r="I15" s="29" t="str">
        <f>IF(土壌4_2!I14=0,"",土壌4_2!I14)</f>
        <v/>
      </c>
      <c r="J15" s="28" t="str">
        <f>IF(土壌4_2!J14=0,"",土壌4_2!J14)</f>
        <v/>
      </c>
      <c r="K15" s="30" t="str">
        <f>IF(土壌4_2!K14=0,"",土壌4_2!K14)</f>
        <v/>
      </c>
      <c r="L15" s="28" t="str">
        <f>IF(土壌4_2!L14=0,"",土壌4_2!L14)</f>
        <v/>
      </c>
      <c r="M15" s="30" t="str">
        <f>IF(土壌4_2!M14=0,"",土壌4_2!M14)</f>
        <v/>
      </c>
      <c r="N15" s="27" t="str">
        <f>自治体設定!C13</f>
        <v>群馬県</v>
      </c>
      <c r="O15" s="28" t="str">
        <f>IF(土壌4_2!N14=0,"",土壌4_2!N14)</f>
        <v/>
      </c>
      <c r="P15" s="305" t="str">
        <f>IF(土壌4_2!O14=0,"",土壌4_2!O14)</f>
        <v/>
      </c>
      <c r="Q15" s="306" t="str">
        <f>IF(土壌4_2!P14=0,"",土壌4_2!P14)</f>
        <v/>
      </c>
      <c r="R15" s="28" t="str">
        <f>IF(土壌4_2!Q14=0,"",土壌4_2!Q14)</f>
        <v/>
      </c>
      <c r="S15" s="305" t="str">
        <f>IF(土壌4_2!R14=0,"",土壌4_2!R14)</f>
        <v/>
      </c>
      <c r="T15" s="306" t="str">
        <f>IF(土壌4_2!S14=0,"",土壌4_2!S14)</f>
        <v/>
      </c>
      <c r="U15" s="28" t="str">
        <f>IF(土壌4_2!T14=0,"",土壌4_2!T14)</f>
        <v/>
      </c>
      <c r="V15" s="305" t="str">
        <f>IF(土壌4_2!U14=0,"",土壌4_2!U14)</f>
        <v/>
      </c>
      <c r="W15" s="306" t="str">
        <f>IF(土壌4_2!V14=0,"",土壌4_2!V14)</f>
        <v/>
      </c>
      <c r="X15" s="28" t="str">
        <f>IF(土壌4_2!W14=0,"",土壌4_2!W14)</f>
        <v/>
      </c>
      <c r="Y15" s="30" t="str">
        <f>IF(土壌4_2!X14=0,"",土壌4_2!X14)</f>
        <v/>
      </c>
    </row>
    <row r="16" spans="1:25" ht="12.75" customHeight="1">
      <c r="A16" s="19" t="str">
        <f>自治体設定!C14</f>
        <v>埼玉県</v>
      </c>
      <c r="B16" s="20" t="str">
        <f>IF(土壌4_2!B15=0,"",土壌4_2!B15)</f>
        <v/>
      </c>
      <c r="C16" s="21" t="str">
        <f>IF(土壌4_2!C15=0,"",土壌4_2!C15)</f>
        <v/>
      </c>
      <c r="D16" s="20" t="str">
        <f>IF(土壌4_2!D15=0,"",土壌4_2!D15)</f>
        <v/>
      </c>
      <c r="E16" s="22" t="str">
        <f>IF(土壌4_2!E15=0,"",土壌4_2!E15)</f>
        <v/>
      </c>
      <c r="F16" s="20" t="str">
        <f>IF(土壌4_2!F15=0,"",土壌4_2!F15)</f>
        <v/>
      </c>
      <c r="G16" s="22" t="str">
        <f>IF(土壌4_2!G15=0,"",土壌4_2!G15)</f>
        <v/>
      </c>
      <c r="H16" s="20" t="str">
        <f>IF(土壌4_2!H15=0,"",土壌4_2!H15)</f>
        <v/>
      </c>
      <c r="I16" s="21" t="str">
        <f>IF(土壌4_2!I15=0,"",土壌4_2!I15)</f>
        <v/>
      </c>
      <c r="J16" s="20" t="str">
        <f>IF(土壌4_2!J15=0,"",土壌4_2!J15)</f>
        <v/>
      </c>
      <c r="K16" s="22" t="str">
        <f>IF(土壌4_2!K15=0,"",土壌4_2!K15)</f>
        <v/>
      </c>
      <c r="L16" s="20" t="str">
        <f>IF(土壌4_2!L15=0,"",土壌4_2!L15)</f>
        <v/>
      </c>
      <c r="M16" s="22" t="str">
        <f>IF(土壌4_2!M15=0,"",土壌4_2!M15)</f>
        <v/>
      </c>
      <c r="N16" s="19" t="str">
        <f>自治体設定!C14</f>
        <v>埼玉県</v>
      </c>
      <c r="O16" s="20" t="str">
        <f>IF(土壌4_2!N15=0,"",土壌4_2!N15)</f>
        <v/>
      </c>
      <c r="P16" s="301" t="str">
        <f>IF(土壌4_2!O15=0,"",土壌4_2!O15)</f>
        <v/>
      </c>
      <c r="Q16" s="302" t="str">
        <f>IF(土壌4_2!P15=0,"",土壌4_2!P15)</f>
        <v/>
      </c>
      <c r="R16" s="20" t="str">
        <f>IF(土壌4_2!Q15=0,"",土壌4_2!Q15)</f>
        <v/>
      </c>
      <c r="S16" s="301" t="str">
        <f>IF(土壌4_2!R15=0,"",土壌4_2!R15)</f>
        <v/>
      </c>
      <c r="T16" s="302" t="str">
        <f>IF(土壌4_2!S15=0,"",土壌4_2!S15)</f>
        <v/>
      </c>
      <c r="U16" s="20" t="str">
        <f>IF(土壌4_2!T15=0,"",土壌4_2!T15)</f>
        <v/>
      </c>
      <c r="V16" s="301" t="str">
        <f>IF(土壌4_2!U15=0,"",土壌4_2!U15)</f>
        <v/>
      </c>
      <c r="W16" s="302" t="str">
        <f>IF(土壌4_2!V15=0,"",土壌4_2!V15)</f>
        <v/>
      </c>
      <c r="X16" s="20" t="str">
        <f>IF(土壌4_2!W15=0,"",土壌4_2!W15)</f>
        <v/>
      </c>
      <c r="Y16" s="22" t="str">
        <f>IF(土壌4_2!X15=0,"",土壌4_2!X15)</f>
        <v/>
      </c>
    </row>
    <row r="17" spans="1:25" ht="12.75" customHeight="1">
      <c r="A17" s="23" t="str">
        <f>自治体設定!C15</f>
        <v>千葉県</v>
      </c>
      <c r="B17" s="24" t="str">
        <f>IF(土壌4_2!B16=0,"",土壌4_2!B16)</f>
        <v/>
      </c>
      <c r="C17" s="25" t="str">
        <f>IF(土壌4_2!C16=0,"",土壌4_2!C16)</f>
        <v/>
      </c>
      <c r="D17" s="24" t="str">
        <f>IF(土壌4_2!D16=0,"",土壌4_2!D16)</f>
        <v/>
      </c>
      <c r="E17" s="26" t="str">
        <f>IF(土壌4_2!E16=0,"",土壌4_2!E16)</f>
        <v/>
      </c>
      <c r="F17" s="24" t="str">
        <f>IF(土壌4_2!F16=0,"",土壌4_2!F16)</f>
        <v/>
      </c>
      <c r="G17" s="26" t="str">
        <f>IF(土壌4_2!G16=0,"",土壌4_2!G16)</f>
        <v/>
      </c>
      <c r="H17" s="24" t="str">
        <f>IF(土壌4_2!H16=0,"",土壌4_2!H16)</f>
        <v/>
      </c>
      <c r="I17" s="25" t="str">
        <f>IF(土壌4_2!I16=0,"",土壌4_2!I16)</f>
        <v/>
      </c>
      <c r="J17" s="24" t="str">
        <f>IF(土壌4_2!J16=0,"",土壌4_2!J16)</f>
        <v/>
      </c>
      <c r="K17" s="26" t="str">
        <f>IF(土壌4_2!K16=0,"",土壌4_2!K16)</f>
        <v/>
      </c>
      <c r="L17" s="24" t="str">
        <f>IF(土壌4_2!L16=0,"",土壌4_2!L16)</f>
        <v/>
      </c>
      <c r="M17" s="26" t="str">
        <f>IF(土壌4_2!M16=0,"",土壌4_2!M16)</f>
        <v/>
      </c>
      <c r="N17" s="23" t="str">
        <f>自治体設定!C15</f>
        <v>千葉県</v>
      </c>
      <c r="O17" s="24" t="str">
        <f>IF(土壌4_2!N16=0,"",土壌4_2!N16)</f>
        <v/>
      </c>
      <c r="P17" s="303" t="str">
        <f>IF(土壌4_2!O16=0,"",土壌4_2!O16)</f>
        <v/>
      </c>
      <c r="Q17" s="304" t="str">
        <f>IF(土壌4_2!P16=0,"",土壌4_2!P16)</f>
        <v/>
      </c>
      <c r="R17" s="24" t="str">
        <f>IF(土壌4_2!Q16=0,"",土壌4_2!Q16)</f>
        <v/>
      </c>
      <c r="S17" s="303" t="str">
        <f>IF(土壌4_2!R16=0,"",土壌4_2!R16)</f>
        <v/>
      </c>
      <c r="T17" s="304" t="str">
        <f>IF(土壌4_2!S16=0,"",土壌4_2!S16)</f>
        <v/>
      </c>
      <c r="U17" s="24" t="str">
        <f>IF(土壌4_2!T16=0,"",土壌4_2!T16)</f>
        <v/>
      </c>
      <c r="V17" s="303" t="str">
        <f>IF(土壌4_2!U16=0,"",土壌4_2!U16)</f>
        <v/>
      </c>
      <c r="W17" s="304" t="str">
        <f>IF(土壌4_2!V16=0,"",土壌4_2!V16)</f>
        <v/>
      </c>
      <c r="X17" s="24" t="str">
        <f>IF(土壌4_2!W16=0,"",土壌4_2!W16)</f>
        <v/>
      </c>
      <c r="Y17" s="26" t="str">
        <f>IF(土壌4_2!X16=0,"",土壌4_2!X16)</f>
        <v/>
      </c>
    </row>
    <row r="18" spans="1:25" ht="12.75" customHeight="1">
      <c r="A18" s="23" t="str">
        <f>自治体設定!C16</f>
        <v>東京都</v>
      </c>
      <c r="B18" s="24" t="str">
        <f>IF(土壌4_2!B17=0,"",土壌4_2!B17)</f>
        <v/>
      </c>
      <c r="C18" s="25" t="str">
        <f>IF(土壌4_2!C17=0,"",土壌4_2!C17)</f>
        <v/>
      </c>
      <c r="D18" s="24" t="str">
        <f>IF(土壌4_2!D17=0,"",土壌4_2!D17)</f>
        <v/>
      </c>
      <c r="E18" s="26" t="str">
        <f>IF(土壌4_2!E17=0,"",土壌4_2!E17)</f>
        <v/>
      </c>
      <c r="F18" s="24" t="str">
        <f>IF(土壌4_2!F17=0,"",土壌4_2!F17)</f>
        <v/>
      </c>
      <c r="G18" s="26" t="str">
        <f>IF(土壌4_2!G17=0,"",土壌4_2!G17)</f>
        <v/>
      </c>
      <c r="H18" s="24" t="str">
        <f>IF(土壌4_2!H17=0,"",土壌4_2!H17)</f>
        <v/>
      </c>
      <c r="I18" s="25" t="str">
        <f>IF(土壌4_2!I17=0,"",土壌4_2!I17)</f>
        <v/>
      </c>
      <c r="J18" s="24" t="str">
        <f>IF(土壌4_2!J17=0,"",土壌4_2!J17)</f>
        <v/>
      </c>
      <c r="K18" s="26" t="str">
        <f>IF(土壌4_2!K17=0,"",土壌4_2!K17)</f>
        <v/>
      </c>
      <c r="L18" s="24" t="str">
        <f>IF(土壌4_2!L17=0,"",土壌4_2!L17)</f>
        <v/>
      </c>
      <c r="M18" s="26" t="str">
        <f>IF(土壌4_2!M17=0,"",土壌4_2!M17)</f>
        <v/>
      </c>
      <c r="N18" s="23" t="str">
        <f>自治体設定!C16</f>
        <v>東京都</v>
      </c>
      <c r="O18" s="24" t="str">
        <f>IF(土壌4_2!N17=0,"",土壌4_2!N17)</f>
        <v/>
      </c>
      <c r="P18" s="303" t="str">
        <f>IF(土壌4_2!O17=0,"",土壌4_2!O17)</f>
        <v/>
      </c>
      <c r="Q18" s="304" t="str">
        <f>IF(土壌4_2!P17=0,"",土壌4_2!P17)</f>
        <v/>
      </c>
      <c r="R18" s="24" t="str">
        <f>IF(土壌4_2!Q17=0,"",土壌4_2!Q17)</f>
        <v/>
      </c>
      <c r="S18" s="303" t="str">
        <f>IF(土壌4_2!R17=0,"",土壌4_2!R17)</f>
        <v/>
      </c>
      <c r="T18" s="304" t="str">
        <f>IF(土壌4_2!S17=0,"",土壌4_2!S17)</f>
        <v/>
      </c>
      <c r="U18" s="24" t="str">
        <f>IF(土壌4_2!T17=0,"",土壌4_2!T17)</f>
        <v/>
      </c>
      <c r="V18" s="303" t="str">
        <f>IF(土壌4_2!U17=0,"",土壌4_2!U17)</f>
        <v/>
      </c>
      <c r="W18" s="304" t="str">
        <f>IF(土壌4_2!V17=0,"",土壌4_2!V17)</f>
        <v/>
      </c>
      <c r="X18" s="24" t="str">
        <f>IF(土壌4_2!W17=0,"",土壌4_2!W17)</f>
        <v/>
      </c>
      <c r="Y18" s="26" t="str">
        <f>IF(土壌4_2!X17=0,"",土壌4_2!X17)</f>
        <v/>
      </c>
    </row>
    <row r="19" spans="1:25" ht="12.75" customHeight="1">
      <c r="A19" s="23" t="str">
        <f>自治体設定!C17</f>
        <v>神奈川県</v>
      </c>
      <c r="B19" s="24" t="str">
        <f>IF(土壌4_2!B18=0,"",土壌4_2!B18)</f>
        <v/>
      </c>
      <c r="C19" s="25" t="str">
        <f>IF(土壌4_2!C18=0,"",土壌4_2!C18)</f>
        <v/>
      </c>
      <c r="D19" s="24" t="str">
        <f>IF(土壌4_2!D18=0,"",土壌4_2!D18)</f>
        <v/>
      </c>
      <c r="E19" s="26" t="str">
        <f>IF(土壌4_2!E18=0,"",土壌4_2!E18)</f>
        <v/>
      </c>
      <c r="F19" s="24" t="str">
        <f>IF(土壌4_2!F18=0,"",土壌4_2!F18)</f>
        <v/>
      </c>
      <c r="G19" s="26" t="str">
        <f>IF(土壌4_2!G18=0,"",土壌4_2!G18)</f>
        <v/>
      </c>
      <c r="H19" s="24" t="str">
        <f>IF(土壌4_2!H18=0,"",土壌4_2!H18)</f>
        <v/>
      </c>
      <c r="I19" s="25" t="str">
        <f>IF(土壌4_2!I18=0,"",土壌4_2!I18)</f>
        <v/>
      </c>
      <c r="J19" s="24" t="str">
        <f>IF(土壌4_2!J18=0,"",土壌4_2!J18)</f>
        <v/>
      </c>
      <c r="K19" s="26" t="str">
        <f>IF(土壌4_2!K18=0,"",土壌4_2!K18)</f>
        <v/>
      </c>
      <c r="L19" s="24" t="str">
        <f>IF(土壌4_2!L18=0,"",土壌4_2!L18)</f>
        <v/>
      </c>
      <c r="M19" s="26" t="str">
        <f>IF(土壌4_2!M18=0,"",土壌4_2!M18)</f>
        <v/>
      </c>
      <c r="N19" s="23" t="str">
        <f>自治体設定!C17</f>
        <v>神奈川県</v>
      </c>
      <c r="O19" s="24" t="str">
        <f>IF(土壌4_2!N18=0,"",土壌4_2!N18)</f>
        <v/>
      </c>
      <c r="P19" s="303" t="str">
        <f>IF(土壌4_2!O18=0,"",土壌4_2!O18)</f>
        <v/>
      </c>
      <c r="Q19" s="304" t="str">
        <f>IF(土壌4_2!P18=0,"",土壌4_2!P18)</f>
        <v/>
      </c>
      <c r="R19" s="24" t="str">
        <f>IF(土壌4_2!Q18=0,"",土壌4_2!Q18)</f>
        <v/>
      </c>
      <c r="S19" s="303" t="str">
        <f>IF(土壌4_2!R18=0,"",土壌4_2!R18)</f>
        <v/>
      </c>
      <c r="T19" s="304" t="str">
        <f>IF(土壌4_2!S18=0,"",土壌4_2!S18)</f>
        <v/>
      </c>
      <c r="U19" s="24" t="str">
        <f>IF(土壌4_2!T18=0,"",土壌4_2!T18)</f>
        <v/>
      </c>
      <c r="V19" s="303" t="str">
        <f>IF(土壌4_2!U18=0,"",土壌4_2!U18)</f>
        <v/>
      </c>
      <c r="W19" s="304" t="str">
        <f>IF(土壌4_2!V18=0,"",土壌4_2!V18)</f>
        <v/>
      </c>
      <c r="X19" s="24" t="str">
        <f>IF(土壌4_2!W18=0,"",土壌4_2!W18)</f>
        <v/>
      </c>
      <c r="Y19" s="26" t="str">
        <f>IF(土壌4_2!X18=0,"",土壌4_2!X18)</f>
        <v/>
      </c>
    </row>
    <row r="20" spans="1:25" ht="12.75" customHeight="1">
      <c r="A20" s="27" t="str">
        <f>自治体設定!C18</f>
        <v>新潟県</v>
      </c>
      <c r="B20" s="28" t="str">
        <f>IF(土壌4_2!B19=0,"",土壌4_2!B19)</f>
        <v/>
      </c>
      <c r="C20" s="29" t="str">
        <f>IF(土壌4_2!C19=0,"",土壌4_2!C19)</f>
        <v/>
      </c>
      <c r="D20" s="28" t="str">
        <f>IF(土壌4_2!D19=0,"",土壌4_2!D19)</f>
        <v/>
      </c>
      <c r="E20" s="30" t="str">
        <f>IF(土壌4_2!E19=0,"",土壌4_2!E19)</f>
        <v/>
      </c>
      <c r="F20" s="28" t="str">
        <f>IF(土壌4_2!F19=0,"",土壌4_2!F19)</f>
        <v/>
      </c>
      <c r="G20" s="30" t="str">
        <f>IF(土壌4_2!G19=0,"",土壌4_2!G19)</f>
        <v/>
      </c>
      <c r="H20" s="28" t="str">
        <f>IF(土壌4_2!H19=0,"",土壌4_2!H19)</f>
        <v/>
      </c>
      <c r="I20" s="29" t="str">
        <f>IF(土壌4_2!I19=0,"",土壌4_2!I19)</f>
        <v/>
      </c>
      <c r="J20" s="28" t="str">
        <f>IF(土壌4_2!J19=0,"",土壌4_2!J19)</f>
        <v/>
      </c>
      <c r="K20" s="30" t="str">
        <f>IF(土壌4_2!K19=0,"",土壌4_2!K19)</f>
        <v/>
      </c>
      <c r="L20" s="28" t="str">
        <f>IF(土壌4_2!L19=0,"",土壌4_2!L19)</f>
        <v/>
      </c>
      <c r="M20" s="30" t="str">
        <f>IF(土壌4_2!M19=0,"",土壌4_2!M19)</f>
        <v/>
      </c>
      <c r="N20" s="27" t="str">
        <f>自治体設定!C18</f>
        <v>新潟県</v>
      </c>
      <c r="O20" s="28" t="str">
        <f>IF(土壌4_2!N19=0,"",土壌4_2!N19)</f>
        <v/>
      </c>
      <c r="P20" s="305" t="str">
        <f>IF(土壌4_2!O19=0,"",土壌4_2!O19)</f>
        <v/>
      </c>
      <c r="Q20" s="306" t="str">
        <f>IF(土壌4_2!P19=0,"",土壌4_2!P19)</f>
        <v/>
      </c>
      <c r="R20" s="28" t="str">
        <f>IF(土壌4_2!Q19=0,"",土壌4_2!Q19)</f>
        <v/>
      </c>
      <c r="S20" s="305" t="str">
        <f>IF(土壌4_2!R19=0,"",土壌4_2!R19)</f>
        <v/>
      </c>
      <c r="T20" s="306" t="str">
        <f>IF(土壌4_2!S19=0,"",土壌4_2!S19)</f>
        <v/>
      </c>
      <c r="U20" s="28" t="str">
        <f>IF(土壌4_2!T19=0,"",土壌4_2!T19)</f>
        <v/>
      </c>
      <c r="V20" s="305" t="str">
        <f>IF(土壌4_2!U19=0,"",土壌4_2!U19)</f>
        <v/>
      </c>
      <c r="W20" s="306" t="str">
        <f>IF(土壌4_2!V19=0,"",土壌4_2!V19)</f>
        <v/>
      </c>
      <c r="X20" s="28" t="str">
        <f>IF(土壌4_2!W19=0,"",土壌4_2!W19)</f>
        <v/>
      </c>
      <c r="Y20" s="30" t="str">
        <f>IF(土壌4_2!X19=0,"",土壌4_2!X19)</f>
        <v/>
      </c>
    </row>
    <row r="21" spans="1:25" ht="12.75" customHeight="1">
      <c r="A21" s="19" t="str">
        <f>自治体設定!C19</f>
        <v>富山県</v>
      </c>
      <c r="B21" s="20" t="str">
        <f>IF(土壌4_2!B20=0,"",土壌4_2!B20)</f>
        <v/>
      </c>
      <c r="C21" s="21" t="str">
        <f>IF(土壌4_2!C20=0,"",土壌4_2!C20)</f>
        <v/>
      </c>
      <c r="D21" s="20" t="str">
        <f>IF(土壌4_2!D20=0,"",土壌4_2!D20)</f>
        <v/>
      </c>
      <c r="E21" s="22" t="str">
        <f>IF(土壌4_2!E20=0,"",土壌4_2!E20)</f>
        <v/>
      </c>
      <c r="F21" s="20" t="str">
        <f>IF(土壌4_2!F20=0,"",土壌4_2!F20)</f>
        <v/>
      </c>
      <c r="G21" s="22" t="str">
        <f>IF(土壌4_2!G20=0,"",土壌4_2!G20)</f>
        <v/>
      </c>
      <c r="H21" s="20" t="str">
        <f>IF(土壌4_2!H20=0,"",土壌4_2!H20)</f>
        <v/>
      </c>
      <c r="I21" s="21" t="str">
        <f>IF(土壌4_2!I20=0,"",土壌4_2!I20)</f>
        <v/>
      </c>
      <c r="J21" s="20" t="str">
        <f>IF(土壌4_2!J20=0,"",土壌4_2!J20)</f>
        <v/>
      </c>
      <c r="K21" s="22" t="str">
        <f>IF(土壌4_2!K20=0,"",土壌4_2!K20)</f>
        <v/>
      </c>
      <c r="L21" s="20" t="str">
        <f>IF(土壌4_2!L20=0,"",土壌4_2!L20)</f>
        <v/>
      </c>
      <c r="M21" s="22" t="str">
        <f>IF(土壌4_2!M20=0,"",土壌4_2!M20)</f>
        <v/>
      </c>
      <c r="N21" s="19" t="str">
        <f>自治体設定!C19</f>
        <v>富山県</v>
      </c>
      <c r="O21" s="20" t="str">
        <f>IF(土壌4_2!N20=0,"",土壌4_2!N20)</f>
        <v/>
      </c>
      <c r="P21" s="301" t="str">
        <f>IF(土壌4_2!O20=0,"",土壌4_2!O20)</f>
        <v/>
      </c>
      <c r="Q21" s="302" t="str">
        <f>IF(土壌4_2!P20=0,"",土壌4_2!P20)</f>
        <v/>
      </c>
      <c r="R21" s="20" t="str">
        <f>IF(土壌4_2!Q20=0,"",土壌4_2!Q20)</f>
        <v/>
      </c>
      <c r="S21" s="301" t="str">
        <f>IF(土壌4_2!R20=0,"",土壌4_2!R20)</f>
        <v/>
      </c>
      <c r="T21" s="302" t="str">
        <f>IF(土壌4_2!S20=0,"",土壌4_2!S20)</f>
        <v/>
      </c>
      <c r="U21" s="20" t="str">
        <f>IF(土壌4_2!T20=0,"",土壌4_2!T20)</f>
        <v/>
      </c>
      <c r="V21" s="301" t="str">
        <f>IF(土壌4_2!U20=0,"",土壌4_2!U20)</f>
        <v/>
      </c>
      <c r="W21" s="302" t="str">
        <f>IF(土壌4_2!V20=0,"",土壌4_2!V20)</f>
        <v/>
      </c>
      <c r="X21" s="20" t="str">
        <f>IF(土壌4_2!W20=0,"",土壌4_2!W20)</f>
        <v/>
      </c>
      <c r="Y21" s="22" t="str">
        <f>IF(土壌4_2!X20=0,"",土壌4_2!X20)</f>
        <v/>
      </c>
    </row>
    <row r="22" spans="1:25" ht="12.75" customHeight="1">
      <c r="A22" s="23" t="str">
        <f>自治体設定!C20</f>
        <v>石川県</v>
      </c>
      <c r="B22" s="24" t="str">
        <f>IF(土壌4_2!B21=0,"",土壌4_2!B21)</f>
        <v/>
      </c>
      <c r="C22" s="25" t="str">
        <f>IF(土壌4_2!C21=0,"",土壌4_2!C21)</f>
        <v/>
      </c>
      <c r="D22" s="24" t="str">
        <f>IF(土壌4_2!D21=0,"",土壌4_2!D21)</f>
        <v/>
      </c>
      <c r="E22" s="26" t="str">
        <f>IF(土壌4_2!E21=0,"",土壌4_2!E21)</f>
        <v/>
      </c>
      <c r="F22" s="24" t="str">
        <f>IF(土壌4_2!F21=0,"",土壌4_2!F21)</f>
        <v/>
      </c>
      <c r="G22" s="26" t="str">
        <f>IF(土壌4_2!G21=0,"",土壌4_2!G21)</f>
        <v/>
      </c>
      <c r="H22" s="24" t="str">
        <f>IF(土壌4_2!H21=0,"",土壌4_2!H21)</f>
        <v/>
      </c>
      <c r="I22" s="25" t="str">
        <f>IF(土壌4_2!I21=0,"",土壌4_2!I21)</f>
        <v/>
      </c>
      <c r="J22" s="24" t="str">
        <f>IF(土壌4_2!J21=0,"",土壌4_2!J21)</f>
        <v/>
      </c>
      <c r="K22" s="26" t="str">
        <f>IF(土壌4_2!K21=0,"",土壌4_2!K21)</f>
        <v/>
      </c>
      <c r="L22" s="24" t="str">
        <f>IF(土壌4_2!L21=0,"",土壌4_2!L21)</f>
        <v/>
      </c>
      <c r="M22" s="26" t="str">
        <f>IF(土壌4_2!M21=0,"",土壌4_2!M21)</f>
        <v/>
      </c>
      <c r="N22" s="23" t="str">
        <f>自治体設定!C20</f>
        <v>石川県</v>
      </c>
      <c r="O22" s="24" t="str">
        <f>IF(土壌4_2!N21=0,"",土壌4_2!N21)</f>
        <v/>
      </c>
      <c r="P22" s="303" t="str">
        <f>IF(土壌4_2!O21=0,"",土壌4_2!O21)</f>
        <v/>
      </c>
      <c r="Q22" s="304" t="str">
        <f>IF(土壌4_2!P21=0,"",土壌4_2!P21)</f>
        <v/>
      </c>
      <c r="R22" s="24" t="str">
        <f>IF(土壌4_2!Q21=0,"",土壌4_2!Q21)</f>
        <v/>
      </c>
      <c r="S22" s="303" t="str">
        <f>IF(土壌4_2!R21=0,"",土壌4_2!R21)</f>
        <v/>
      </c>
      <c r="T22" s="304" t="str">
        <f>IF(土壌4_2!S21=0,"",土壌4_2!S21)</f>
        <v/>
      </c>
      <c r="U22" s="24" t="str">
        <f>IF(土壌4_2!T21=0,"",土壌4_2!T21)</f>
        <v/>
      </c>
      <c r="V22" s="303" t="str">
        <f>IF(土壌4_2!U21=0,"",土壌4_2!U21)</f>
        <v/>
      </c>
      <c r="W22" s="304" t="str">
        <f>IF(土壌4_2!V21=0,"",土壌4_2!V21)</f>
        <v/>
      </c>
      <c r="X22" s="24" t="str">
        <f>IF(土壌4_2!W21=0,"",土壌4_2!W21)</f>
        <v/>
      </c>
      <c r="Y22" s="26" t="str">
        <f>IF(土壌4_2!X21=0,"",土壌4_2!X21)</f>
        <v/>
      </c>
    </row>
    <row r="23" spans="1:25" ht="12.75" customHeight="1">
      <c r="A23" s="23" t="str">
        <f>自治体設定!C21</f>
        <v>福井県</v>
      </c>
      <c r="B23" s="24" t="str">
        <f>IF(土壌4_2!B22=0,"",土壌4_2!B22)</f>
        <v/>
      </c>
      <c r="C23" s="25" t="str">
        <f>IF(土壌4_2!C22=0,"",土壌4_2!C22)</f>
        <v/>
      </c>
      <c r="D23" s="24" t="str">
        <f>IF(土壌4_2!D22=0,"",土壌4_2!D22)</f>
        <v/>
      </c>
      <c r="E23" s="26" t="str">
        <f>IF(土壌4_2!E22=0,"",土壌4_2!E22)</f>
        <v/>
      </c>
      <c r="F23" s="24" t="str">
        <f>IF(土壌4_2!F22=0,"",土壌4_2!F22)</f>
        <v/>
      </c>
      <c r="G23" s="26" t="str">
        <f>IF(土壌4_2!G22=0,"",土壌4_2!G22)</f>
        <v/>
      </c>
      <c r="H23" s="24" t="str">
        <f>IF(土壌4_2!H22=0,"",土壌4_2!H22)</f>
        <v/>
      </c>
      <c r="I23" s="25" t="str">
        <f>IF(土壌4_2!I22=0,"",土壌4_2!I22)</f>
        <v/>
      </c>
      <c r="J23" s="24" t="str">
        <f>IF(土壌4_2!J22=0,"",土壌4_2!J22)</f>
        <v/>
      </c>
      <c r="K23" s="26" t="str">
        <f>IF(土壌4_2!K22=0,"",土壌4_2!K22)</f>
        <v/>
      </c>
      <c r="L23" s="24" t="str">
        <f>IF(土壌4_2!L22=0,"",土壌4_2!L22)</f>
        <v/>
      </c>
      <c r="M23" s="26" t="str">
        <f>IF(土壌4_2!M22=0,"",土壌4_2!M22)</f>
        <v/>
      </c>
      <c r="N23" s="23" t="str">
        <f>自治体設定!C21</f>
        <v>福井県</v>
      </c>
      <c r="O23" s="24" t="str">
        <f>IF(土壌4_2!N22=0,"",土壌4_2!N22)</f>
        <v/>
      </c>
      <c r="P23" s="303" t="str">
        <f>IF(土壌4_2!O22=0,"",土壌4_2!O22)</f>
        <v/>
      </c>
      <c r="Q23" s="304" t="str">
        <f>IF(土壌4_2!P22=0,"",土壌4_2!P22)</f>
        <v/>
      </c>
      <c r="R23" s="24" t="str">
        <f>IF(土壌4_2!Q22=0,"",土壌4_2!Q22)</f>
        <v/>
      </c>
      <c r="S23" s="303" t="str">
        <f>IF(土壌4_2!R22=0,"",土壌4_2!R22)</f>
        <v/>
      </c>
      <c r="T23" s="304" t="str">
        <f>IF(土壌4_2!S22=0,"",土壌4_2!S22)</f>
        <v/>
      </c>
      <c r="U23" s="24" t="str">
        <f>IF(土壌4_2!T22=0,"",土壌4_2!T22)</f>
        <v/>
      </c>
      <c r="V23" s="303" t="str">
        <f>IF(土壌4_2!U22=0,"",土壌4_2!U22)</f>
        <v/>
      </c>
      <c r="W23" s="304" t="str">
        <f>IF(土壌4_2!V22=0,"",土壌4_2!V22)</f>
        <v/>
      </c>
      <c r="X23" s="24" t="str">
        <f>IF(土壌4_2!W22=0,"",土壌4_2!W22)</f>
        <v/>
      </c>
      <c r="Y23" s="26" t="str">
        <f>IF(土壌4_2!X22=0,"",土壌4_2!X22)</f>
        <v/>
      </c>
    </row>
    <row r="24" spans="1:25" ht="12.75" customHeight="1">
      <c r="A24" s="23" t="str">
        <f>自治体設定!C22</f>
        <v>山梨県</v>
      </c>
      <c r="B24" s="24" t="str">
        <f>IF(土壌4_2!B23=0,"",土壌4_2!B23)</f>
        <v/>
      </c>
      <c r="C24" s="25" t="str">
        <f>IF(土壌4_2!C23=0,"",土壌4_2!C23)</f>
        <v/>
      </c>
      <c r="D24" s="24" t="str">
        <f>IF(土壌4_2!D23=0,"",土壌4_2!D23)</f>
        <v/>
      </c>
      <c r="E24" s="26" t="str">
        <f>IF(土壌4_2!E23=0,"",土壌4_2!E23)</f>
        <v/>
      </c>
      <c r="F24" s="24" t="str">
        <f>IF(土壌4_2!F23=0,"",土壌4_2!F23)</f>
        <v/>
      </c>
      <c r="G24" s="26" t="str">
        <f>IF(土壌4_2!G23=0,"",土壌4_2!G23)</f>
        <v/>
      </c>
      <c r="H24" s="24" t="str">
        <f>IF(土壌4_2!H23=0,"",土壌4_2!H23)</f>
        <v/>
      </c>
      <c r="I24" s="25" t="str">
        <f>IF(土壌4_2!I23=0,"",土壌4_2!I23)</f>
        <v/>
      </c>
      <c r="J24" s="24" t="str">
        <f>IF(土壌4_2!J23=0,"",土壌4_2!J23)</f>
        <v/>
      </c>
      <c r="K24" s="26" t="str">
        <f>IF(土壌4_2!K23=0,"",土壌4_2!K23)</f>
        <v/>
      </c>
      <c r="L24" s="24" t="str">
        <f>IF(土壌4_2!L23=0,"",土壌4_2!L23)</f>
        <v/>
      </c>
      <c r="M24" s="26" t="str">
        <f>IF(土壌4_2!M23=0,"",土壌4_2!M23)</f>
        <v/>
      </c>
      <c r="N24" s="23" t="str">
        <f>自治体設定!C22</f>
        <v>山梨県</v>
      </c>
      <c r="O24" s="24" t="str">
        <f>IF(土壌4_2!N23=0,"",土壌4_2!N23)</f>
        <v/>
      </c>
      <c r="P24" s="303" t="str">
        <f>IF(土壌4_2!O23=0,"",土壌4_2!O23)</f>
        <v/>
      </c>
      <c r="Q24" s="304" t="str">
        <f>IF(土壌4_2!P23=0,"",土壌4_2!P23)</f>
        <v/>
      </c>
      <c r="R24" s="24" t="str">
        <f>IF(土壌4_2!Q23=0,"",土壌4_2!Q23)</f>
        <v/>
      </c>
      <c r="S24" s="303" t="str">
        <f>IF(土壌4_2!R23=0,"",土壌4_2!R23)</f>
        <v/>
      </c>
      <c r="T24" s="304" t="str">
        <f>IF(土壌4_2!S23=0,"",土壌4_2!S23)</f>
        <v/>
      </c>
      <c r="U24" s="24" t="str">
        <f>IF(土壌4_2!T23=0,"",土壌4_2!T23)</f>
        <v/>
      </c>
      <c r="V24" s="303" t="str">
        <f>IF(土壌4_2!U23=0,"",土壌4_2!U23)</f>
        <v/>
      </c>
      <c r="W24" s="304" t="str">
        <f>IF(土壌4_2!V23=0,"",土壌4_2!V23)</f>
        <v/>
      </c>
      <c r="X24" s="24" t="str">
        <f>IF(土壌4_2!W23=0,"",土壌4_2!W23)</f>
        <v/>
      </c>
      <c r="Y24" s="26" t="str">
        <f>IF(土壌4_2!X23=0,"",土壌4_2!X23)</f>
        <v/>
      </c>
    </row>
    <row r="25" spans="1:25" ht="12.75" customHeight="1">
      <c r="A25" s="27" t="str">
        <f>自治体設定!C23</f>
        <v>長野県</v>
      </c>
      <c r="B25" s="28" t="str">
        <f>IF(土壌4_2!B24=0,"",土壌4_2!B24)</f>
        <v/>
      </c>
      <c r="C25" s="29" t="str">
        <f>IF(土壌4_2!C24=0,"",土壌4_2!C24)</f>
        <v/>
      </c>
      <c r="D25" s="28" t="str">
        <f>IF(土壌4_2!D24=0,"",土壌4_2!D24)</f>
        <v/>
      </c>
      <c r="E25" s="30" t="str">
        <f>IF(土壌4_2!E24=0,"",土壌4_2!E24)</f>
        <v/>
      </c>
      <c r="F25" s="28" t="str">
        <f>IF(土壌4_2!F24=0,"",土壌4_2!F24)</f>
        <v/>
      </c>
      <c r="G25" s="30" t="str">
        <f>IF(土壌4_2!G24=0,"",土壌4_2!G24)</f>
        <v/>
      </c>
      <c r="H25" s="28" t="str">
        <f>IF(土壌4_2!H24=0,"",土壌4_2!H24)</f>
        <v/>
      </c>
      <c r="I25" s="29" t="str">
        <f>IF(土壌4_2!I24=0,"",土壌4_2!I24)</f>
        <v/>
      </c>
      <c r="J25" s="28" t="str">
        <f>IF(土壌4_2!J24=0,"",土壌4_2!J24)</f>
        <v/>
      </c>
      <c r="K25" s="30" t="str">
        <f>IF(土壌4_2!K24=0,"",土壌4_2!K24)</f>
        <v/>
      </c>
      <c r="L25" s="28" t="str">
        <f>IF(土壌4_2!L24=0,"",土壌4_2!L24)</f>
        <v/>
      </c>
      <c r="M25" s="30" t="str">
        <f>IF(土壌4_2!M24=0,"",土壌4_2!M24)</f>
        <v/>
      </c>
      <c r="N25" s="27" t="str">
        <f>自治体設定!C23</f>
        <v>長野県</v>
      </c>
      <c r="O25" s="28" t="str">
        <f>IF(土壌4_2!N24=0,"",土壌4_2!N24)</f>
        <v/>
      </c>
      <c r="P25" s="305" t="str">
        <f>IF(土壌4_2!O24=0,"",土壌4_2!O24)</f>
        <v/>
      </c>
      <c r="Q25" s="306" t="str">
        <f>IF(土壌4_2!P24=0,"",土壌4_2!P24)</f>
        <v/>
      </c>
      <c r="R25" s="28" t="str">
        <f>IF(土壌4_2!Q24=0,"",土壌4_2!Q24)</f>
        <v/>
      </c>
      <c r="S25" s="305" t="str">
        <f>IF(土壌4_2!R24=0,"",土壌4_2!R24)</f>
        <v/>
      </c>
      <c r="T25" s="306" t="str">
        <f>IF(土壌4_2!S24=0,"",土壌4_2!S24)</f>
        <v/>
      </c>
      <c r="U25" s="28" t="str">
        <f>IF(土壌4_2!T24=0,"",土壌4_2!T24)</f>
        <v/>
      </c>
      <c r="V25" s="305" t="str">
        <f>IF(土壌4_2!U24=0,"",土壌4_2!U24)</f>
        <v/>
      </c>
      <c r="W25" s="306" t="str">
        <f>IF(土壌4_2!V24=0,"",土壌4_2!V24)</f>
        <v/>
      </c>
      <c r="X25" s="28" t="str">
        <f>IF(土壌4_2!W24=0,"",土壌4_2!W24)</f>
        <v/>
      </c>
      <c r="Y25" s="30" t="str">
        <f>IF(土壌4_2!X24=0,"",土壌4_2!X24)</f>
        <v/>
      </c>
    </row>
    <row r="26" spans="1:25" ht="12.75" customHeight="1">
      <c r="A26" s="19" t="str">
        <f>自治体設定!C24</f>
        <v>岐阜県</v>
      </c>
      <c r="B26" s="20" t="str">
        <f>IF(土壌4_2!B25=0,"",土壌4_2!B25)</f>
        <v/>
      </c>
      <c r="C26" s="21" t="str">
        <f>IF(土壌4_2!C25=0,"",土壌4_2!C25)</f>
        <v/>
      </c>
      <c r="D26" s="20" t="str">
        <f>IF(土壌4_2!D25=0,"",土壌4_2!D25)</f>
        <v/>
      </c>
      <c r="E26" s="22" t="str">
        <f>IF(土壌4_2!E25=0,"",土壌4_2!E25)</f>
        <v/>
      </c>
      <c r="F26" s="20" t="str">
        <f>IF(土壌4_2!F25=0,"",土壌4_2!F25)</f>
        <v/>
      </c>
      <c r="G26" s="22" t="str">
        <f>IF(土壌4_2!G25=0,"",土壌4_2!G25)</f>
        <v/>
      </c>
      <c r="H26" s="20" t="str">
        <f>IF(土壌4_2!H25=0,"",土壌4_2!H25)</f>
        <v/>
      </c>
      <c r="I26" s="21" t="str">
        <f>IF(土壌4_2!I25=0,"",土壌4_2!I25)</f>
        <v/>
      </c>
      <c r="J26" s="20" t="str">
        <f>IF(土壌4_2!J25=0,"",土壌4_2!J25)</f>
        <v/>
      </c>
      <c r="K26" s="22" t="str">
        <f>IF(土壌4_2!K25=0,"",土壌4_2!K25)</f>
        <v/>
      </c>
      <c r="L26" s="20" t="str">
        <f>IF(土壌4_2!L25=0,"",土壌4_2!L25)</f>
        <v/>
      </c>
      <c r="M26" s="22" t="str">
        <f>IF(土壌4_2!M25=0,"",土壌4_2!M25)</f>
        <v/>
      </c>
      <c r="N26" s="19" t="str">
        <f>自治体設定!C24</f>
        <v>岐阜県</v>
      </c>
      <c r="O26" s="20" t="str">
        <f>IF(土壌4_2!N25=0,"",土壌4_2!N25)</f>
        <v/>
      </c>
      <c r="P26" s="301" t="str">
        <f>IF(土壌4_2!O25=0,"",土壌4_2!O25)</f>
        <v/>
      </c>
      <c r="Q26" s="302" t="str">
        <f>IF(土壌4_2!P25=0,"",土壌4_2!P25)</f>
        <v/>
      </c>
      <c r="R26" s="20" t="str">
        <f>IF(土壌4_2!Q25=0,"",土壌4_2!Q25)</f>
        <v/>
      </c>
      <c r="S26" s="301" t="str">
        <f>IF(土壌4_2!R25=0,"",土壌4_2!R25)</f>
        <v/>
      </c>
      <c r="T26" s="302" t="str">
        <f>IF(土壌4_2!S25=0,"",土壌4_2!S25)</f>
        <v/>
      </c>
      <c r="U26" s="20" t="str">
        <f>IF(土壌4_2!T25=0,"",土壌4_2!T25)</f>
        <v/>
      </c>
      <c r="V26" s="301" t="str">
        <f>IF(土壌4_2!U25=0,"",土壌4_2!U25)</f>
        <v/>
      </c>
      <c r="W26" s="302" t="str">
        <f>IF(土壌4_2!V25=0,"",土壌4_2!V25)</f>
        <v/>
      </c>
      <c r="X26" s="20" t="str">
        <f>IF(土壌4_2!W25=0,"",土壌4_2!W25)</f>
        <v/>
      </c>
      <c r="Y26" s="22" t="str">
        <f>IF(土壌4_2!X25=0,"",土壌4_2!X25)</f>
        <v/>
      </c>
    </row>
    <row r="27" spans="1:25" ht="12.75" customHeight="1">
      <c r="A27" s="23" t="str">
        <f>自治体設定!C25</f>
        <v>静岡県</v>
      </c>
      <c r="B27" s="24" t="str">
        <f>IF(土壌4_2!B26=0,"",土壌4_2!B26)</f>
        <v/>
      </c>
      <c r="C27" s="25" t="str">
        <f>IF(土壌4_2!C26=0,"",土壌4_2!C26)</f>
        <v/>
      </c>
      <c r="D27" s="24" t="str">
        <f>IF(土壌4_2!D26=0,"",土壌4_2!D26)</f>
        <v/>
      </c>
      <c r="E27" s="26" t="str">
        <f>IF(土壌4_2!E26=0,"",土壌4_2!E26)</f>
        <v/>
      </c>
      <c r="F27" s="24" t="str">
        <f>IF(土壌4_2!F26=0,"",土壌4_2!F26)</f>
        <v/>
      </c>
      <c r="G27" s="26" t="str">
        <f>IF(土壌4_2!G26=0,"",土壌4_2!G26)</f>
        <v/>
      </c>
      <c r="H27" s="24">
        <f>IF(土壌4_2!H26=0,"",土壌4_2!H26)</f>
        <v>11</v>
      </c>
      <c r="I27" s="25">
        <f>IF(土壌4_2!I26=0,"",土壌4_2!I26)</f>
        <v>11</v>
      </c>
      <c r="J27" s="24" t="str">
        <f>IF(土壌4_2!J26=0,"",土壌4_2!J26)</f>
        <v/>
      </c>
      <c r="K27" s="26" t="str">
        <f>IF(土壌4_2!K26=0,"",土壌4_2!K26)</f>
        <v/>
      </c>
      <c r="L27" s="24">
        <f>IF(土壌4_2!L26=0,"",土壌4_2!L26)</f>
        <v>10</v>
      </c>
      <c r="M27" s="26">
        <f>IF(土壌4_2!M26=0,"",土壌4_2!M26)</f>
        <v>31</v>
      </c>
      <c r="N27" s="23" t="str">
        <f>自治体設定!C25</f>
        <v>静岡県</v>
      </c>
      <c r="O27" s="24" t="str">
        <f>IF(土壌4_2!N26=0,"",土壌4_2!N26)</f>
        <v/>
      </c>
      <c r="P27" s="303" t="str">
        <f>IF(土壌4_2!O26=0,"",土壌4_2!O26)</f>
        <v/>
      </c>
      <c r="Q27" s="304" t="str">
        <f>IF(土壌4_2!P26=0,"",土壌4_2!P26)</f>
        <v/>
      </c>
      <c r="R27" s="24" t="str">
        <f>IF(土壌4_2!Q26=0,"",土壌4_2!Q26)</f>
        <v/>
      </c>
      <c r="S27" s="303" t="str">
        <f>IF(土壌4_2!R26=0,"",土壌4_2!R26)</f>
        <v/>
      </c>
      <c r="T27" s="304" t="str">
        <f>IF(土壌4_2!S26=0,"",土壌4_2!S26)</f>
        <v/>
      </c>
      <c r="U27" s="24" t="str">
        <f>IF(土壌4_2!T26=0,"",土壌4_2!T26)</f>
        <v/>
      </c>
      <c r="V27" s="303" t="str">
        <f>IF(土壌4_2!U26=0,"",土壌4_2!U26)</f>
        <v/>
      </c>
      <c r="W27" s="304" t="str">
        <f>IF(土壌4_2!V26=0,"",土壌4_2!V26)</f>
        <v/>
      </c>
      <c r="X27" s="24" t="str">
        <f>IF(土壌4_2!W26=0,"",土壌4_2!W26)</f>
        <v/>
      </c>
      <c r="Y27" s="26" t="str">
        <f>IF(土壌4_2!X26=0,"",土壌4_2!X26)</f>
        <v/>
      </c>
    </row>
    <row r="28" spans="1:25" ht="12.75" customHeight="1">
      <c r="A28" s="23" t="str">
        <f>自治体設定!C26</f>
        <v>愛知県</v>
      </c>
      <c r="B28" s="24" t="str">
        <f>IF(土壌4_2!B27=0,"",土壌4_2!B27)</f>
        <v/>
      </c>
      <c r="C28" s="25" t="str">
        <f>IF(土壌4_2!C27=0,"",土壌4_2!C27)</f>
        <v/>
      </c>
      <c r="D28" s="24" t="str">
        <f>IF(土壌4_2!D27=0,"",土壌4_2!D27)</f>
        <v/>
      </c>
      <c r="E28" s="26" t="str">
        <f>IF(土壌4_2!E27=0,"",土壌4_2!E27)</f>
        <v/>
      </c>
      <c r="F28" s="24" t="str">
        <f>IF(土壌4_2!F27=0,"",土壌4_2!F27)</f>
        <v/>
      </c>
      <c r="G28" s="26" t="str">
        <f>IF(土壌4_2!G27=0,"",土壌4_2!G27)</f>
        <v/>
      </c>
      <c r="H28" s="24" t="str">
        <f>IF(土壌4_2!H27=0,"",土壌4_2!H27)</f>
        <v/>
      </c>
      <c r="I28" s="25" t="str">
        <f>IF(土壌4_2!I27=0,"",土壌4_2!I27)</f>
        <v/>
      </c>
      <c r="J28" s="24" t="str">
        <f>IF(土壌4_2!J27=0,"",土壌4_2!J27)</f>
        <v/>
      </c>
      <c r="K28" s="26" t="str">
        <f>IF(土壌4_2!K27=0,"",土壌4_2!K27)</f>
        <v/>
      </c>
      <c r="L28" s="24" t="str">
        <f>IF(土壌4_2!L27=0,"",土壌4_2!L27)</f>
        <v/>
      </c>
      <c r="M28" s="26" t="str">
        <f>IF(土壌4_2!M27=0,"",土壌4_2!M27)</f>
        <v/>
      </c>
      <c r="N28" s="23" t="str">
        <f>自治体設定!C26</f>
        <v>愛知県</v>
      </c>
      <c r="O28" s="24" t="str">
        <f>IF(土壌4_2!N27=0,"",土壌4_2!N27)</f>
        <v/>
      </c>
      <c r="P28" s="303" t="str">
        <f>IF(土壌4_2!O27=0,"",土壌4_2!O27)</f>
        <v/>
      </c>
      <c r="Q28" s="304" t="str">
        <f>IF(土壌4_2!P27=0,"",土壌4_2!P27)</f>
        <v/>
      </c>
      <c r="R28" s="24" t="str">
        <f>IF(土壌4_2!Q27=0,"",土壌4_2!Q27)</f>
        <v/>
      </c>
      <c r="S28" s="303" t="str">
        <f>IF(土壌4_2!R27=0,"",土壌4_2!R27)</f>
        <v/>
      </c>
      <c r="T28" s="304" t="str">
        <f>IF(土壌4_2!S27=0,"",土壌4_2!S27)</f>
        <v/>
      </c>
      <c r="U28" s="24" t="str">
        <f>IF(土壌4_2!T27=0,"",土壌4_2!T27)</f>
        <v/>
      </c>
      <c r="V28" s="303" t="str">
        <f>IF(土壌4_2!U27=0,"",土壌4_2!U27)</f>
        <v/>
      </c>
      <c r="W28" s="304" t="str">
        <f>IF(土壌4_2!V27=0,"",土壌4_2!V27)</f>
        <v/>
      </c>
      <c r="X28" s="24" t="str">
        <f>IF(土壌4_2!W27=0,"",土壌4_2!W27)</f>
        <v/>
      </c>
      <c r="Y28" s="26" t="str">
        <f>IF(土壌4_2!X27=0,"",土壌4_2!X27)</f>
        <v/>
      </c>
    </row>
    <row r="29" spans="1:25" ht="12.75" customHeight="1">
      <c r="A29" s="23" t="str">
        <f>自治体設定!C27</f>
        <v>三重県</v>
      </c>
      <c r="B29" s="24" t="str">
        <f>IF(土壌4_2!B28=0,"",土壌4_2!B28)</f>
        <v/>
      </c>
      <c r="C29" s="25" t="str">
        <f>IF(土壌4_2!C28=0,"",土壌4_2!C28)</f>
        <v/>
      </c>
      <c r="D29" s="24" t="str">
        <f>IF(土壌4_2!D28=0,"",土壌4_2!D28)</f>
        <v/>
      </c>
      <c r="E29" s="26" t="str">
        <f>IF(土壌4_2!E28=0,"",土壌4_2!E28)</f>
        <v/>
      </c>
      <c r="F29" s="24" t="str">
        <f>IF(土壌4_2!F28=0,"",土壌4_2!F28)</f>
        <v/>
      </c>
      <c r="G29" s="26" t="str">
        <f>IF(土壌4_2!G28=0,"",土壌4_2!G28)</f>
        <v/>
      </c>
      <c r="H29" s="24">
        <f>IF(土壌4_2!H28=0,"",土壌4_2!H28)</f>
        <v>1</v>
      </c>
      <c r="I29" s="25">
        <f>IF(土壌4_2!I28=0,"",土壌4_2!I28)</f>
        <v>1</v>
      </c>
      <c r="J29" s="24" t="str">
        <f>IF(土壌4_2!J28=0,"",土壌4_2!J28)</f>
        <v/>
      </c>
      <c r="K29" s="26" t="str">
        <f>IF(土壌4_2!K28=0,"",土壌4_2!K28)</f>
        <v/>
      </c>
      <c r="L29" s="24" t="str">
        <f>IF(土壌4_2!L28=0,"",土壌4_2!L28)</f>
        <v/>
      </c>
      <c r="M29" s="26" t="str">
        <f>IF(土壌4_2!M28=0,"",土壌4_2!M28)</f>
        <v/>
      </c>
      <c r="N29" s="23" t="str">
        <f>自治体設定!C27</f>
        <v>三重県</v>
      </c>
      <c r="O29" s="24" t="str">
        <f>IF(土壌4_2!N28=0,"",土壌4_2!N28)</f>
        <v/>
      </c>
      <c r="P29" s="303" t="str">
        <f>IF(土壌4_2!O28=0,"",土壌4_2!O28)</f>
        <v/>
      </c>
      <c r="Q29" s="304" t="str">
        <f>IF(土壌4_2!P28=0,"",土壌4_2!P28)</f>
        <v/>
      </c>
      <c r="R29" s="24" t="str">
        <f>IF(土壌4_2!Q28=0,"",土壌4_2!Q28)</f>
        <v/>
      </c>
      <c r="S29" s="303" t="str">
        <f>IF(土壌4_2!R28=0,"",土壌4_2!R28)</f>
        <v/>
      </c>
      <c r="T29" s="304" t="str">
        <f>IF(土壌4_2!S28=0,"",土壌4_2!S28)</f>
        <v/>
      </c>
      <c r="U29" s="24" t="str">
        <f>IF(土壌4_2!T28=0,"",土壌4_2!T28)</f>
        <v/>
      </c>
      <c r="V29" s="303" t="str">
        <f>IF(土壌4_2!U28=0,"",土壌4_2!U28)</f>
        <v/>
      </c>
      <c r="W29" s="304" t="str">
        <f>IF(土壌4_2!V28=0,"",土壌4_2!V28)</f>
        <v/>
      </c>
      <c r="X29" s="24" t="str">
        <f>IF(土壌4_2!W28=0,"",土壌4_2!W28)</f>
        <v/>
      </c>
      <c r="Y29" s="26" t="str">
        <f>IF(土壌4_2!X28=0,"",土壌4_2!X28)</f>
        <v/>
      </c>
    </row>
    <row r="30" spans="1:25" ht="12.75" customHeight="1">
      <c r="A30" s="27" t="str">
        <f>自治体設定!C28</f>
        <v>滋賀県</v>
      </c>
      <c r="B30" s="28" t="str">
        <f>IF(土壌4_2!B29=0,"",土壌4_2!B29)</f>
        <v/>
      </c>
      <c r="C30" s="29" t="str">
        <f>IF(土壌4_2!C29=0,"",土壌4_2!C29)</f>
        <v/>
      </c>
      <c r="D30" s="28" t="str">
        <f>IF(土壌4_2!D29=0,"",土壌4_2!D29)</f>
        <v/>
      </c>
      <c r="E30" s="30" t="str">
        <f>IF(土壌4_2!E29=0,"",土壌4_2!E29)</f>
        <v/>
      </c>
      <c r="F30" s="28" t="str">
        <f>IF(土壌4_2!F29=0,"",土壌4_2!F29)</f>
        <v/>
      </c>
      <c r="G30" s="30" t="str">
        <f>IF(土壌4_2!G29=0,"",土壌4_2!G29)</f>
        <v/>
      </c>
      <c r="H30" s="28" t="str">
        <f>IF(土壌4_2!H29=0,"",土壌4_2!H29)</f>
        <v/>
      </c>
      <c r="I30" s="29" t="str">
        <f>IF(土壌4_2!I29=0,"",土壌4_2!I29)</f>
        <v/>
      </c>
      <c r="J30" s="28" t="str">
        <f>IF(土壌4_2!J29=0,"",土壌4_2!J29)</f>
        <v/>
      </c>
      <c r="K30" s="30" t="str">
        <f>IF(土壌4_2!K29=0,"",土壌4_2!K29)</f>
        <v/>
      </c>
      <c r="L30" s="28" t="str">
        <f>IF(土壌4_2!L29=0,"",土壌4_2!L29)</f>
        <v/>
      </c>
      <c r="M30" s="30" t="str">
        <f>IF(土壌4_2!M29=0,"",土壌4_2!M29)</f>
        <v/>
      </c>
      <c r="N30" s="27" t="str">
        <f>自治体設定!C28</f>
        <v>滋賀県</v>
      </c>
      <c r="O30" s="28" t="str">
        <f>IF(土壌4_2!N29=0,"",土壌4_2!N29)</f>
        <v/>
      </c>
      <c r="P30" s="305" t="str">
        <f>IF(土壌4_2!O29=0,"",土壌4_2!O29)</f>
        <v/>
      </c>
      <c r="Q30" s="306" t="str">
        <f>IF(土壌4_2!P29=0,"",土壌4_2!P29)</f>
        <v/>
      </c>
      <c r="R30" s="28" t="str">
        <f>IF(土壌4_2!Q29=0,"",土壌4_2!Q29)</f>
        <v/>
      </c>
      <c r="S30" s="305" t="str">
        <f>IF(土壌4_2!R29=0,"",土壌4_2!R29)</f>
        <v/>
      </c>
      <c r="T30" s="306" t="str">
        <f>IF(土壌4_2!S29=0,"",土壌4_2!S29)</f>
        <v/>
      </c>
      <c r="U30" s="28" t="str">
        <f>IF(土壌4_2!T29=0,"",土壌4_2!T29)</f>
        <v/>
      </c>
      <c r="V30" s="305" t="str">
        <f>IF(土壌4_2!U29=0,"",土壌4_2!U29)</f>
        <v/>
      </c>
      <c r="W30" s="306" t="str">
        <f>IF(土壌4_2!V29=0,"",土壌4_2!V29)</f>
        <v/>
      </c>
      <c r="X30" s="28" t="str">
        <f>IF(土壌4_2!W29=0,"",土壌4_2!W29)</f>
        <v/>
      </c>
      <c r="Y30" s="30" t="str">
        <f>IF(土壌4_2!X29=0,"",土壌4_2!X29)</f>
        <v/>
      </c>
    </row>
    <row r="31" spans="1:25" ht="12.75" customHeight="1">
      <c r="A31" s="19" t="str">
        <f>自治体設定!C29</f>
        <v>京都府</v>
      </c>
      <c r="B31" s="20" t="str">
        <f>IF(土壌4_2!B30=0,"",土壌4_2!B30)</f>
        <v/>
      </c>
      <c r="C31" s="21" t="str">
        <f>IF(土壌4_2!C30=0,"",土壌4_2!C30)</f>
        <v/>
      </c>
      <c r="D31" s="20" t="str">
        <f>IF(土壌4_2!D30=0,"",土壌4_2!D30)</f>
        <v/>
      </c>
      <c r="E31" s="22" t="str">
        <f>IF(土壌4_2!E30=0,"",土壌4_2!E30)</f>
        <v/>
      </c>
      <c r="F31" s="20" t="str">
        <f>IF(土壌4_2!F30=0,"",土壌4_2!F30)</f>
        <v/>
      </c>
      <c r="G31" s="22" t="str">
        <f>IF(土壌4_2!G30=0,"",土壌4_2!G30)</f>
        <v/>
      </c>
      <c r="H31" s="20" t="str">
        <f>IF(土壌4_2!H30=0,"",土壌4_2!H30)</f>
        <v/>
      </c>
      <c r="I31" s="21" t="str">
        <f>IF(土壌4_2!I30=0,"",土壌4_2!I30)</f>
        <v/>
      </c>
      <c r="J31" s="20" t="str">
        <f>IF(土壌4_2!J30=0,"",土壌4_2!J30)</f>
        <v/>
      </c>
      <c r="K31" s="22" t="str">
        <f>IF(土壌4_2!K30=0,"",土壌4_2!K30)</f>
        <v/>
      </c>
      <c r="L31" s="20" t="str">
        <f>IF(土壌4_2!L30=0,"",土壌4_2!L30)</f>
        <v/>
      </c>
      <c r="M31" s="22" t="str">
        <f>IF(土壌4_2!M30=0,"",土壌4_2!M30)</f>
        <v/>
      </c>
      <c r="N31" s="19" t="str">
        <f>自治体設定!C29</f>
        <v>京都府</v>
      </c>
      <c r="O31" s="20" t="str">
        <f>IF(土壌4_2!N30=0,"",土壌4_2!N30)</f>
        <v/>
      </c>
      <c r="P31" s="301" t="str">
        <f>IF(土壌4_2!O30=0,"",土壌4_2!O30)</f>
        <v/>
      </c>
      <c r="Q31" s="302" t="str">
        <f>IF(土壌4_2!P30=0,"",土壌4_2!P30)</f>
        <v/>
      </c>
      <c r="R31" s="20" t="str">
        <f>IF(土壌4_2!Q30=0,"",土壌4_2!Q30)</f>
        <v/>
      </c>
      <c r="S31" s="301" t="str">
        <f>IF(土壌4_2!R30=0,"",土壌4_2!R30)</f>
        <v/>
      </c>
      <c r="T31" s="302" t="str">
        <f>IF(土壌4_2!S30=0,"",土壌4_2!S30)</f>
        <v/>
      </c>
      <c r="U31" s="20" t="str">
        <f>IF(土壌4_2!T30=0,"",土壌4_2!T30)</f>
        <v/>
      </c>
      <c r="V31" s="301" t="str">
        <f>IF(土壌4_2!U30=0,"",土壌4_2!U30)</f>
        <v/>
      </c>
      <c r="W31" s="302" t="str">
        <f>IF(土壌4_2!V30=0,"",土壌4_2!V30)</f>
        <v/>
      </c>
      <c r="X31" s="20" t="str">
        <f>IF(土壌4_2!W30=0,"",土壌4_2!W30)</f>
        <v/>
      </c>
      <c r="Y31" s="22" t="str">
        <f>IF(土壌4_2!X30=0,"",土壌4_2!X30)</f>
        <v/>
      </c>
    </row>
    <row r="32" spans="1:25" ht="12.75" customHeight="1">
      <c r="A32" s="23" t="str">
        <f>自治体設定!C30</f>
        <v>大阪府</v>
      </c>
      <c r="B32" s="24" t="str">
        <f>IF(土壌4_2!B31=0,"",土壌4_2!B31)</f>
        <v/>
      </c>
      <c r="C32" s="25" t="str">
        <f>IF(土壌4_2!C31=0,"",土壌4_2!C31)</f>
        <v/>
      </c>
      <c r="D32" s="24" t="str">
        <f>IF(土壌4_2!D31=0,"",土壌4_2!D31)</f>
        <v/>
      </c>
      <c r="E32" s="26" t="str">
        <f>IF(土壌4_2!E31=0,"",土壌4_2!E31)</f>
        <v/>
      </c>
      <c r="F32" s="24" t="str">
        <f>IF(土壌4_2!F31=0,"",土壌4_2!F31)</f>
        <v/>
      </c>
      <c r="G32" s="26" t="str">
        <f>IF(土壌4_2!G31=0,"",土壌4_2!G31)</f>
        <v/>
      </c>
      <c r="H32" s="24" t="str">
        <f>IF(土壌4_2!H31=0,"",土壌4_2!H31)</f>
        <v/>
      </c>
      <c r="I32" s="25" t="str">
        <f>IF(土壌4_2!I31=0,"",土壌4_2!I31)</f>
        <v/>
      </c>
      <c r="J32" s="24" t="str">
        <f>IF(土壌4_2!J31=0,"",土壌4_2!J31)</f>
        <v/>
      </c>
      <c r="K32" s="26" t="str">
        <f>IF(土壌4_2!K31=0,"",土壌4_2!K31)</f>
        <v/>
      </c>
      <c r="L32" s="24" t="str">
        <f>IF(土壌4_2!L31=0,"",土壌4_2!L31)</f>
        <v/>
      </c>
      <c r="M32" s="26" t="str">
        <f>IF(土壌4_2!M31=0,"",土壌4_2!M31)</f>
        <v/>
      </c>
      <c r="N32" s="23" t="str">
        <f>自治体設定!C30</f>
        <v>大阪府</v>
      </c>
      <c r="O32" s="24" t="str">
        <f>IF(土壌4_2!N31=0,"",土壌4_2!N31)</f>
        <v/>
      </c>
      <c r="P32" s="303" t="str">
        <f>IF(土壌4_2!O31=0,"",土壌4_2!O31)</f>
        <v/>
      </c>
      <c r="Q32" s="304" t="str">
        <f>IF(土壌4_2!P31=0,"",土壌4_2!P31)</f>
        <v/>
      </c>
      <c r="R32" s="24" t="str">
        <f>IF(土壌4_2!Q31=0,"",土壌4_2!Q31)</f>
        <v/>
      </c>
      <c r="S32" s="303" t="str">
        <f>IF(土壌4_2!R31=0,"",土壌4_2!R31)</f>
        <v/>
      </c>
      <c r="T32" s="304" t="str">
        <f>IF(土壌4_2!S31=0,"",土壌4_2!S31)</f>
        <v/>
      </c>
      <c r="U32" s="24" t="str">
        <f>IF(土壌4_2!T31=0,"",土壌4_2!T31)</f>
        <v/>
      </c>
      <c r="V32" s="303" t="str">
        <f>IF(土壌4_2!U31=0,"",土壌4_2!U31)</f>
        <v/>
      </c>
      <c r="W32" s="304" t="str">
        <f>IF(土壌4_2!V31=0,"",土壌4_2!V31)</f>
        <v/>
      </c>
      <c r="X32" s="24" t="str">
        <f>IF(土壌4_2!W31=0,"",土壌4_2!W31)</f>
        <v/>
      </c>
      <c r="Y32" s="26" t="str">
        <f>IF(土壌4_2!X31=0,"",土壌4_2!X31)</f>
        <v/>
      </c>
    </row>
    <row r="33" spans="1:25" ht="12.75" customHeight="1">
      <c r="A33" s="23" t="str">
        <f>自治体設定!C31</f>
        <v>兵庫県</v>
      </c>
      <c r="B33" s="24" t="str">
        <f>IF(土壌4_2!B32=0,"",土壌4_2!B32)</f>
        <v/>
      </c>
      <c r="C33" s="25" t="str">
        <f>IF(土壌4_2!C32=0,"",土壌4_2!C32)</f>
        <v/>
      </c>
      <c r="D33" s="24" t="str">
        <f>IF(土壌4_2!D32=0,"",土壌4_2!D32)</f>
        <v/>
      </c>
      <c r="E33" s="26" t="str">
        <f>IF(土壌4_2!E32=0,"",土壌4_2!E32)</f>
        <v/>
      </c>
      <c r="F33" s="24" t="str">
        <f>IF(土壌4_2!F32=0,"",土壌4_2!F32)</f>
        <v/>
      </c>
      <c r="G33" s="26" t="str">
        <f>IF(土壌4_2!G32=0,"",土壌4_2!G32)</f>
        <v/>
      </c>
      <c r="H33" s="24" t="str">
        <f>IF(土壌4_2!H32=0,"",土壌4_2!H32)</f>
        <v/>
      </c>
      <c r="I33" s="25" t="str">
        <f>IF(土壌4_2!I32=0,"",土壌4_2!I32)</f>
        <v/>
      </c>
      <c r="J33" s="24" t="str">
        <f>IF(土壌4_2!J32=0,"",土壌4_2!J32)</f>
        <v/>
      </c>
      <c r="K33" s="26" t="str">
        <f>IF(土壌4_2!K32=0,"",土壌4_2!K32)</f>
        <v/>
      </c>
      <c r="L33" s="24" t="str">
        <f>IF(土壌4_2!L32=0,"",土壌4_2!L32)</f>
        <v/>
      </c>
      <c r="M33" s="26" t="str">
        <f>IF(土壌4_2!M32=0,"",土壌4_2!M32)</f>
        <v/>
      </c>
      <c r="N33" s="23" t="str">
        <f>自治体設定!C31</f>
        <v>兵庫県</v>
      </c>
      <c r="O33" s="24" t="str">
        <f>IF(土壌4_2!N32=0,"",土壌4_2!N32)</f>
        <v/>
      </c>
      <c r="P33" s="303" t="str">
        <f>IF(土壌4_2!O32=0,"",土壌4_2!O32)</f>
        <v/>
      </c>
      <c r="Q33" s="304" t="str">
        <f>IF(土壌4_2!P32=0,"",土壌4_2!P32)</f>
        <v/>
      </c>
      <c r="R33" s="24" t="str">
        <f>IF(土壌4_2!Q32=0,"",土壌4_2!Q32)</f>
        <v/>
      </c>
      <c r="S33" s="303" t="str">
        <f>IF(土壌4_2!R32=0,"",土壌4_2!R32)</f>
        <v/>
      </c>
      <c r="T33" s="304" t="str">
        <f>IF(土壌4_2!S32=0,"",土壌4_2!S32)</f>
        <v/>
      </c>
      <c r="U33" s="24" t="str">
        <f>IF(土壌4_2!T32=0,"",土壌4_2!T32)</f>
        <v/>
      </c>
      <c r="V33" s="303" t="str">
        <f>IF(土壌4_2!U32=0,"",土壌4_2!U32)</f>
        <v/>
      </c>
      <c r="W33" s="304" t="str">
        <f>IF(土壌4_2!V32=0,"",土壌4_2!V32)</f>
        <v/>
      </c>
      <c r="X33" s="24" t="str">
        <f>IF(土壌4_2!W32=0,"",土壌4_2!W32)</f>
        <v/>
      </c>
      <c r="Y33" s="26" t="str">
        <f>IF(土壌4_2!X32=0,"",土壌4_2!X32)</f>
        <v/>
      </c>
    </row>
    <row r="34" spans="1:25" ht="12.75" customHeight="1">
      <c r="A34" s="23" t="str">
        <f>自治体設定!C32</f>
        <v>奈良県</v>
      </c>
      <c r="B34" s="24" t="str">
        <f>IF(土壌4_2!B33=0,"",土壌4_2!B33)</f>
        <v/>
      </c>
      <c r="C34" s="25" t="str">
        <f>IF(土壌4_2!C33=0,"",土壌4_2!C33)</f>
        <v/>
      </c>
      <c r="D34" s="24" t="str">
        <f>IF(土壌4_2!D33=0,"",土壌4_2!D33)</f>
        <v/>
      </c>
      <c r="E34" s="26" t="str">
        <f>IF(土壌4_2!E33=0,"",土壌4_2!E33)</f>
        <v/>
      </c>
      <c r="F34" s="24" t="str">
        <f>IF(土壌4_2!F33=0,"",土壌4_2!F33)</f>
        <v/>
      </c>
      <c r="G34" s="26" t="str">
        <f>IF(土壌4_2!G33=0,"",土壌4_2!G33)</f>
        <v/>
      </c>
      <c r="H34" s="24" t="str">
        <f>IF(土壌4_2!H33=0,"",土壌4_2!H33)</f>
        <v/>
      </c>
      <c r="I34" s="25" t="str">
        <f>IF(土壌4_2!I33=0,"",土壌4_2!I33)</f>
        <v/>
      </c>
      <c r="J34" s="24" t="str">
        <f>IF(土壌4_2!J33=0,"",土壌4_2!J33)</f>
        <v/>
      </c>
      <c r="K34" s="26" t="str">
        <f>IF(土壌4_2!K33=0,"",土壌4_2!K33)</f>
        <v/>
      </c>
      <c r="L34" s="24" t="str">
        <f>IF(土壌4_2!L33=0,"",土壌4_2!L33)</f>
        <v/>
      </c>
      <c r="M34" s="26" t="str">
        <f>IF(土壌4_2!M33=0,"",土壌4_2!M33)</f>
        <v/>
      </c>
      <c r="N34" s="23" t="str">
        <f>自治体設定!C32</f>
        <v>奈良県</v>
      </c>
      <c r="O34" s="24" t="str">
        <f>IF(土壌4_2!N33=0,"",土壌4_2!N33)</f>
        <v/>
      </c>
      <c r="P34" s="303" t="str">
        <f>IF(土壌4_2!O33=0,"",土壌4_2!O33)</f>
        <v/>
      </c>
      <c r="Q34" s="304" t="str">
        <f>IF(土壌4_2!P33=0,"",土壌4_2!P33)</f>
        <v/>
      </c>
      <c r="R34" s="24" t="str">
        <f>IF(土壌4_2!Q33=0,"",土壌4_2!Q33)</f>
        <v/>
      </c>
      <c r="S34" s="303" t="str">
        <f>IF(土壌4_2!R33=0,"",土壌4_2!R33)</f>
        <v/>
      </c>
      <c r="T34" s="304" t="str">
        <f>IF(土壌4_2!S33=0,"",土壌4_2!S33)</f>
        <v/>
      </c>
      <c r="U34" s="24" t="str">
        <f>IF(土壌4_2!T33=0,"",土壌4_2!T33)</f>
        <v/>
      </c>
      <c r="V34" s="303" t="str">
        <f>IF(土壌4_2!U33=0,"",土壌4_2!U33)</f>
        <v/>
      </c>
      <c r="W34" s="304" t="str">
        <f>IF(土壌4_2!V33=0,"",土壌4_2!V33)</f>
        <v/>
      </c>
      <c r="X34" s="24" t="str">
        <f>IF(土壌4_2!W33=0,"",土壌4_2!W33)</f>
        <v/>
      </c>
      <c r="Y34" s="26" t="str">
        <f>IF(土壌4_2!X33=0,"",土壌4_2!X33)</f>
        <v/>
      </c>
    </row>
    <row r="35" spans="1:25" ht="12.75" customHeight="1">
      <c r="A35" s="27" t="str">
        <f>自治体設定!C33</f>
        <v>和歌山県</v>
      </c>
      <c r="B35" s="28" t="str">
        <f>IF(土壌4_2!B34=0,"",土壌4_2!B34)</f>
        <v/>
      </c>
      <c r="C35" s="29" t="str">
        <f>IF(土壌4_2!C34=0,"",土壌4_2!C34)</f>
        <v/>
      </c>
      <c r="D35" s="28" t="str">
        <f>IF(土壌4_2!D34=0,"",土壌4_2!D34)</f>
        <v/>
      </c>
      <c r="E35" s="30" t="str">
        <f>IF(土壌4_2!E34=0,"",土壌4_2!E34)</f>
        <v/>
      </c>
      <c r="F35" s="28" t="str">
        <f>IF(土壌4_2!F34=0,"",土壌4_2!F34)</f>
        <v/>
      </c>
      <c r="G35" s="30" t="str">
        <f>IF(土壌4_2!G34=0,"",土壌4_2!G34)</f>
        <v/>
      </c>
      <c r="H35" s="28" t="str">
        <f>IF(土壌4_2!H34=0,"",土壌4_2!H34)</f>
        <v/>
      </c>
      <c r="I35" s="29" t="str">
        <f>IF(土壌4_2!I34=0,"",土壌4_2!I34)</f>
        <v/>
      </c>
      <c r="J35" s="28" t="str">
        <f>IF(土壌4_2!J34=0,"",土壌4_2!J34)</f>
        <v/>
      </c>
      <c r="K35" s="30" t="str">
        <f>IF(土壌4_2!K34=0,"",土壌4_2!K34)</f>
        <v/>
      </c>
      <c r="L35" s="28" t="str">
        <f>IF(土壌4_2!L34=0,"",土壌4_2!L34)</f>
        <v/>
      </c>
      <c r="M35" s="30" t="str">
        <f>IF(土壌4_2!M34=0,"",土壌4_2!M34)</f>
        <v/>
      </c>
      <c r="N35" s="27" t="str">
        <f>自治体設定!C33</f>
        <v>和歌山県</v>
      </c>
      <c r="O35" s="28" t="str">
        <f>IF(土壌4_2!N34=0,"",土壌4_2!N34)</f>
        <v/>
      </c>
      <c r="P35" s="305" t="str">
        <f>IF(土壌4_2!O34=0,"",土壌4_2!O34)</f>
        <v/>
      </c>
      <c r="Q35" s="306" t="str">
        <f>IF(土壌4_2!P34=0,"",土壌4_2!P34)</f>
        <v/>
      </c>
      <c r="R35" s="28" t="str">
        <f>IF(土壌4_2!Q34=0,"",土壌4_2!Q34)</f>
        <v/>
      </c>
      <c r="S35" s="305" t="str">
        <f>IF(土壌4_2!R34=0,"",土壌4_2!R34)</f>
        <v/>
      </c>
      <c r="T35" s="306" t="str">
        <f>IF(土壌4_2!S34=0,"",土壌4_2!S34)</f>
        <v/>
      </c>
      <c r="U35" s="28" t="str">
        <f>IF(土壌4_2!T34=0,"",土壌4_2!T34)</f>
        <v/>
      </c>
      <c r="V35" s="305" t="str">
        <f>IF(土壌4_2!U34=0,"",土壌4_2!U34)</f>
        <v/>
      </c>
      <c r="W35" s="306" t="str">
        <f>IF(土壌4_2!V34=0,"",土壌4_2!V34)</f>
        <v/>
      </c>
      <c r="X35" s="28" t="str">
        <f>IF(土壌4_2!W34=0,"",土壌4_2!W34)</f>
        <v/>
      </c>
      <c r="Y35" s="30" t="str">
        <f>IF(土壌4_2!X34=0,"",土壌4_2!X34)</f>
        <v/>
      </c>
    </row>
    <row r="36" spans="1:25" ht="12.75" customHeight="1">
      <c r="A36" s="19" t="str">
        <f>自治体設定!C34</f>
        <v>鳥取県</v>
      </c>
      <c r="B36" s="20" t="str">
        <f>IF(土壌4_2!B35=0,"",土壌4_2!B35)</f>
        <v/>
      </c>
      <c r="C36" s="21" t="str">
        <f>IF(土壌4_2!C35=0,"",土壌4_2!C35)</f>
        <v/>
      </c>
      <c r="D36" s="20" t="str">
        <f>IF(土壌4_2!D35=0,"",土壌4_2!D35)</f>
        <v/>
      </c>
      <c r="E36" s="22" t="str">
        <f>IF(土壌4_2!E35=0,"",土壌4_2!E35)</f>
        <v/>
      </c>
      <c r="F36" s="20" t="str">
        <f>IF(土壌4_2!F35=0,"",土壌4_2!F35)</f>
        <v/>
      </c>
      <c r="G36" s="22" t="str">
        <f>IF(土壌4_2!G35=0,"",土壌4_2!G35)</f>
        <v/>
      </c>
      <c r="H36" s="20" t="str">
        <f>IF(土壌4_2!H35=0,"",土壌4_2!H35)</f>
        <v/>
      </c>
      <c r="I36" s="21" t="str">
        <f>IF(土壌4_2!I35=0,"",土壌4_2!I35)</f>
        <v/>
      </c>
      <c r="J36" s="20" t="str">
        <f>IF(土壌4_2!J35=0,"",土壌4_2!J35)</f>
        <v/>
      </c>
      <c r="K36" s="22" t="str">
        <f>IF(土壌4_2!K35=0,"",土壌4_2!K35)</f>
        <v/>
      </c>
      <c r="L36" s="20" t="str">
        <f>IF(土壌4_2!L35=0,"",土壌4_2!L35)</f>
        <v/>
      </c>
      <c r="M36" s="22" t="str">
        <f>IF(土壌4_2!M35=0,"",土壌4_2!M35)</f>
        <v/>
      </c>
      <c r="N36" s="19" t="str">
        <f>自治体設定!C34</f>
        <v>鳥取県</v>
      </c>
      <c r="O36" s="20" t="str">
        <f>IF(土壌4_2!N35=0,"",土壌4_2!N35)</f>
        <v/>
      </c>
      <c r="P36" s="301" t="str">
        <f>IF(土壌4_2!O35=0,"",土壌4_2!O35)</f>
        <v/>
      </c>
      <c r="Q36" s="302" t="str">
        <f>IF(土壌4_2!P35=0,"",土壌4_2!P35)</f>
        <v/>
      </c>
      <c r="R36" s="20" t="str">
        <f>IF(土壌4_2!Q35=0,"",土壌4_2!Q35)</f>
        <v/>
      </c>
      <c r="S36" s="301" t="str">
        <f>IF(土壌4_2!R35=0,"",土壌4_2!R35)</f>
        <v/>
      </c>
      <c r="T36" s="302" t="str">
        <f>IF(土壌4_2!S35=0,"",土壌4_2!S35)</f>
        <v/>
      </c>
      <c r="U36" s="20" t="str">
        <f>IF(土壌4_2!T35=0,"",土壌4_2!T35)</f>
        <v/>
      </c>
      <c r="V36" s="301" t="str">
        <f>IF(土壌4_2!U35=0,"",土壌4_2!U35)</f>
        <v/>
      </c>
      <c r="W36" s="302" t="str">
        <f>IF(土壌4_2!V35=0,"",土壌4_2!V35)</f>
        <v/>
      </c>
      <c r="X36" s="20" t="str">
        <f>IF(土壌4_2!W35=0,"",土壌4_2!W35)</f>
        <v/>
      </c>
      <c r="Y36" s="22" t="str">
        <f>IF(土壌4_2!X35=0,"",土壌4_2!X35)</f>
        <v/>
      </c>
    </row>
    <row r="37" spans="1:25" ht="12.75" customHeight="1">
      <c r="A37" s="23" t="str">
        <f>自治体設定!C35</f>
        <v>島根県</v>
      </c>
      <c r="B37" s="24" t="str">
        <f>IF(土壌4_2!B36=0,"",土壌4_2!B36)</f>
        <v/>
      </c>
      <c r="C37" s="25" t="str">
        <f>IF(土壌4_2!C36=0,"",土壌4_2!C36)</f>
        <v/>
      </c>
      <c r="D37" s="24" t="str">
        <f>IF(土壌4_2!D36=0,"",土壌4_2!D36)</f>
        <v/>
      </c>
      <c r="E37" s="26" t="str">
        <f>IF(土壌4_2!E36=0,"",土壌4_2!E36)</f>
        <v/>
      </c>
      <c r="F37" s="24" t="str">
        <f>IF(土壌4_2!F36=0,"",土壌4_2!F36)</f>
        <v/>
      </c>
      <c r="G37" s="26" t="str">
        <f>IF(土壌4_2!G36=0,"",土壌4_2!G36)</f>
        <v/>
      </c>
      <c r="H37" s="24" t="str">
        <f>IF(土壌4_2!H36=0,"",土壌4_2!H36)</f>
        <v/>
      </c>
      <c r="I37" s="25" t="str">
        <f>IF(土壌4_2!I36=0,"",土壌4_2!I36)</f>
        <v/>
      </c>
      <c r="J37" s="24" t="str">
        <f>IF(土壌4_2!J36=0,"",土壌4_2!J36)</f>
        <v/>
      </c>
      <c r="K37" s="26" t="str">
        <f>IF(土壌4_2!K36=0,"",土壌4_2!K36)</f>
        <v/>
      </c>
      <c r="L37" s="24" t="str">
        <f>IF(土壌4_2!L36=0,"",土壌4_2!L36)</f>
        <v/>
      </c>
      <c r="M37" s="26" t="str">
        <f>IF(土壌4_2!M36=0,"",土壌4_2!M36)</f>
        <v/>
      </c>
      <c r="N37" s="23" t="str">
        <f>自治体設定!C35</f>
        <v>島根県</v>
      </c>
      <c r="O37" s="24" t="str">
        <f>IF(土壌4_2!N36=0,"",土壌4_2!N36)</f>
        <v/>
      </c>
      <c r="P37" s="303" t="str">
        <f>IF(土壌4_2!O36=0,"",土壌4_2!O36)</f>
        <v/>
      </c>
      <c r="Q37" s="304" t="str">
        <f>IF(土壌4_2!P36=0,"",土壌4_2!P36)</f>
        <v/>
      </c>
      <c r="R37" s="24" t="str">
        <f>IF(土壌4_2!Q36=0,"",土壌4_2!Q36)</f>
        <v/>
      </c>
      <c r="S37" s="303" t="str">
        <f>IF(土壌4_2!R36=0,"",土壌4_2!R36)</f>
        <v/>
      </c>
      <c r="T37" s="304" t="str">
        <f>IF(土壌4_2!S36=0,"",土壌4_2!S36)</f>
        <v/>
      </c>
      <c r="U37" s="24" t="str">
        <f>IF(土壌4_2!T36=0,"",土壌4_2!T36)</f>
        <v/>
      </c>
      <c r="V37" s="303" t="str">
        <f>IF(土壌4_2!U36=0,"",土壌4_2!U36)</f>
        <v/>
      </c>
      <c r="W37" s="304" t="str">
        <f>IF(土壌4_2!V36=0,"",土壌4_2!V36)</f>
        <v/>
      </c>
      <c r="X37" s="24" t="str">
        <f>IF(土壌4_2!W36=0,"",土壌4_2!W36)</f>
        <v/>
      </c>
      <c r="Y37" s="26" t="str">
        <f>IF(土壌4_2!X36=0,"",土壌4_2!X36)</f>
        <v/>
      </c>
    </row>
    <row r="38" spans="1:25" ht="12.75" customHeight="1">
      <c r="A38" s="23" t="str">
        <f>自治体設定!C36</f>
        <v>岡山県</v>
      </c>
      <c r="B38" s="24" t="str">
        <f>IF(土壌4_2!B37=0,"",土壌4_2!B37)</f>
        <v/>
      </c>
      <c r="C38" s="25" t="str">
        <f>IF(土壌4_2!C37=0,"",土壌4_2!C37)</f>
        <v/>
      </c>
      <c r="D38" s="24" t="str">
        <f>IF(土壌4_2!D37=0,"",土壌4_2!D37)</f>
        <v/>
      </c>
      <c r="E38" s="26" t="str">
        <f>IF(土壌4_2!E37=0,"",土壌4_2!E37)</f>
        <v/>
      </c>
      <c r="F38" s="24" t="str">
        <f>IF(土壌4_2!F37=0,"",土壌4_2!F37)</f>
        <v/>
      </c>
      <c r="G38" s="26" t="str">
        <f>IF(土壌4_2!G37=0,"",土壌4_2!G37)</f>
        <v/>
      </c>
      <c r="H38" s="24" t="str">
        <f>IF(土壌4_2!H37=0,"",土壌4_2!H37)</f>
        <v/>
      </c>
      <c r="I38" s="25" t="str">
        <f>IF(土壌4_2!I37=0,"",土壌4_2!I37)</f>
        <v/>
      </c>
      <c r="J38" s="24" t="str">
        <f>IF(土壌4_2!J37=0,"",土壌4_2!J37)</f>
        <v/>
      </c>
      <c r="K38" s="26" t="str">
        <f>IF(土壌4_2!K37=0,"",土壌4_2!K37)</f>
        <v/>
      </c>
      <c r="L38" s="24" t="str">
        <f>IF(土壌4_2!L37=0,"",土壌4_2!L37)</f>
        <v/>
      </c>
      <c r="M38" s="26" t="str">
        <f>IF(土壌4_2!M37=0,"",土壌4_2!M37)</f>
        <v/>
      </c>
      <c r="N38" s="23" t="str">
        <f>自治体設定!C36</f>
        <v>岡山県</v>
      </c>
      <c r="O38" s="24" t="str">
        <f>IF(土壌4_2!N37=0,"",土壌4_2!N37)</f>
        <v/>
      </c>
      <c r="P38" s="303" t="str">
        <f>IF(土壌4_2!O37=0,"",土壌4_2!O37)</f>
        <v/>
      </c>
      <c r="Q38" s="304" t="str">
        <f>IF(土壌4_2!P37=0,"",土壌4_2!P37)</f>
        <v/>
      </c>
      <c r="R38" s="24" t="str">
        <f>IF(土壌4_2!Q37=0,"",土壌4_2!Q37)</f>
        <v/>
      </c>
      <c r="S38" s="303" t="str">
        <f>IF(土壌4_2!R37=0,"",土壌4_2!R37)</f>
        <v/>
      </c>
      <c r="T38" s="304" t="str">
        <f>IF(土壌4_2!S37=0,"",土壌4_2!S37)</f>
        <v/>
      </c>
      <c r="U38" s="24" t="str">
        <f>IF(土壌4_2!T37=0,"",土壌4_2!T37)</f>
        <v/>
      </c>
      <c r="V38" s="303" t="str">
        <f>IF(土壌4_2!U37=0,"",土壌4_2!U37)</f>
        <v/>
      </c>
      <c r="W38" s="304" t="str">
        <f>IF(土壌4_2!V37=0,"",土壌4_2!V37)</f>
        <v/>
      </c>
      <c r="X38" s="24" t="str">
        <f>IF(土壌4_2!W37=0,"",土壌4_2!W37)</f>
        <v/>
      </c>
      <c r="Y38" s="26" t="str">
        <f>IF(土壌4_2!X37=0,"",土壌4_2!X37)</f>
        <v/>
      </c>
    </row>
    <row r="39" spans="1:25" ht="12.75" customHeight="1">
      <c r="A39" s="23" t="str">
        <f>自治体設定!C37</f>
        <v>広島県</v>
      </c>
      <c r="B39" s="24" t="str">
        <f>IF(土壌4_2!B38=0,"",土壌4_2!B38)</f>
        <v/>
      </c>
      <c r="C39" s="25" t="str">
        <f>IF(土壌4_2!C38=0,"",土壌4_2!C38)</f>
        <v/>
      </c>
      <c r="D39" s="24" t="str">
        <f>IF(土壌4_2!D38=0,"",土壌4_2!D38)</f>
        <v/>
      </c>
      <c r="E39" s="26" t="str">
        <f>IF(土壌4_2!E38=0,"",土壌4_2!E38)</f>
        <v/>
      </c>
      <c r="F39" s="24" t="str">
        <f>IF(土壌4_2!F38=0,"",土壌4_2!F38)</f>
        <v/>
      </c>
      <c r="G39" s="26" t="str">
        <f>IF(土壌4_2!G38=0,"",土壌4_2!G38)</f>
        <v/>
      </c>
      <c r="H39" s="24" t="str">
        <f>IF(土壌4_2!H38=0,"",土壌4_2!H38)</f>
        <v/>
      </c>
      <c r="I39" s="25" t="str">
        <f>IF(土壌4_2!I38=0,"",土壌4_2!I38)</f>
        <v/>
      </c>
      <c r="J39" s="24" t="str">
        <f>IF(土壌4_2!J38=0,"",土壌4_2!J38)</f>
        <v/>
      </c>
      <c r="K39" s="26" t="str">
        <f>IF(土壌4_2!K38=0,"",土壌4_2!K38)</f>
        <v/>
      </c>
      <c r="L39" s="24" t="str">
        <f>IF(土壌4_2!L38=0,"",土壌4_2!L38)</f>
        <v/>
      </c>
      <c r="M39" s="26" t="str">
        <f>IF(土壌4_2!M38=0,"",土壌4_2!M38)</f>
        <v/>
      </c>
      <c r="N39" s="23" t="str">
        <f>自治体設定!C37</f>
        <v>広島県</v>
      </c>
      <c r="O39" s="24" t="str">
        <f>IF(土壌4_2!N38=0,"",土壌4_2!N38)</f>
        <v/>
      </c>
      <c r="P39" s="303" t="str">
        <f>IF(土壌4_2!O38=0,"",土壌4_2!O38)</f>
        <v/>
      </c>
      <c r="Q39" s="304" t="str">
        <f>IF(土壌4_2!P38=0,"",土壌4_2!P38)</f>
        <v/>
      </c>
      <c r="R39" s="24" t="str">
        <f>IF(土壌4_2!Q38=0,"",土壌4_2!Q38)</f>
        <v/>
      </c>
      <c r="S39" s="303" t="str">
        <f>IF(土壌4_2!R38=0,"",土壌4_2!R38)</f>
        <v/>
      </c>
      <c r="T39" s="304" t="str">
        <f>IF(土壌4_2!S38=0,"",土壌4_2!S38)</f>
        <v/>
      </c>
      <c r="U39" s="24" t="str">
        <f>IF(土壌4_2!T38=0,"",土壌4_2!T38)</f>
        <v/>
      </c>
      <c r="V39" s="303" t="str">
        <f>IF(土壌4_2!U38=0,"",土壌4_2!U38)</f>
        <v/>
      </c>
      <c r="W39" s="304" t="str">
        <f>IF(土壌4_2!V38=0,"",土壌4_2!V38)</f>
        <v/>
      </c>
      <c r="X39" s="24" t="str">
        <f>IF(土壌4_2!W38=0,"",土壌4_2!W38)</f>
        <v/>
      </c>
      <c r="Y39" s="26" t="str">
        <f>IF(土壌4_2!X38=0,"",土壌4_2!X38)</f>
        <v/>
      </c>
    </row>
    <row r="40" spans="1:25" ht="12.75" customHeight="1">
      <c r="A40" s="27" t="str">
        <f>自治体設定!C38</f>
        <v>山口県</v>
      </c>
      <c r="B40" s="28" t="str">
        <f>IF(土壌4_2!B39=0,"",土壌4_2!B39)</f>
        <v/>
      </c>
      <c r="C40" s="29" t="str">
        <f>IF(土壌4_2!C39=0,"",土壌4_2!C39)</f>
        <v/>
      </c>
      <c r="D40" s="28" t="str">
        <f>IF(土壌4_2!D39=0,"",土壌4_2!D39)</f>
        <v/>
      </c>
      <c r="E40" s="30" t="str">
        <f>IF(土壌4_2!E39=0,"",土壌4_2!E39)</f>
        <v/>
      </c>
      <c r="F40" s="28" t="str">
        <f>IF(土壌4_2!F39=0,"",土壌4_2!F39)</f>
        <v/>
      </c>
      <c r="G40" s="30" t="str">
        <f>IF(土壌4_2!G39=0,"",土壌4_2!G39)</f>
        <v/>
      </c>
      <c r="H40" s="28" t="str">
        <f>IF(土壌4_2!H39=0,"",土壌4_2!H39)</f>
        <v/>
      </c>
      <c r="I40" s="29" t="str">
        <f>IF(土壌4_2!I39=0,"",土壌4_2!I39)</f>
        <v/>
      </c>
      <c r="J40" s="28" t="str">
        <f>IF(土壌4_2!J39=0,"",土壌4_2!J39)</f>
        <v/>
      </c>
      <c r="K40" s="30" t="str">
        <f>IF(土壌4_2!K39=0,"",土壌4_2!K39)</f>
        <v/>
      </c>
      <c r="L40" s="28" t="str">
        <f>IF(土壌4_2!L39=0,"",土壌4_2!L39)</f>
        <v/>
      </c>
      <c r="M40" s="30" t="str">
        <f>IF(土壌4_2!M39=0,"",土壌4_2!M39)</f>
        <v/>
      </c>
      <c r="N40" s="27" t="str">
        <f>自治体設定!C38</f>
        <v>山口県</v>
      </c>
      <c r="O40" s="28" t="str">
        <f>IF(土壌4_2!N39=0,"",土壌4_2!N39)</f>
        <v/>
      </c>
      <c r="P40" s="305" t="str">
        <f>IF(土壌4_2!O39=0,"",土壌4_2!O39)</f>
        <v/>
      </c>
      <c r="Q40" s="306" t="str">
        <f>IF(土壌4_2!P39=0,"",土壌4_2!P39)</f>
        <v/>
      </c>
      <c r="R40" s="28" t="str">
        <f>IF(土壌4_2!Q39=0,"",土壌4_2!Q39)</f>
        <v/>
      </c>
      <c r="S40" s="305" t="str">
        <f>IF(土壌4_2!R39=0,"",土壌4_2!R39)</f>
        <v/>
      </c>
      <c r="T40" s="306" t="str">
        <f>IF(土壌4_2!S39=0,"",土壌4_2!S39)</f>
        <v/>
      </c>
      <c r="U40" s="28" t="str">
        <f>IF(土壌4_2!T39=0,"",土壌4_2!T39)</f>
        <v/>
      </c>
      <c r="V40" s="305" t="str">
        <f>IF(土壌4_2!U39=0,"",土壌4_2!U39)</f>
        <v/>
      </c>
      <c r="W40" s="306" t="str">
        <f>IF(土壌4_2!V39=0,"",土壌4_2!V39)</f>
        <v/>
      </c>
      <c r="X40" s="28" t="str">
        <f>IF(土壌4_2!W39=0,"",土壌4_2!W39)</f>
        <v/>
      </c>
      <c r="Y40" s="30" t="str">
        <f>IF(土壌4_2!X39=0,"",土壌4_2!X39)</f>
        <v/>
      </c>
    </row>
    <row r="41" spans="1:25" ht="12.75" customHeight="1">
      <c r="A41" s="19" t="str">
        <f>自治体設定!C39</f>
        <v>徳島県</v>
      </c>
      <c r="B41" s="20" t="str">
        <f>IF(土壌4_2!B40=0,"",土壌4_2!B40)</f>
        <v/>
      </c>
      <c r="C41" s="21" t="str">
        <f>IF(土壌4_2!C40=0,"",土壌4_2!C40)</f>
        <v/>
      </c>
      <c r="D41" s="20" t="str">
        <f>IF(土壌4_2!D40=0,"",土壌4_2!D40)</f>
        <v/>
      </c>
      <c r="E41" s="22" t="str">
        <f>IF(土壌4_2!E40=0,"",土壌4_2!E40)</f>
        <v/>
      </c>
      <c r="F41" s="20" t="str">
        <f>IF(土壌4_2!F40=0,"",土壌4_2!F40)</f>
        <v/>
      </c>
      <c r="G41" s="22" t="str">
        <f>IF(土壌4_2!G40=0,"",土壌4_2!G40)</f>
        <v/>
      </c>
      <c r="H41" s="20" t="str">
        <f>IF(土壌4_2!H40=0,"",土壌4_2!H40)</f>
        <v/>
      </c>
      <c r="I41" s="21" t="str">
        <f>IF(土壌4_2!I40=0,"",土壌4_2!I40)</f>
        <v/>
      </c>
      <c r="J41" s="20" t="str">
        <f>IF(土壌4_2!J40=0,"",土壌4_2!J40)</f>
        <v/>
      </c>
      <c r="K41" s="22" t="str">
        <f>IF(土壌4_2!K40=0,"",土壌4_2!K40)</f>
        <v/>
      </c>
      <c r="L41" s="20" t="str">
        <f>IF(土壌4_2!L40=0,"",土壌4_2!L40)</f>
        <v/>
      </c>
      <c r="M41" s="22" t="str">
        <f>IF(土壌4_2!M40=0,"",土壌4_2!M40)</f>
        <v/>
      </c>
      <c r="N41" s="19" t="str">
        <f>自治体設定!C39</f>
        <v>徳島県</v>
      </c>
      <c r="O41" s="20" t="str">
        <f>IF(土壌4_2!N40=0,"",土壌4_2!N40)</f>
        <v/>
      </c>
      <c r="P41" s="301" t="str">
        <f>IF(土壌4_2!O40=0,"",土壌4_2!O40)</f>
        <v/>
      </c>
      <c r="Q41" s="302" t="str">
        <f>IF(土壌4_2!P40=0,"",土壌4_2!P40)</f>
        <v/>
      </c>
      <c r="R41" s="20" t="str">
        <f>IF(土壌4_2!Q40=0,"",土壌4_2!Q40)</f>
        <v/>
      </c>
      <c r="S41" s="301" t="str">
        <f>IF(土壌4_2!R40=0,"",土壌4_2!R40)</f>
        <v/>
      </c>
      <c r="T41" s="302" t="str">
        <f>IF(土壌4_2!S40=0,"",土壌4_2!S40)</f>
        <v/>
      </c>
      <c r="U41" s="20" t="str">
        <f>IF(土壌4_2!T40=0,"",土壌4_2!T40)</f>
        <v/>
      </c>
      <c r="V41" s="301" t="str">
        <f>IF(土壌4_2!U40=0,"",土壌4_2!U40)</f>
        <v/>
      </c>
      <c r="W41" s="302" t="str">
        <f>IF(土壌4_2!V40=0,"",土壌4_2!V40)</f>
        <v/>
      </c>
      <c r="X41" s="20" t="str">
        <f>IF(土壌4_2!W40=0,"",土壌4_2!W40)</f>
        <v/>
      </c>
      <c r="Y41" s="22" t="str">
        <f>IF(土壌4_2!X40=0,"",土壌4_2!X40)</f>
        <v/>
      </c>
    </row>
    <row r="42" spans="1:25" ht="12.75" customHeight="1">
      <c r="A42" s="23" t="str">
        <f>自治体設定!C40</f>
        <v>香川県</v>
      </c>
      <c r="B42" s="24" t="str">
        <f>IF(土壌4_2!B41=0,"",土壌4_2!B41)</f>
        <v/>
      </c>
      <c r="C42" s="25" t="str">
        <f>IF(土壌4_2!C41=0,"",土壌4_2!C41)</f>
        <v/>
      </c>
      <c r="D42" s="24" t="str">
        <f>IF(土壌4_2!D41=0,"",土壌4_2!D41)</f>
        <v/>
      </c>
      <c r="E42" s="26" t="str">
        <f>IF(土壌4_2!E41=0,"",土壌4_2!E41)</f>
        <v/>
      </c>
      <c r="F42" s="24" t="str">
        <f>IF(土壌4_2!F41=0,"",土壌4_2!F41)</f>
        <v/>
      </c>
      <c r="G42" s="26" t="str">
        <f>IF(土壌4_2!G41=0,"",土壌4_2!G41)</f>
        <v/>
      </c>
      <c r="H42" s="24" t="str">
        <f>IF(土壌4_2!H41=0,"",土壌4_2!H41)</f>
        <v/>
      </c>
      <c r="I42" s="25" t="str">
        <f>IF(土壌4_2!I41=0,"",土壌4_2!I41)</f>
        <v/>
      </c>
      <c r="J42" s="24" t="str">
        <f>IF(土壌4_2!J41=0,"",土壌4_2!J41)</f>
        <v/>
      </c>
      <c r="K42" s="26" t="str">
        <f>IF(土壌4_2!K41=0,"",土壌4_2!K41)</f>
        <v/>
      </c>
      <c r="L42" s="24" t="str">
        <f>IF(土壌4_2!L41=0,"",土壌4_2!L41)</f>
        <v/>
      </c>
      <c r="M42" s="26" t="str">
        <f>IF(土壌4_2!M41=0,"",土壌4_2!M41)</f>
        <v/>
      </c>
      <c r="N42" s="23" t="str">
        <f>自治体設定!C40</f>
        <v>香川県</v>
      </c>
      <c r="O42" s="24" t="str">
        <f>IF(土壌4_2!N41=0,"",土壌4_2!N41)</f>
        <v/>
      </c>
      <c r="P42" s="303" t="str">
        <f>IF(土壌4_2!O41=0,"",土壌4_2!O41)</f>
        <v/>
      </c>
      <c r="Q42" s="304" t="str">
        <f>IF(土壌4_2!P41=0,"",土壌4_2!P41)</f>
        <v/>
      </c>
      <c r="R42" s="24" t="str">
        <f>IF(土壌4_2!Q41=0,"",土壌4_2!Q41)</f>
        <v/>
      </c>
      <c r="S42" s="303" t="str">
        <f>IF(土壌4_2!R41=0,"",土壌4_2!R41)</f>
        <v/>
      </c>
      <c r="T42" s="304" t="str">
        <f>IF(土壌4_2!S41=0,"",土壌4_2!S41)</f>
        <v/>
      </c>
      <c r="U42" s="24" t="str">
        <f>IF(土壌4_2!T41=0,"",土壌4_2!T41)</f>
        <v/>
      </c>
      <c r="V42" s="303" t="str">
        <f>IF(土壌4_2!U41=0,"",土壌4_2!U41)</f>
        <v/>
      </c>
      <c r="W42" s="304" t="str">
        <f>IF(土壌4_2!V41=0,"",土壌4_2!V41)</f>
        <v/>
      </c>
      <c r="X42" s="24" t="str">
        <f>IF(土壌4_2!W41=0,"",土壌4_2!W41)</f>
        <v/>
      </c>
      <c r="Y42" s="26" t="str">
        <f>IF(土壌4_2!X41=0,"",土壌4_2!X41)</f>
        <v/>
      </c>
    </row>
    <row r="43" spans="1:25" ht="12.75" customHeight="1">
      <c r="A43" s="23" t="str">
        <f>自治体設定!C41</f>
        <v>愛媛県</v>
      </c>
      <c r="B43" s="24" t="str">
        <f>IF(土壌4_2!B42=0,"",土壌4_2!B42)</f>
        <v/>
      </c>
      <c r="C43" s="25" t="str">
        <f>IF(土壌4_2!C42=0,"",土壌4_2!C42)</f>
        <v/>
      </c>
      <c r="D43" s="24" t="str">
        <f>IF(土壌4_2!D42=0,"",土壌4_2!D42)</f>
        <v/>
      </c>
      <c r="E43" s="26" t="str">
        <f>IF(土壌4_2!E42=0,"",土壌4_2!E42)</f>
        <v/>
      </c>
      <c r="F43" s="24" t="str">
        <f>IF(土壌4_2!F42=0,"",土壌4_2!F42)</f>
        <v/>
      </c>
      <c r="G43" s="26" t="str">
        <f>IF(土壌4_2!G42=0,"",土壌4_2!G42)</f>
        <v/>
      </c>
      <c r="H43" s="24" t="str">
        <f>IF(土壌4_2!H42=0,"",土壌4_2!H42)</f>
        <v/>
      </c>
      <c r="I43" s="25" t="str">
        <f>IF(土壌4_2!I42=0,"",土壌4_2!I42)</f>
        <v/>
      </c>
      <c r="J43" s="24" t="str">
        <f>IF(土壌4_2!J42=0,"",土壌4_2!J42)</f>
        <v/>
      </c>
      <c r="K43" s="26" t="str">
        <f>IF(土壌4_2!K42=0,"",土壌4_2!K42)</f>
        <v/>
      </c>
      <c r="L43" s="24" t="str">
        <f>IF(土壌4_2!L42=0,"",土壌4_2!L42)</f>
        <v/>
      </c>
      <c r="M43" s="26" t="str">
        <f>IF(土壌4_2!M42=0,"",土壌4_2!M42)</f>
        <v/>
      </c>
      <c r="N43" s="23" t="str">
        <f>自治体設定!C41</f>
        <v>愛媛県</v>
      </c>
      <c r="O43" s="24" t="str">
        <f>IF(土壌4_2!N42=0,"",土壌4_2!N42)</f>
        <v/>
      </c>
      <c r="P43" s="303" t="str">
        <f>IF(土壌4_2!O42=0,"",土壌4_2!O42)</f>
        <v/>
      </c>
      <c r="Q43" s="304" t="str">
        <f>IF(土壌4_2!P42=0,"",土壌4_2!P42)</f>
        <v/>
      </c>
      <c r="R43" s="24" t="str">
        <f>IF(土壌4_2!Q42=0,"",土壌4_2!Q42)</f>
        <v/>
      </c>
      <c r="S43" s="303" t="str">
        <f>IF(土壌4_2!R42=0,"",土壌4_2!R42)</f>
        <v/>
      </c>
      <c r="T43" s="304" t="str">
        <f>IF(土壌4_2!S42=0,"",土壌4_2!S42)</f>
        <v/>
      </c>
      <c r="U43" s="24" t="str">
        <f>IF(土壌4_2!T42=0,"",土壌4_2!T42)</f>
        <v/>
      </c>
      <c r="V43" s="303" t="str">
        <f>IF(土壌4_2!U42=0,"",土壌4_2!U42)</f>
        <v/>
      </c>
      <c r="W43" s="304" t="str">
        <f>IF(土壌4_2!V42=0,"",土壌4_2!V42)</f>
        <v/>
      </c>
      <c r="X43" s="24" t="str">
        <f>IF(土壌4_2!W42=0,"",土壌4_2!W42)</f>
        <v/>
      </c>
      <c r="Y43" s="26" t="str">
        <f>IF(土壌4_2!X42=0,"",土壌4_2!X42)</f>
        <v/>
      </c>
    </row>
    <row r="44" spans="1:25" ht="12.75" customHeight="1">
      <c r="A44" s="23" t="str">
        <f>自治体設定!C42</f>
        <v>高知県</v>
      </c>
      <c r="B44" s="24" t="str">
        <f>IF(土壌4_2!B43=0,"",土壌4_2!B43)</f>
        <v/>
      </c>
      <c r="C44" s="25" t="str">
        <f>IF(土壌4_2!C43=0,"",土壌4_2!C43)</f>
        <v/>
      </c>
      <c r="D44" s="24" t="str">
        <f>IF(土壌4_2!D43=0,"",土壌4_2!D43)</f>
        <v/>
      </c>
      <c r="E44" s="26" t="str">
        <f>IF(土壌4_2!E43=0,"",土壌4_2!E43)</f>
        <v/>
      </c>
      <c r="F44" s="24" t="str">
        <f>IF(土壌4_2!F43=0,"",土壌4_2!F43)</f>
        <v/>
      </c>
      <c r="G44" s="26" t="str">
        <f>IF(土壌4_2!G43=0,"",土壌4_2!G43)</f>
        <v/>
      </c>
      <c r="H44" s="24" t="str">
        <f>IF(土壌4_2!H43=0,"",土壌4_2!H43)</f>
        <v/>
      </c>
      <c r="I44" s="25" t="str">
        <f>IF(土壌4_2!I43=0,"",土壌4_2!I43)</f>
        <v/>
      </c>
      <c r="J44" s="24" t="str">
        <f>IF(土壌4_2!J43=0,"",土壌4_2!J43)</f>
        <v/>
      </c>
      <c r="K44" s="26" t="str">
        <f>IF(土壌4_2!K43=0,"",土壌4_2!K43)</f>
        <v/>
      </c>
      <c r="L44" s="24" t="str">
        <f>IF(土壌4_2!L43=0,"",土壌4_2!L43)</f>
        <v/>
      </c>
      <c r="M44" s="26" t="str">
        <f>IF(土壌4_2!M43=0,"",土壌4_2!M43)</f>
        <v/>
      </c>
      <c r="N44" s="23" t="str">
        <f>自治体設定!C42</f>
        <v>高知県</v>
      </c>
      <c r="O44" s="24" t="str">
        <f>IF(土壌4_2!N43=0,"",土壌4_2!N43)</f>
        <v/>
      </c>
      <c r="P44" s="303" t="str">
        <f>IF(土壌4_2!O43=0,"",土壌4_2!O43)</f>
        <v/>
      </c>
      <c r="Q44" s="304" t="str">
        <f>IF(土壌4_2!P43=0,"",土壌4_2!P43)</f>
        <v/>
      </c>
      <c r="R44" s="24" t="str">
        <f>IF(土壌4_2!Q43=0,"",土壌4_2!Q43)</f>
        <v/>
      </c>
      <c r="S44" s="303" t="str">
        <f>IF(土壌4_2!R43=0,"",土壌4_2!R43)</f>
        <v/>
      </c>
      <c r="T44" s="304" t="str">
        <f>IF(土壌4_2!S43=0,"",土壌4_2!S43)</f>
        <v/>
      </c>
      <c r="U44" s="24" t="str">
        <f>IF(土壌4_2!T43=0,"",土壌4_2!T43)</f>
        <v/>
      </c>
      <c r="V44" s="303" t="str">
        <f>IF(土壌4_2!U43=0,"",土壌4_2!U43)</f>
        <v/>
      </c>
      <c r="W44" s="304" t="str">
        <f>IF(土壌4_2!V43=0,"",土壌4_2!V43)</f>
        <v/>
      </c>
      <c r="X44" s="24" t="str">
        <f>IF(土壌4_2!W43=0,"",土壌4_2!W43)</f>
        <v/>
      </c>
      <c r="Y44" s="26" t="str">
        <f>IF(土壌4_2!X43=0,"",土壌4_2!X43)</f>
        <v/>
      </c>
    </row>
    <row r="45" spans="1:25" ht="12.75" customHeight="1">
      <c r="A45" s="27" t="str">
        <f>自治体設定!C43</f>
        <v>福岡県</v>
      </c>
      <c r="B45" s="28" t="str">
        <f>IF(土壌4_2!B44=0,"",土壌4_2!B44)</f>
        <v/>
      </c>
      <c r="C45" s="29" t="str">
        <f>IF(土壌4_2!C44=0,"",土壌4_2!C44)</f>
        <v/>
      </c>
      <c r="D45" s="28" t="str">
        <f>IF(土壌4_2!D44=0,"",土壌4_2!D44)</f>
        <v/>
      </c>
      <c r="E45" s="30" t="str">
        <f>IF(土壌4_2!E44=0,"",土壌4_2!E44)</f>
        <v/>
      </c>
      <c r="F45" s="28" t="str">
        <f>IF(土壌4_2!F44=0,"",土壌4_2!F44)</f>
        <v/>
      </c>
      <c r="G45" s="30" t="str">
        <f>IF(土壌4_2!G44=0,"",土壌4_2!G44)</f>
        <v/>
      </c>
      <c r="H45" s="28" t="str">
        <f>IF(土壌4_2!H44=0,"",土壌4_2!H44)</f>
        <v/>
      </c>
      <c r="I45" s="29" t="str">
        <f>IF(土壌4_2!I44=0,"",土壌4_2!I44)</f>
        <v/>
      </c>
      <c r="J45" s="28" t="str">
        <f>IF(土壌4_2!J44=0,"",土壌4_2!J44)</f>
        <v/>
      </c>
      <c r="K45" s="30" t="str">
        <f>IF(土壌4_2!K44=0,"",土壌4_2!K44)</f>
        <v/>
      </c>
      <c r="L45" s="28" t="str">
        <f>IF(土壌4_2!L44=0,"",土壌4_2!L44)</f>
        <v/>
      </c>
      <c r="M45" s="30" t="str">
        <f>IF(土壌4_2!M44=0,"",土壌4_2!M44)</f>
        <v/>
      </c>
      <c r="N45" s="27" t="str">
        <f>自治体設定!C43</f>
        <v>福岡県</v>
      </c>
      <c r="O45" s="28" t="str">
        <f>IF(土壌4_2!N44=0,"",土壌4_2!N44)</f>
        <v/>
      </c>
      <c r="P45" s="305" t="str">
        <f>IF(土壌4_2!O44=0,"",土壌4_2!O44)</f>
        <v/>
      </c>
      <c r="Q45" s="306" t="str">
        <f>IF(土壌4_2!P44=0,"",土壌4_2!P44)</f>
        <v/>
      </c>
      <c r="R45" s="28" t="str">
        <f>IF(土壌4_2!Q44=0,"",土壌4_2!Q44)</f>
        <v/>
      </c>
      <c r="S45" s="305" t="str">
        <f>IF(土壌4_2!R44=0,"",土壌4_2!R44)</f>
        <v/>
      </c>
      <c r="T45" s="306" t="str">
        <f>IF(土壌4_2!S44=0,"",土壌4_2!S44)</f>
        <v/>
      </c>
      <c r="U45" s="28" t="str">
        <f>IF(土壌4_2!T44=0,"",土壌4_2!T44)</f>
        <v/>
      </c>
      <c r="V45" s="305" t="str">
        <f>IF(土壌4_2!U44=0,"",土壌4_2!U44)</f>
        <v/>
      </c>
      <c r="W45" s="306" t="str">
        <f>IF(土壌4_2!V44=0,"",土壌4_2!V44)</f>
        <v/>
      </c>
      <c r="X45" s="28" t="str">
        <f>IF(土壌4_2!W44=0,"",土壌4_2!W44)</f>
        <v/>
      </c>
      <c r="Y45" s="30" t="str">
        <f>IF(土壌4_2!X44=0,"",土壌4_2!X44)</f>
        <v/>
      </c>
    </row>
    <row r="46" spans="1:25" ht="12.75" customHeight="1">
      <c r="A46" s="19" t="str">
        <f>自治体設定!C44</f>
        <v>佐賀県</v>
      </c>
      <c r="B46" s="20" t="str">
        <f>IF(土壌4_2!B45=0,"",土壌4_2!B45)</f>
        <v/>
      </c>
      <c r="C46" s="21" t="str">
        <f>IF(土壌4_2!C45=0,"",土壌4_2!C45)</f>
        <v/>
      </c>
      <c r="D46" s="20" t="str">
        <f>IF(土壌4_2!D45=0,"",土壌4_2!D45)</f>
        <v/>
      </c>
      <c r="E46" s="22" t="str">
        <f>IF(土壌4_2!E45=0,"",土壌4_2!E45)</f>
        <v/>
      </c>
      <c r="F46" s="20" t="str">
        <f>IF(土壌4_2!F45=0,"",土壌4_2!F45)</f>
        <v/>
      </c>
      <c r="G46" s="22" t="str">
        <f>IF(土壌4_2!G45=0,"",土壌4_2!G45)</f>
        <v/>
      </c>
      <c r="H46" s="20" t="str">
        <f>IF(土壌4_2!H45=0,"",土壌4_2!H45)</f>
        <v/>
      </c>
      <c r="I46" s="21" t="str">
        <f>IF(土壌4_2!I45=0,"",土壌4_2!I45)</f>
        <v/>
      </c>
      <c r="J46" s="20" t="str">
        <f>IF(土壌4_2!J45=0,"",土壌4_2!J45)</f>
        <v/>
      </c>
      <c r="K46" s="22" t="str">
        <f>IF(土壌4_2!K45=0,"",土壌4_2!K45)</f>
        <v/>
      </c>
      <c r="L46" s="20" t="str">
        <f>IF(土壌4_2!L45=0,"",土壌4_2!L45)</f>
        <v/>
      </c>
      <c r="M46" s="22" t="str">
        <f>IF(土壌4_2!M45=0,"",土壌4_2!M45)</f>
        <v/>
      </c>
      <c r="N46" s="19" t="str">
        <f>自治体設定!C44</f>
        <v>佐賀県</v>
      </c>
      <c r="O46" s="20" t="str">
        <f>IF(土壌4_2!N45=0,"",土壌4_2!N45)</f>
        <v/>
      </c>
      <c r="P46" s="301" t="str">
        <f>IF(土壌4_2!O45=0,"",土壌4_2!O45)</f>
        <v/>
      </c>
      <c r="Q46" s="302" t="str">
        <f>IF(土壌4_2!P45=0,"",土壌4_2!P45)</f>
        <v/>
      </c>
      <c r="R46" s="20" t="str">
        <f>IF(土壌4_2!Q45=0,"",土壌4_2!Q45)</f>
        <v/>
      </c>
      <c r="S46" s="301" t="str">
        <f>IF(土壌4_2!R45=0,"",土壌4_2!R45)</f>
        <v/>
      </c>
      <c r="T46" s="302" t="str">
        <f>IF(土壌4_2!S45=0,"",土壌4_2!S45)</f>
        <v/>
      </c>
      <c r="U46" s="20" t="str">
        <f>IF(土壌4_2!T45=0,"",土壌4_2!T45)</f>
        <v/>
      </c>
      <c r="V46" s="301" t="str">
        <f>IF(土壌4_2!U45=0,"",土壌4_2!U45)</f>
        <v/>
      </c>
      <c r="W46" s="302" t="str">
        <f>IF(土壌4_2!V45=0,"",土壌4_2!V45)</f>
        <v/>
      </c>
      <c r="X46" s="20" t="str">
        <f>IF(土壌4_2!W45=0,"",土壌4_2!W45)</f>
        <v/>
      </c>
      <c r="Y46" s="22" t="str">
        <f>IF(土壌4_2!X45=0,"",土壌4_2!X45)</f>
        <v/>
      </c>
    </row>
    <row r="47" spans="1:25" ht="12.75" customHeight="1">
      <c r="A47" s="23" t="str">
        <f>自治体設定!C45</f>
        <v>長崎県</v>
      </c>
      <c r="B47" s="24" t="str">
        <f>IF(土壌4_2!B46=0,"",土壌4_2!B46)</f>
        <v/>
      </c>
      <c r="C47" s="25" t="str">
        <f>IF(土壌4_2!C46=0,"",土壌4_2!C46)</f>
        <v/>
      </c>
      <c r="D47" s="24" t="str">
        <f>IF(土壌4_2!D46=0,"",土壌4_2!D46)</f>
        <v/>
      </c>
      <c r="E47" s="26" t="str">
        <f>IF(土壌4_2!E46=0,"",土壌4_2!E46)</f>
        <v/>
      </c>
      <c r="F47" s="24" t="str">
        <f>IF(土壌4_2!F46=0,"",土壌4_2!F46)</f>
        <v/>
      </c>
      <c r="G47" s="26" t="str">
        <f>IF(土壌4_2!G46=0,"",土壌4_2!G46)</f>
        <v/>
      </c>
      <c r="H47" s="24" t="str">
        <f>IF(土壌4_2!H46=0,"",土壌4_2!H46)</f>
        <v/>
      </c>
      <c r="I47" s="25" t="str">
        <f>IF(土壌4_2!I46=0,"",土壌4_2!I46)</f>
        <v/>
      </c>
      <c r="J47" s="24" t="str">
        <f>IF(土壌4_2!J46=0,"",土壌4_2!J46)</f>
        <v/>
      </c>
      <c r="K47" s="26" t="str">
        <f>IF(土壌4_2!K46=0,"",土壌4_2!K46)</f>
        <v/>
      </c>
      <c r="L47" s="24" t="str">
        <f>IF(土壌4_2!L46=0,"",土壌4_2!L46)</f>
        <v/>
      </c>
      <c r="M47" s="26" t="str">
        <f>IF(土壌4_2!M46=0,"",土壌4_2!M46)</f>
        <v/>
      </c>
      <c r="N47" s="23" t="str">
        <f>自治体設定!C45</f>
        <v>長崎県</v>
      </c>
      <c r="O47" s="24" t="str">
        <f>IF(土壌4_2!N46=0,"",土壌4_2!N46)</f>
        <v/>
      </c>
      <c r="P47" s="303" t="str">
        <f>IF(土壌4_2!O46=0,"",土壌4_2!O46)</f>
        <v/>
      </c>
      <c r="Q47" s="304" t="str">
        <f>IF(土壌4_2!P46=0,"",土壌4_2!P46)</f>
        <v/>
      </c>
      <c r="R47" s="24" t="str">
        <f>IF(土壌4_2!Q46=0,"",土壌4_2!Q46)</f>
        <v/>
      </c>
      <c r="S47" s="303" t="str">
        <f>IF(土壌4_2!R46=0,"",土壌4_2!R46)</f>
        <v/>
      </c>
      <c r="T47" s="304" t="str">
        <f>IF(土壌4_2!S46=0,"",土壌4_2!S46)</f>
        <v/>
      </c>
      <c r="U47" s="24" t="str">
        <f>IF(土壌4_2!T46=0,"",土壌4_2!T46)</f>
        <v/>
      </c>
      <c r="V47" s="303" t="str">
        <f>IF(土壌4_2!U46=0,"",土壌4_2!U46)</f>
        <v/>
      </c>
      <c r="W47" s="304" t="str">
        <f>IF(土壌4_2!V46=0,"",土壌4_2!V46)</f>
        <v/>
      </c>
      <c r="X47" s="24" t="str">
        <f>IF(土壌4_2!W46=0,"",土壌4_2!W46)</f>
        <v/>
      </c>
      <c r="Y47" s="26" t="str">
        <f>IF(土壌4_2!X46=0,"",土壌4_2!X46)</f>
        <v/>
      </c>
    </row>
    <row r="48" spans="1:25" ht="12.75" customHeight="1">
      <c r="A48" s="23" t="str">
        <f>自治体設定!C46</f>
        <v>熊本県</v>
      </c>
      <c r="B48" s="24" t="str">
        <f>IF(土壌4_2!B47=0,"",土壌4_2!B47)</f>
        <v/>
      </c>
      <c r="C48" s="25" t="str">
        <f>IF(土壌4_2!C47=0,"",土壌4_2!C47)</f>
        <v/>
      </c>
      <c r="D48" s="24" t="str">
        <f>IF(土壌4_2!D47=0,"",土壌4_2!D47)</f>
        <v/>
      </c>
      <c r="E48" s="26" t="str">
        <f>IF(土壌4_2!E47=0,"",土壌4_2!E47)</f>
        <v/>
      </c>
      <c r="F48" s="24" t="str">
        <f>IF(土壌4_2!F47=0,"",土壌4_2!F47)</f>
        <v/>
      </c>
      <c r="G48" s="26" t="str">
        <f>IF(土壌4_2!G47=0,"",土壌4_2!G47)</f>
        <v/>
      </c>
      <c r="H48" s="24" t="str">
        <f>IF(土壌4_2!H47=0,"",土壌4_2!H47)</f>
        <v/>
      </c>
      <c r="I48" s="25" t="str">
        <f>IF(土壌4_2!I47=0,"",土壌4_2!I47)</f>
        <v/>
      </c>
      <c r="J48" s="24" t="str">
        <f>IF(土壌4_2!J47=0,"",土壌4_2!J47)</f>
        <v/>
      </c>
      <c r="K48" s="26" t="str">
        <f>IF(土壌4_2!K47=0,"",土壌4_2!K47)</f>
        <v/>
      </c>
      <c r="L48" s="24" t="str">
        <f>IF(土壌4_2!L47=0,"",土壌4_2!L47)</f>
        <v/>
      </c>
      <c r="M48" s="26" t="str">
        <f>IF(土壌4_2!M47=0,"",土壌4_2!M47)</f>
        <v/>
      </c>
      <c r="N48" s="23" t="str">
        <f>自治体設定!C46</f>
        <v>熊本県</v>
      </c>
      <c r="O48" s="24" t="str">
        <f>IF(土壌4_2!N47=0,"",土壌4_2!N47)</f>
        <v/>
      </c>
      <c r="P48" s="303" t="str">
        <f>IF(土壌4_2!O47=0,"",土壌4_2!O47)</f>
        <v/>
      </c>
      <c r="Q48" s="304" t="str">
        <f>IF(土壌4_2!P47=0,"",土壌4_2!P47)</f>
        <v/>
      </c>
      <c r="R48" s="24" t="str">
        <f>IF(土壌4_2!Q47=0,"",土壌4_2!Q47)</f>
        <v/>
      </c>
      <c r="S48" s="303" t="str">
        <f>IF(土壌4_2!R47=0,"",土壌4_2!R47)</f>
        <v/>
      </c>
      <c r="T48" s="304" t="str">
        <f>IF(土壌4_2!S47=0,"",土壌4_2!S47)</f>
        <v/>
      </c>
      <c r="U48" s="24" t="str">
        <f>IF(土壌4_2!T47=0,"",土壌4_2!T47)</f>
        <v/>
      </c>
      <c r="V48" s="303" t="str">
        <f>IF(土壌4_2!U47=0,"",土壌4_2!U47)</f>
        <v/>
      </c>
      <c r="W48" s="304" t="str">
        <f>IF(土壌4_2!V47=0,"",土壌4_2!V47)</f>
        <v/>
      </c>
      <c r="X48" s="24" t="str">
        <f>IF(土壌4_2!W47=0,"",土壌4_2!W47)</f>
        <v/>
      </c>
      <c r="Y48" s="26" t="str">
        <f>IF(土壌4_2!X47=0,"",土壌4_2!X47)</f>
        <v/>
      </c>
    </row>
    <row r="49" spans="1:25" ht="12.75" customHeight="1">
      <c r="A49" s="23" t="str">
        <f>自治体設定!C47</f>
        <v>大分県</v>
      </c>
      <c r="B49" s="24" t="str">
        <f>IF(土壌4_2!B48=0,"",土壌4_2!B48)</f>
        <v/>
      </c>
      <c r="C49" s="25" t="str">
        <f>IF(土壌4_2!C48=0,"",土壌4_2!C48)</f>
        <v/>
      </c>
      <c r="D49" s="24" t="str">
        <f>IF(土壌4_2!D48=0,"",土壌4_2!D48)</f>
        <v/>
      </c>
      <c r="E49" s="26" t="str">
        <f>IF(土壌4_2!E48=0,"",土壌4_2!E48)</f>
        <v/>
      </c>
      <c r="F49" s="24" t="str">
        <f>IF(土壌4_2!F48=0,"",土壌4_2!F48)</f>
        <v/>
      </c>
      <c r="G49" s="26" t="str">
        <f>IF(土壌4_2!G48=0,"",土壌4_2!G48)</f>
        <v/>
      </c>
      <c r="H49" s="24" t="str">
        <f>IF(土壌4_2!H48=0,"",土壌4_2!H48)</f>
        <v/>
      </c>
      <c r="I49" s="25" t="str">
        <f>IF(土壌4_2!I48=0,"",土壌4_2!I48)</f>
        <v/>
      </c>
      <c r="J49" s="24" t="str">
        <f>IF(土壌4_2!J48=0,"",土壌4_2!J48)</f>
        <v/>
      </c>
      <c r="K49" s="26" t="str">
        <f>IF(土壌4_2!K48=0,"",土壌4_2!K48)</f>
        <v/>
      </c>
      <c r="L49" s="24" t="str">
        <f>IF(土壌4_2!L48=0,"",土壌4_2!L48)</f>
        <v/>
      </c>
      <c r="M49" s="26" t="str">
        <f>IF(土壌4_2!M48=0,"",土壌4_2!M48)</f>
        <v/>
      </c>
      <c r="N49" s="23" t="str">
        <f>自治体設定!C47</f>
        <v>大分県</v>
      </c>
      <c r="O49" s="24" t="str">
        <f>IF(土壌4_2!N48=0,"",土壌4_2!N48)</f>
        <v/>
      </c>
      <c r="P49" s="303" t="str">
        <f>IF(土壌4_2!O48=0,"",土壌4_2!O48)</f>
        <v/>
      </c>
      <c r="Q49" s="304" t="str">
        <f>IF(土壌4_2!P48=0,"",土壌4_2!P48)</f>
        <v/>
      </c>
      <c r="R49" s="24" t="str">
        <f>IF(土壌4_2!Q48=0,"",土壌4_2!Q48)</f>
        <v/>
      </c>
      <c r="S49" s="303" t="str">
        <f>IF(土壌4_2!R48=0,"",土壌4_2!R48)</f>
        <v/>
      </c>
      <c r="T49" s="304" t="str">
        <f>IF(土壌4_2!S48=0,"",土壌4_2!S48)</f>
        <v/>
      </c>
      <c r="U49" s="24" t="str">
        <f>IF(土壌4_2!T48=0,"",土壌4_2!T48)</f>
        <v/>
      </c>
      <c r="V49" s="303" t="str">
        <f>IF(土壌4_2!U48=0,"",土壌4_2!U48)</f>
        <v/>
      </c>
      <c r="W49" s="304" t="str">
        <f>IF(土壌4_2!V48=0,"",土壌4_2!V48)</f>
        <v/>
      </c>
      <c r="X49" s="24" t="str">
        <f>IF(土壌4_2!W48=0,"",土壌4_2!W48)</f>
        <v/>
      </c>
      <c r="Y49" s="26" t="str">
        <f>IF(土壌4_2!X48=0,"",土壌4_2!X48)</f>
        <v/>
      </c>
    </row>
    <row r="50" spans="1:25" ht="12.75" customHeight="1">
      <c r="A50" s="27" t="str">
        <f>自治体設定!C48</f>
        <v>宮崎県</v>
      </c>
      <c r="B50" s="28" t="str">
        <f>IF(土壌4_2!B49=0,"",土壌4_2!B49)</f>
        <v/>
      </c>
      <c r="C50" s="29" t="str">
        <f>IF(土壌4_2!C49=0,"",土壌4_2!C49)</f>
        <v/>
      </c>
      <c r="D50" s="28" t="str">
        <f>IF(土壌4_2!D49=0,"",土壌4_2!D49)</f>
        <v/>
      </c>
      <c r="E50" s="30" t="str">
        <f>IF(土壌4_2!E49=0,"",土壌4_2!E49)</f>
        <v/>
      </c>
      <c r="F50" s="28" t="str">
        <f>IF(土壌4_2!F49=0,"",土壌4_2!F49)</f>
        <v/>
      </c>
      <c r="G50" s="30" t="str">
        <f>IF(土壌4_2!G49=0,"",土壌4_2!G49)</f>
        <v/>
      </c>
      <c r="H50" s="28" t="str">
        <f>IF(土壌4_2!H49=0,"",土壌4_2!H49)</f>
        <v/>
      </c>
      <c r="I50" s="29" t="str">
        <f>IF(土壌4_2!I49=0,"",土壌4_2!I49)</f>
        <v/>
      </c>
      <c r="J50" s="28" t="str">
        <f>IF(土壌4_2!J49=0,"",土壌4_2!J49)</f>
        <v/>
      </c>
      <c r="K50" s="30" t="str">
        <f>IF(土壌4_2!K49=0,"",土壌4_2!K49)</f>
        <v/>
      </c>
      <c r="L50" s="28" t="str">
        <f>IF(土壌4_2!L49=0,"",土壌4_2!L49)</f>
        <v/>
      </c>
      <c r="M50" s="30" t="str">
        <f>IF(土壌4_2!M49=0,"",土壌4_2!M49)</f>
        <v/>
      </c>
      <c r="N50" s="27" t="str">
        <f>自治体設定!C48</f>
        <v>宮崎県</v>
      </c>
      <c r="O50" s="28" t="str">
        <f>IF(土壌4_2!N49=0,"",土壌4_2!N49)</f>
        <v/>
      </c>
      <c r="P50" s="305" t="str">
        <f>IF(土壌4_2!O49=0,"",土壌4_2!O49)</f>
        <v/>
      </c>
      <c r="Q50" s="306" t="str">
        <f>IF(土壌4_2!P49=0,"",土壌4_2!P49)</f>
        <v/>
      </c>
      <c r="R50" s="28" t="str">
        <f>IF(土壌4_2!Q49=0,"",土壌4_2!Q49)</f>
        <v/>
      </c>
      <c r="S50" s="305" t="str">
        <f>IF(土壌4_2!R49=0,"",土壌4_2!R49)</f>
        <v/>
      </c>
      <c r="T50" s="306" t="str">
        <f>IF(土壌4_2!S49=0,"",土壌4_2!S49)</f>
        <v/>
      </c>
      <c r="U50" s="28" t="str">
        <f>IF(土壌4_2!T49=0,"",土壌4_2!T49)</f>
        <v/>
      </c>
      <c r="V50" s="305" t="str">
        <f>IF(土壌4_2!U49=0,"",土壌4_2!U49)</f>
        <v/>
      </c>
      <c r="W50" s="306" t="str">
        <f>IF(土壌4_2!V49=0,"",土壌4_2!V49)</f>
        <v/>
      </c>
      <c r="X50" s="28" t="str">
        <f>IF(土壌4_2!W49=0,"",土壌4_2!W49)</f>
        <v/>
      </c>
      <c r="Y50" s="30" t="str">
        <f>IF(土壌4_2!X49=0,"",土壌4_2!X49)</f>
        <v/>
      </c>
    </row>
    <row r="51" spans="1:25" ht="12.75" customHeight="1">
      <c r="A51" s="19" t="str">
        <f>自治体設定!C49</f>
        <v>鹿児島県</v>
      </c>
      <c r="B51" s="20" t="str">
        <f>IF(土壌4_2!B50=0,"",土壌4_2!B50)</f>
        <v/>
      </c>
      <c r="C51" s="21" t="str">
        <f>IF(土壌4_2!C50=0,"",土壌4_2!C50)</f>
        <v/>
      </c>
      <c r="D51" s="20" t="str">
        <f>IF(土壌4_2!D50=0,"",土壌4_2!D50)</f>
        <v/>
      </c>
      <c r="E51" s="22" t="str">
        <f>IF(土壌4_2!E50=0,"",土壌4_2!E50)</f>
        <v/>
      </c>
      <c r="F51" s="20" t="str">
        <f>IF(土壌4_2!F50=0,"",土壌4_2!F50)</f>
        <v/>
      </c>
      <c r="G51" s="22" t="str">
        <f>IF(土壌4_2!G50=0,"",土壌4_2!G50)</f>
        <v/>
      </c>
      <c r="H51" s="20" t="str">
        <f>IF(土壌4_2!H50=0,"",土壌4_2!H50)</f>
        <v/>
      </c>
      <c r="I51" s="21" t="str">
        <f>IF(土壌4_2!I50=0,"",土壌4_2!I50)</f>
        <v/>
      </c>
      <c r="J51" s="20" t="str">
        <f>IF(土壌4_2!J50=0,"",土壌4_2!J50)</f>
        <v/>
      </c>
      <c r="K51" s="22" t="str">
        <f>IF(土壌4_2!K50=0,"",土壌4_2!K50)</f>
        <v/>
      </c>
      <c r="L51" s="20" t="str">
        <f>IF(土壌4_2!L50=0,"",土壌4_2!L50)</f>
        <v/>
      </c>
      <c r="M51" s="22" t="str">
        <f>IF(土壌4_2!M50=0,"",土壌4_2!M50)</f>
        <v/>
      </c>
      <c r="N51" s="19" t="str">
        <f>自治体設定!C49</f>
        <v>鹿児島県</v>
      </c>
      <c r="O51" s="20" t="str">
        <f>IF(土壌4_2!N50=0,"",土壌4_2!N50)</f>
        <v/>
      </c>
      <c r="P51" s="301" t="str">
        <f>IF(土壌4_2!O50=0,"",土壌4_2!O50)</f>
        <v/>
      </c>
      <c r="Q51" s="302" t="str">
        <f>IF(土壌4_2!P50=0,"",土壌4_2!P50)</f>
        <v/>
      </c>
      <c r="R51" s="20" t="str">
        <f>IF(土壌4_2!Q50=0,"",土壌4_2!Q50)</f>
        <v/>
      </c>
      <c r="S51" s="301" t="str">
        <f>IF(土壌4_2!R50=0,"",土壌4_2!R50)</f>
        <v/>
      </c>
      <c r="T51" s="302" t="str">
        <f>IF(土壌4_2!S50=0,"",土壌4_2!S50)</f>
        <v/>
      </c>
      <c r="U51" s="20" t="str">
        <f>IF(土壌4_2!T50=0,"",土壌4_2!T50)</f>
        <v/>
      </c>
      <c r="V51" s="301" t="str">
        <f>IF(土壌4_2!U50=0,"",土壌4_2!U50)</f>
        <v/>
      </c>
      <c r="W51" s="302" t="str">
        <f>IF(土壌4_2!V50=0,"",土壌4_2!V50)</f>
        <v/>
      </c>
      <c r="X51" s="20" t="str">
        <f>IF(土壌4_2!W50=0,"",土壌4_2!W50)</f>
        <v/>
      </c>
      <c r="Y51" s="22" t="str">
        <f>IF(土壌4_2!X50=0,"",土壌4_2!X50)</f>
        <v/>
      </c>
    </row>
    <row r="52" spans="1:25" ht="12.75" customHeight="1">
      <c r="A52" s="27" t="str">
        <f>自治体設定!C50</f>
        <v>沖縄県</v>
      </c>
      <c r="B52" s="28" t="str">
        <f>IF(土壌4_2!B51=0,"",土壌4_2!B51)</f>
        <v/>
      </c>
      <c r="C52" s="29" t="str">
        <f>IF(土壌4_2!C51=0,"",土壌4_2!C51)</f>
        <v/>
      </c>
      <c r="D52" s="28" t="str">
        <f>IF(土壌4_2!D51=0,"",土壌4_2!D51)</f>
        <v/>
      </c>
      <c r="E52" s="30" t="str">
        <f>IF(土壌4_2!E51=0,"",土壌4_2!E51)</f>
        <v/>
      </c>
      <c r="F52" s="28" t="str">
        <f>IF(土壌4_2!F51=0,"",土壌4_2!F51)</f>
        <v/>
      </c>
      <c r="G52" s="30" t="str">
        <f>IF(土壌4_2!G51=0,"",土壌4_2!G51)</f>
        <v/>
      </c>
      <c r="H52" s="28" t="str">
        <f>IF(土壌4_2!H51=0,"",土壌4_2!H51)</f>
        <v/>
      </c>
      <c r="I52" s="29" t="str">
        <f>IF(土壌4_2!I51=0,"",土壌4_2!I51)</f>
        <v/>
      </c>
      <c r="J52" s="28" t="str">
        <f>IF(土壌4_2!J51=0,"",土壌4_2!J51)</f>
        <v/>
      </c>
      <c r="K52" s="30" t="str">
        <f>IF(土壌4_2!K51=0,"",土壌4_2!K51)</f>
        <v/>
      </c>
      <c r="L52" s="28" t="str">
        <f>IF(土壌4_2!L51=0,"",土壌4_2!L51)</f>
        <v/>
      </c>
      <c r="M52" s="30" t="str">
        <f>IF(土壌4_2!M51=0,"",土壌4_2!M51)</f>
        <v/>
      </c>
      <c r="N52" s="27" t="str">
        <f>自治体設定!C50</f>
        <v>沖縄県</v>
      </c>
      <c r="O52" s="28" t="str">
        <f>IF(土壌4_2!N51=0,"",土壌4_2!N51)</f>
        <v/>
      </c>
      <c r="P52" s="305" t="str">
        <f>IF(土壌4_2!O51=0,"",土壌4_2!O51)</f>
        <v/>
      </c>
      <c r="Q52" s="306" t="str">
        <f>IF(土壌4_2!P51=0,"",土壌4_2!P51)</f>
        <v/>
      </c>
      <c r="R52" s="28" t="str">
        <f>IF(土壌4_2!Q51=0,"",土壌4_2!Q51)</f>
        <v/>
      </c>
      <c r="S52" s="305" t="str">
        <f>IF(土壌4_2!R51=0,"",土壌4_2!R51)</f>
        <v/>
      </c>
      <c r="T52" s="306" t="str">
        <f>IF(土壌4_2!S51=0,"",土壌4_2!S51)</f>
        <v/>
      </c>
      <c r="U52" s="28" t="str">
        <f>IF(土壌4_2!T51=0,"",土壌4_2!T51)</f>
        <v/>
      </c>
      <c r="V52" s="305" t="str">
        <f>IF(土壌4_2!U51=0,"",土壌4_2!U51)</f>
        <v/>
      </c>
      <c r="W52" s="306" t="str">
        <f>IF(土壌4_2!V51=0,"",土壌4_2!V51)</f>
        <v/>
      </c>
      <c r="X52" s="28" t="str">
        <f>IF(土壌4_2!W51=0,"",土壌4_2!W51)</f>
        <v/>
      </c>
      <c r="Y52" s="30" t="str">
        <f>IF(土壌4_2!X51=0,"",土壌4_2!X51)</f>
        <v/>
      </c>
    </row>
    <row r="53" spans="1:25" ht="12.75" customHeight="1"/>
    <row r="54" spans="1:25" ht="12.75" customHeight="1"/>
    <row r="55" spans="1:25" ht="12.75" customHeight="1"/>
    <row r="56" spans="1:25" ht="17.25">
      <c r="A56" s="15" t="s">
        <v>239</v>
      </c>
      <c r="B56" s="15"/>
      <c r="C56" s="15"/>
      <c r="D56" s="15"/>
      <c r="E56" s="15"/>
      <c r="F56" s="15"/>
      <c r="G56" s="15"/>
      <c r="N56" s="15" t="s">
        <v>240</v>
      </c>
      <c r="O56" s="15"/>
      <c r="P56" s="15"/>
      <c r="Q56" s="15"/>
      <c r="R56" s="15"/>
      <c r="S56" s="15"/>
      <c r="T56" s="15"/>
      <c r="U56" s="15"/>
      <c r="V56" s="15"/>
      <c r="W56" s="15"/>
    </row>
    <row r="57" spans="1:25" ht="17.25">
      <c r="H57" s="15"/>
      <c r="M57" s="17" t="s">
        <v>238</v>
      </c>
      <c r="Y57" s="17" t="s">
        <v>238</v>
      </c>
    </row>
    <row r="58" spans="1:25">
      <c r="A58" s="300"/>
      <c r="B58" s="296" t="s">
        <v>87</v>
      </c>
      <c r="C58" s="297"/>
      <c r="D58" s="297"/>
      <c r="E58" s="297"/>
      <c r="F58" s="298"/>
      <c r="G58" s="297"/>
      <c r="H58" s="296" t="s">
        <v>88</v>
      </c>
      <c r="I58" s="297"/>
      <c r="J58" s="297"/>
      <c r="K58" s="297"/>
      <c r="L58" s="297"/>
      <c r="M58" s="338"/>
      <c r="N58" s="300"/>
      <c r="O58" s="296" t="s">
        <v>89</v>
      </c>
      <c r="P58" s="297"/>
      <c r="Q58" s="297"/>
      <c r="R58" s="297"/>
      <c r="S58" s="297"/>
      <c r="T58" s="297"/>
      <c r="U58" s="298"/>
      <c r="V58" s="297"/>
      <c r="W58" s="297"/>
      <c r="X58" s="296" t="s">
        <v>90</v>
      </c>
      <c r="Y58" s="298"/>
    </row>
    <row r="59" spans="1:25" s="18" customFormat="1" ht="48" customHeight="1">
      <c r="A59" s="299"/>
      <c r="B59" s="426" t="s">
        <v>19</v>
      </c>
      <c r="C59" s="428"/>
      <c r="D59" s="426" t="s">
        <v>20</v>
      </c>
      <c r="E59" s="428"/>
      <c r="F59" s="426" t="s">
        <v>21</v>
      </c>
      <c r="G59" s="428"/>
      <c r="H59" s="426" t="s">
        <v>19</v>
      </c>
      <c r="I59" s="428"/>
      <c r="J59" s="426" t="s">
        <v>20</v>
      </c>
      <c r="K59" s="428"/>
      <c r="L59" s="426" t="s">
        <v>21</v>
      </c>
      <c r="M59" s="428"/>
      <c r="N59" s="299"/>
      <c r="O59" s="426" t="s">
        <v>19</v>
      </c>
      <c r="P59" s="427"/>
      <c r="Q59" s="428"/>
      <c r="R59" s="426" t="s">
        <v>20</v>
      </c>
      <c r="S59" s="427"/>
      <c r="T59" s="428"/>
      <c r="U59" s="426" t="s">
        <v>21</v>
      </c>
      <c r="V59" s="427"/>
      <c r="W59" s="428"/>
      <c r="X59" s="330" t="s">
        <v>94</v>
      </c>
      <c r="Y59" s="329" t="s">
        <v>221</v>
      </c>
    </row>
    <row r="60" spans="1:25" s="331" customFormat="1" ht="22.5">
      <c r="A60" s="332"/>
      <c r="B60" s="333" t="s">
        <v>22</v>
      </c>
      <c r="C60" s="322" t="s">
        <v>220</v>
      </c>
      <c r="D60" s="333" t="s">
        <v>22</v>
      </c>
      <c r="E60" s="322" t="s">
        <v>220</v>
      </c>
      <c r="F60" s="333" t="s">
        <v>22</v>
      </c>
      <c r="G60" s="322" t="s">
        <v>220</v>
      </c>
      <c r="H60" s="333" t="s">
        <v>22</v>
      </c>
      <c r="I60" s="322" t="s">
        <v>220</v>
      </c>
      <c r="J60" s="333" t="s">
        <v>22</v>
      </c>
      <c r="K60" s="322" t="s">
        <v>220</v>
      </c>
      <c r="L60" s="333" t="s">
        <v>22</v>
      </c>
      <c r="M60" s="335" t="s">
        <v>220</v>
      </c>
      <c r="N60" s="332"/>
      <c r="O60" s="333" t="s">
        <v>22</v>
      </c>
      <c r="P60" s="334" t="s">
        <v>220</v>
      </c>
      <c r="Q60" s="335" t="s">
        <v>219</v>
      </c>
      <c r="R60" s="333" t="s">
        <v>22</v>
      </c>
      <c r="S60" s="334" t="s">
        <v>220</v>
      </c>
      <c r="T60" s="335" t="s">
        <v>219</v>
      </c>
      <c r="U60" s="333" t="s">
        <v>22</v>
      </c>
      <c r="V60" s="334" t="s">
        <v>220</v>
      </c>
      <c r="W60" s="335" t="s">
        <v>219</v>
      </c>
      <c r="X60" s="336" t="s">
        <v>96</v>
      </c>
      <c r="Y60" s="337" t="s">
        <v>96</v>
      </c>
    </row>
    <row r="61" spans="1:25" ht="12.75" customHeight="1">
      <c r="A61" s="19" t="str">
        <f>自治体設定!C51</f>
        <v>札幌市</v>
      </c>
      <c r="B61" s="20" t="str">
        <f>IF(土壌4_2!B60=0,"",土壌4_2!B60)</f>
        <v/>
      </c>
      <c r="C61" s="21" t="str">
        <f>IF(土壌4_2!C60=0,"",土壌4_2!C60)</f>
        <v/>
      </c>
      <c r="D61" s="20" t="str">
        <f>IF(土壌4_2!D60=0,"",土壌4_2!D60)</f>
        <v/>
      </c>
      <c r="E61" s="22" t="str">
        <f>IF(土壌4_2!E60=0,"",土壌4_2!E60)</f>
        <v/>
      </c>
      <c r="F61" s="20" t="str">
        <f>IF(土壌4_2!F60=0,"",土壌4_2!F60)</f>
        <v/>
      </c>
      <c r="G61" s="22" t="str">
        <f>IF(土壌4_2!G60=0,"",土壌4_2!G60)</f>
        <v/>
      </c>
      <c r="H61" s="20" t="str">
        <f>IF(土壌4_2!H60=0,"",土壌4_2!H60)</f>
        <v/>
      </c>
      <c r="I61" s="21" t="str">
        <f>IF(土壌4_2!I60=0,"",土壌4_2!I60)</f>
        <v/>
      </c>
      <c r="J61" s="20" t="str">
        <f>IF(土壌4_2!J60=0,"",土壌4_2!J60)</f>
        <v/>
      </c>
      <c r="K61" s="22" t="str">
        <f>IF(土壌4_2!K60=0,"",土壌4_2!K60)</f>
        <v/>
      </c>
      <c r="L61" s="20" t="str">
        <f>IF(土壌4_2!L60=0,"",土壌4_2!L60)</f>
        <v/>
      </c>
      <c r="M61" s="22" t="str">
        <f>IF(土壌4_2!M60=0,"",土壌4_2!M60)</f>
        <v/>
      </c>
      <c r="N61" s="19" t="str">
        <f>自治体設定!C51</f>
        <v>札幌市</v>
      </c>
      <c r="O61" s="20" t="str">
        <f>IF(土壌4_2!N60=0,"",土壌4_2!N60)</f>
        <v/>
      </c>
      <c r="P61" s="301" t="str">
        <f>IF(土壌4_2!O60=0,"",土壌4_2!O60)</f>
        <v/>
      </c>
      <c r="Q61" s="302" t="str">
        <f>IF(土壌4_2!P60=0,"",土壌4_2!P60)</f>
        <v/>
      </c>
      <c r="R61" s="20" t="str">
        <f>IF(土壌4_2!Q60=0,"",土壌4_2!Q60)</f>
        <v/>
      </c>
      <c r="S61" s="301" t="str">
        <f>IF(土壌4_2!R60=0,"",土壌4_2!R60)</f>
        <v/>
      </c>
      <c r="T61" s="302" t="str">
        <f>IF(土壌4_2!S60=0,"",土壌4_2!S60)</f>
        <v/>
      </c>
      <c r="U61" s="20" t="str">
        <f>IF(土壌4_2!T60=0,"",土壌4_2!T60)</f>
        <v/>
      </c>
      <c r="V61" s="301" t="str">
        <f>IF(土壌4_2!U60=0,"",土壌4_2!U60)</f>
        <v/>
      </c>
      <c r="W61" s="302" t="str">
        <f>IF(土壌4_2!V60=0,"",土壌4_2!V60)</f>
        <v/>
      </c>
      <c r="X61" s="20" t="str">
        <f>IF(土壌4_2!W60=0,"",土壌4_2!W60)</f>
        <v/>
      </c>
      <c r="Y61" s="302" t="str">
        <f>IF(土壌4_2!X60=0,"",土壌4_2!X60)</f>
        <v/>
      </c>
    </row>
    <row r="62" spans="1:25" ht="12.75" customHeight="1">
      <c r="A62" s="23" t="str">
        <f>自治体設定!C52</f>
        <v>仙台市</v>
      </c>
      <c r="B62" s="24" t="str">
        <f>IF(土壌4_2!B61=0,"",土壌4_2!B61)</f>
        <v/>
      </c>
      <c r="C62" s="25" t="str">
        <f>IF(土壌4_2!C61=0,"",土壌4_2!C61)</f>
        <v/>
      </c>
      <c r="D62" s="24" t="str">
        <f>IF(土壌4_2!D61=0,"",土壌4_2!D61)</f>
        <v/>
      </c>
      <c r="E62" s="26" t="str">
        <f>IF(土壌4_2!E61=0,"",土壌4_2!E61)</f>
        <v/>
      </c>
      <c r="F62" s="24" t="str">
        <f>IF(土壌4_2!F61=0,"",土壌4_2!F61)</f>
        <v/>
      </c>
      <c r="G62" s="26" t="str">
        <f>IF(土壌4_2!G61=0,"",土壌4_2!G61)</f>
        <v/>
      </c>
      <c r="H62" s="24" t="str">
        <f>IF(土壌4_2!H61=0,"",土壌4_2!H61)</f>
        <v/>
      </c>
      <c r="I62" s="25" t="str">
        <f>IF(土壌4_2!I61=0,"",土壌4_2!I61)</f>
        <v/>
      </c>
      <c r="J62" s="24" t="str">
        <f>IF(土壌4_2!J61=0,"",土壌4_2!J61)</f>
        <v/>
      </c>
      <c r="K62" s="26" t="str">
        <f>IF(土壌4_2!K61=0,"",土壌4_2!K61)</f>
        <v/>
      </c>
      <c r="L62" s="24" t="str">
        <f>IF(土壌4_2!L61=0,"",土壌4_2!L61)</f>
        <v/>
      </c>
      <c r="M62" s="26" t="str">
        <f>IF(土壌4_2!M61=0,"",土壌4_2!M61)</f>
        <v/>
      </c>
      <c r="N62" s="23" t="str">
        <f>自治体設定!C52</f>
        <v>仙台市</v>
      </c>
      <c r="O62" s="24" t="str">
        <f>IF(土壌4_2!N61=0,"",土壌4_2!N61)</f>
        <v/>
      </c>
      <c r="P62" s="303" t="str">
        <f>IF(土壌4_2!O61=0,"",土壌4_2!O61)</f>
        <v/>
      </c>
      <c r="Q62" s="304" t="str">
        <f>IF(土壌4_2!P61=0,"",土壌4_2!P61)</f>
        <v/>
      </c>
      <c r="R62" s="24" t="str">
        <f>IF(土壌4_2!Q61=0,"",土壌4_2!Q61)</f>
        <v/>
      </c>
      <c r="S62" s="303" t="str">
        <f>IF(土壌4_2!R61=0,"",土壌4_2!R61)</f>
        <v/>
      </c>
      <c r="T62" s="304" t="str">
        <f>IF(土壌4_2!S61=0,"",土壌4_2!S61)</f>
        <v/>
      </c>
      <c r="U62" s="24" t="str">
        <f>IF(土壌4_2!T61=0,"",土壌4_2!T61)</f>
        <v/>
      </c>
      <c r="V62" s="303" t="str">
        <f>IF(土壌4_2!U61=0,"",土壌4_2!U61)</f>
        <v/>
      </c>
      <c r="W62" s="304" t="str">
        <f>IF(土壌4_2!V61=0,"",土壌4_2!V61)</f>
        <v/>
      </c>
      <c r="X62" s="24" t="str">
        <f>IF(土壌4_2!W61=0,"",土壌4_2!W61)</f>
        <v/>
      </c>
      <c r="Y62" s="304" t="str">
        <f>IF(土壌4_2!X61=0,"",土壌4_2!X61)</f>
        <v/>
      </c>
    </row>
    <row r="63" spans="1:25" ht="12.75" customHeight="1">
      <c r="A63" s="23" t="str">
        <f>自治体設定!C53</f>
        <v>さいたま市</v>
      </c>
      <c r="B63" s="24" t="str">
        <f>IF(土壌4_2!B62=0,"",土壌4_2!B62)</f>
        <v/>
      </c>
      <c r="C63" s="25" t="str">
        <f>IF(土壌4_2!C62=0,"",土壌4_2!C62)</f>
        <v/>
      </c>
      <c r="D63" s="24" t="str">
        <f>IF(土壌4_2!D62=0,"",土壌4_2!D62)</f>
        <v/>
      </c>
      <c r="E63" s="26" t="str">
        <f>IF(土壌4_2!E62=0,"",土壌4_2!E62)</f>
        <v/>
      </c>
      <c r="F63" s="24" t="str">
        <f>IF(土壌4_2!F62=0,"",土壌4_2!F62)</f>
        <v/>
      </c>
      <c r="G63" s="26" t="str">
        <f>IF(土壌4_2!G62=0,"",土壌4_2!G62)</f>
        <v/>
      </c>
      <c r="H63" s="24" t="str">
        <f>IF(土壌4_2!H62=0,"",土壌4_2!H62)</f>
        <v/>
      </c>
      <c r="I63" s="25" t="str">
        <f>IF(土壌4_2!I62=0,"",土壌4_2!I62)</f>
        <v/>
      </c>
      <c r="J63" s="24" t="str">
        <f>IF(土壌4_2!J62=0,"",土壌4_2!J62)</f>
        <v/>
      </c>
      <c r="K63" s="26" t="str">
        <f>IF(土壌4_2!K62=0,"",土壌4_2!K62)</f>
        <v/>
      </c>
      <c r="L63" s="24" t="str">
        <f>IF(土壌4_2!L62=0,"",土壌4_2!L62)</f>
        <v/>
      </c>
      <c r="M63" s="26" t="str">
        <f>IF(土壌4_2!M62=0,"",土壌4_2!M62)</f>
        <v/>
      </c>
      <c r="N63" s="23" t="str">
        <f>自治体設定!C53</f>
        <v>さいたま市</v>
      </c>
      <c r="O63" s="24" t="str">
        <f>IF(土壌4_2!N62=0,"",土壌4_2!N62)</f>
        <v/>
      </c>
      <c r="P63" s="303" t="str">
        <f>IF(土壌4_2!O62=0,"",土壌4_2!O62)</f>
        <v/>
      </c>
      <c r="Q63" s="304" t="str">
        <f>IF(土壌4_2!P62=0,"",土壌4_2!P62)</f>
        <v/>
      </c>
      <c r="R63" s="24" t="str">
        <f>IF(土壌4_2!Q62=0,"",土壌4_2!Q62)</f>
        <v/>
      </c>
      <c r="S63" s="303" t="str">
        <f>IF(土壌4_2!R62=0,"",土壌4_2!R62)</f>
        <v/>
      </c>
      <c r="T63" s="304" t="str">
        <f>IF(土壌4_2!S62=0,"",土壌4_2!S62)</f>
        <v/>
      </c>
      <c r="U63" s="24" t="str">
        <f>IF(土壌4_2!T62=0,"",土壌4_2!T62)</f>
        <v/>
      </c>
      <c r="V63" s="303" t="str">
        <f>IF(土壌4_2!U62=0,"",土壌4_2!U62)</f>
        <v/>
      </c>
      <c r="W63" s="304" t="str">
        <f>IF(土壌4_2!V62=0,"",土壌4_2!V62)</f>
        <v/>
      </c>
      <c r="X63" s="24" t="str">
        <f>IF(土壌4_2!W62=0,"",土壌4_2!W62)</f>
        <v/>
      </c>
      <c r="Y63" s="304" t="str">
        <f>IF(土壌4_2!X62=0,"",土壌4_2!X62)</f>
        <v/>
      </c>
    </row>
    <row r="64" spans="1:25" ht="12.75" customHeight="1">
      <c r="A64" s="23" t="str">
        <f>自治体設定!C54</f>
        <v>千葉市</v>
      </c>
      <c r="B64" s="24" t="str">
        <f>IF(土壌4_2!B63=0,"",土壌4_2!B63)</f>
        <v/>
      </c>
      <c r="C64" s="25" t="str">
        <f>IF(土壌4_2!C63=0,"",土壌4_2!C63)</f>
        <v/>
      </c>
      <c r="D64" s="24" t="str">
        <f>IF(土壌4_2!D63=0,"",土壌4_2!D63)</f>
        <v/>
      </c>
      <c r="E64" s="26" t="str">
        <f>IF(土壌4_2!E63=0,"",土壌4_2!E63)</f>
        <v/>
      </c>
      <c r="F64" s="24" t="str">
        <f>IF(土壌4_2!F63=0,"",土壌4_2!F63)</f>
        <v/>
      </c>
      <c r="G64" s="26" t="str">
        <f>IF(土壌4_2!G63=0,"",土壌4_2!G63)</f>
        <v/>
      </c>
      <c r="H64" s="24" t="str">
        <f>IF(土壌4_2!H63=0,"",土壌4_2!H63)</f>
        <v/>
      </c>
      <c r="I64" s="25" t="str">
        <f>IF(土壌4_2!I63=0,"",土壌4_2!I63)</f>
        <v/>
      </c>
      <c r="J64" s="24" t="str">
        <f>IF(土壌4_2!J63=0,"",土壌4_2!J63)</f>
        <v/>
      </c>
      <c r="K64" s="26" t="str">
        <f>IF(土壌4_2!K63=0,"",土壌4_2!K63)</f>
        <v/>
      </c>
      <c r="L64" s="24" t="str">
        <f>IF(土壌4_2!L63=0,"",土壌4_2!L63)</f>
        <v/>
      </c>
      <c r="M64" s="26" t="str">
        <f>IF(土壌4_2!M63=0,"",土壌4_2!M63)</f>
        <v/>
      </c>
      <c r="N64" s="23" t="str">
        <f>自治体設定!C54</f>
        <v>千葉市</v>
      </c>
      <c r="O64" s="24" t="str">
        <f>IF(土壌4_2!N63=0,"",土壌4_2!N63)</f>
        <v/>
      </c>
      <c r="P64" s="303" t="str">
        <f>IF(土壌4_2!O63=0,"",土壌4_2!O63)</f>
        <v/>
      </c>
      <c r="Q64" s="304" t="str">
        <f>IF(土壌4_2!P63=0,"",土壌4_2!P63)</f>
        <v/>
      </c>
      <c r="R64" s="24" t="str">
        <f>IF(土壌4_2!Q63=0,"",土壌4_2!Q63)</f>
        <v/>
      </c>
      <c r="S64" s="303" t="str">
        <f>IF(土壌4_2!R63=0,"",土壌4_2!R63)</f>
        <v/>
      </c>
      <c r="T64" s="304" t="str">
        <f>IF(土壌4_2!S63=0,"",土壌4_2!S63)</f>
        <v/>
      </c>
      <c r="U64" s="24" t="str">
        <f>IF(土壌4_2!T63=0,"",土壌4_2!T63)</f>
        <v/>
      </c>
      <c r="V64" s="303" t="str">
        <f>IF(土壌4_2!U63=0,"",土壌4_2!U63)</f>
        <v/>
      </c>
      <c r="W64" s="304" t="str">
        <f>IF(土壌4_2!V63=0,"",土壌4_2!V63)</f>
        <v/>
      </c>
      <c r="X64" s="24" t="str">
        <f>IF(土壌4_2!W63=0,"",土壌4_2!W63)</f>
        <v/>
      </c>
      <c r="Y64" s="304" t="str">
        <f>IF(土壌4_2!X63=0,"",土壌4_2!X63)</f>
        <v/>
      </c>
    </row>
    <row r="65" spans="1:25" ht="12.75" customHeight="1">
      <c r="A65" s="31" t="str">
        <f>自治体設定!C55</f>
        <v>横浜市</v>
      </c>
      <c r="B65" s="32" t="str">
        <f>IF(土壌4_2!B64=0,"",土壌4_2!B64)</f>
        <v/>
      </c>
      <c r="C65" s="33" t="str">
        <f>IF(土壌4_2!C64=0,"",土壌4_2!C64)</f>
        <v/>
      </c>
      <c r="D65" s="32" t="str">
        <f>IF(土壌4_2!D64=0,"",土壌4_2!D64)</f>
        <v/>
      </c>
      <c r="E65" s="34" t="str">
        <f>IF(土壌4_2!E64=0,"",土壌4_2!E64)</f>
        <v/>
      </c>
      <c r="F65" s="32" t="str">
        <f>IF(土壌4_2!F64=0,"",土壌4_2!F64)</f>
        <v/>
      </c>
      <c r="G65" s="34" t="str">
        <f>IF(土壌4_2!G64=0,"",土壌4_2!G64)</f>
        <v/>
      </c>
      <c r="H65" s="32" t="str">
        <f>IF(土壌4_2!H64=0,"",土壌4_2!H64)</f>
        <v/>
      </c>
      <c r="I65" s="33" t="str">
        <f>IF(土壌4_2!I64=0,"",土壌4_2!I64)</f>
        <v/>
      </c>
      <c r="J65" s="32" t="str">
        <f>IF(土壌4_2!J64=0,"",土壌4_2!J64)</f>
        <v/>
      </c>
      <c r="K65" s="34" t="str">
        <f>IF(土壌4_2!K64=0,"",土壌4_2!K64)</f>
        <v/>
      </c>
      <c r="L65" s="32" t="str">
        <f>IF(土壌4_2!L64=0,"",土壌4_2!L64)</f>
        <v/>
      </c>
      <c r="M65" s="34" t="str">
        <f>IF(土壌4_2!M64=0,"",土壌4_2!M64)</f>
        <v/>
      </c>
      <c r="N65" s="31" t="str">
        <f>自治体設定!C55</f>
        <v>横浜市</v>
      </c>
      <c r="O65" s="32" t="str">
        <f>IF(土壌4_2!N64=0,"",土壌4_2!N64)</f>
        <v/>
      </c>
      <c r="P65" s="323" t="str">
        <f>IF(土壌4_2!O64=0,"",土壌4_2!O64)</f>
        <v/>
      </c>
      <c r="Q65" s="324" t="str">
        <f>IF(土壌4_2!P64=0,"",土壌4_2!P64)</f>
        <v/>
      </c>
      <c r="R65" s="32" t="str">
        <f>IF(土壌4_2!Q64=0,"",土壌4_2!Q64)</f>
        <v/>
      </c>
      <c r="S65" s="323" t="str">
        <f>IF(土壌4_2!R64=0,"",土壌4_2!R64)</f>
        <v/>
      </c>
      <c r="T65" s="324" t="str">
        <f>IF(土壌4_2!S64=0,"",土壌4_2!S64)</f>
        <v/>
      </c>
      <c r="U65" s="32" t="str">
        <f>IF(土壌4_2!T64=0,"",土壌4_2!T64)</f>
        <v/>
      </c>
      <c r="V65" s="323" t="str">
        <f>IF(土壌4_2!U64=0,"",土壌4_2!U64)</f>
        <v/>
      </c>
      <c r="W65" s="324" t="str">
        <f>IF(土壌4_2!V64=0,"",土壌4_2!V64)</f>
        <v/>
      </c>
      <c r="X65" s="32" t="str">
        <f>IF(土壌4_2!W64=0,"",土壌4_2!W64)</f>
        <v/>
      </c>
      <c r="Y65" s="324" t="str">
        <f>IF(土壌4_2!X64=0,"",土壌4_2!X64)</f>
        <v/>
      </c>
    </row>
    <row r="66" spans="1:25" ht="12.75" customHeight="1">
      <c r="A66" s="19" t="str">
        <f>自治体設定!C56</f>
        <v>川崎市</v>
      </c>
      <c r="B66" s="20" t="str">
        <f>IF(土壌4_2!B65=0,"",土壌4_2!B65)</f>
        <v/>
      </c>
      <c r="C66" s="21" t="str">
        <f>IF(土壌4_2!C65=0,"",土壌4_2!C65)</f>
        <v/>
      </c>
      <c r="D66" s="20" t="str">
        <f>IF(土壌4_2!D65=0,"",土壌4_2!D65)</f>
        <v/>
      </c>
      <c r="E66" s="22" t="str">
        <f>IF(土壌4_2!E65=0,"",土壌4_2!E65)</f>
        <v/>
      </c>
      <c r="F66" s="20" t="str">
        <f>IF(土壌4_2!F65=0,"",土壌4_2!F65)</f>
        <v/>
      </c>
      <c r="G66" s="22" t="str">
        <f>IF(土壌4_2!G65=0,"",土壌4_2!G65)</f>
        <v/>
      </c>
      <c r="H66" s="20" t="str">
        <f>IF(土壌4_2!H65=0,"",土壌4_2!H65)</f>
        <v/>
      </c>
      <c r="I66" s="21" t="str">
        <f>IF(土壌4_2!I65=0,"",土壌4_2!I65)</f>
        <v/>
      </c>
      <c r="J66" s="20" t="str">
        <f>IF(土壌4_2!J65=0,"",土壌4_2!J65)</f>
        <v/>
      </c>
      <c r="K66" s="22" t="str">
        <f>IF(土壌4_2!K65=0,"",土壌4_2!K65)</f>
        <v/>
      </c>
      <c r="L66" s="20" t="str">
        <f>IF(土壌4_2!L65=0,"",土壌4_2!L65)</f>
        <v/>
      </c>
      <c r="M66" s="22" t="str">
        <f>IF(土壌4_2!M65=0,"",土壌4_2!M65)</f>
        <v/>
      </c>
      <c r="N66" s="19" t="str">
        <f>自治体設定!C56</f>
        <v>川崎市</v>
      </c>
      <c r="O66" s="20" t="str">
        <f>IF(土壌4_2!N65=0,"",土壌4_2!N65)</f>
        <v/>
      </c>
      <c r="P66" s="301" t="str">
        <f>IF(土壌4_2!O65=0,"",土壌4_2!O65)</f>
        <v/>
      </c>
      <c r="Q66" s="302" t="str">
        <f>IF(土壌4_2!P65=0,"",土壌4_2!P65)</f>
        <v/>
      </c>
      <c r="R66" s="20" t="str">
        <f>IF(土壌4_2!Q65=0,"",土壌4_2!Q65)</f>
        <v/>
      </c>
      <c r="S66" s="301" t="str">
        <f>IF(土壌4_2!R65=0,"",土壌4_2!R65)</f>
        <v/>
      </c>
      <c r="T66" s="302" t="str">
        <f>IF(土壌4_2!S65=0,"",土壌4_2!S65)</f>
        <v/>
      </c>
      <c r="U66" s="20" t="str">
        <f>IF(土壌4_2!T65=0,"",土壌4_2!T65)</f>
        <v/>
      </c>
      <c r="V66" s="301" t="str">
        <f>IF(土壌4_2!U65=0,"",土壌4_2!U65)</f>
        <v/>
      </c>
      <c r="W66" s="302" t="str">
        <f>IF(土壌4_2!V65=0,"",土壌4_2!V65)</f>
        <v/>
      </c>
      <c r="X66" s="20" t="str">
        <f>IF(土壌4_2!W65=0,"",土壌4_2!W65)</f>
        <v/>
      </c>
      <c r="Y66" s="302" t="str">
        <f>IF(土壌4_2!X65=0,"",土壌4_2!X65)</f>
        <v/>
      </c>
    </row>
    <row r="67" spans="1:25" ht="12.75" customHeight="1">
      <c r="A67" s="23" t="str">
        <f>自治体設定!C57</f>
        <v>相模原市</v>
      </c>
      <c r="B67" s="24" t="str">
        <f>IF(土壌4_2!B66=0,"",土壌4_2!B66)</f>
        <v/>
      </c>
      <c r="C67" s="25" t="str">
        <f>IF(土壌4_2!C66=0,"",土壌4_2!C66)</f>
        <v/>
      </c>
      <c r="D67" s="24" t="str">
        <f>IF(土壌4_2!D66=0,"",土壌4_2!D66)</f>
        <v/>
      </c>
      <c r="E67" s="26" t="str">
        <f>IF(土壌4_2!E66=0,"",土壌4_2!E66)</f>
        <v/>
      </c>
      <c r="F67" s="24" t="str">
        <f>IF(土壌4_2!F66=0,"",土壌4_2!F66)</f>
        <v/>
      </c>
      <c r="G67" s="26" t="str">
        <f>IF(土壌4_2!G66=0,"",土壌4_2!G66)</f>
        <v/>
      </c>
      <c r="H67" s="24" t="str">
        <f>IF(土壌4_2!H66=0,"",土壌4_2!H66)</f>
        <v/>
      </c>
      <c r="I67" s="25" t="str">
        <f>IF(土壌4_2!I66=0,"",土壌4_2!I66)</f>
        <v/>
      </c>
      <c r="J67" s="24" t="str">
        <f>IF(土壌4_2!J66=0,"",土壌4_2!J66)</f>
        <v/>
      </c>
      <c r="K67" s="26" t="str">
        <f>IF(土壌4_2!K66=0,"",土壌4_2!K66)</f>
        <v/>
      </c>
      <c r="L67" s="24" t="str">
        <f>IF(土壌4_2!L66=0,"",土壌4_2!L66)</f>
        <v/>
      </c>
      <c r="M67" s="26" t="str">
        <f>IF(土壌4_2!M66=0,"",土壌4_2!M66)</f>
        <v/>
      </c>
      <c r="N67" s="23" t="str">
        <f>自治体設定!C57</f>
        <v>相模原市</v>
      </c>
      <c r="O67" s="24" t="str">
        <f>IF(土壌4_2!N66=0,"",土壌4_2!N66)</f>
        <v/>
      </c>
      <c r="P67" s="303" t="str">
        <f>IF(土壌4_2!O66=0,"",土壌4_2!O66)</f>
        <v/>
      </c>
      <c r="Q67" s="304" t="str">
        <f>IF(土壌4_2!P66=0,"",土壌4_2!P66)</f>
        <v/>
      </c>
      <c r="R67" s="24" t="str">
        <f>IF(土壌4_2!Q66=0,"",土壌4_2!Q66)</f>
        <v/>
      </c>
      <c r="S67" s="303" t="str">
        <f>IF(土壌4_2!R66=0,"",土壌4_2!R66)</f>
        <v/>
      </c>
      <c r="T67" s="304" t="str">
        <f>IF(土壌4_2!S66=0,"",土壌4_2!S66)</f>
        <v/>
      </c>
      <c r="U67" s="24" t="str">
        <f>IF(土壌4_2!T66=0,"",土壌4_2!T66)</f>
        <v/>
      </c>
      <c r="V67" s="303" t="str">
        <f>IF(土壌4_2!U66=0,"",土壌4_2!U66)</f>
        <v/>
      </c>
      <c r="W67" s="304" t="str">
        <f>IF(土壌4_2!V66=0,"",土壌4_2!V66)</f>
        <v/>
      </c>
      <c r="X67" s="24" t="str">
        <f>IF(土壌4_2!W66=0,"",土壌4_2!W66)</f>
        <v/>
      </c>
      <c r="Y67" s="304" t="str">
        <f>IF(土壌4_2!X66=0,"",土壌4_2!X66)</f>
        <v/>
      </c>
    </row>
    <row r="68" spans="1:25" ht="12.75" customHeight="1">
      <c r="A68" s="23" t="str">
        <f>自治体設定!C58</f>
        <v>新潟市</v>
      </c>
      <c r="B68" s="24" t="str">
        <f>IF(土壌4_2!B67=0,"",土壌4_2!B67)</f>
        <v/>
      </c>
      <c r="C68" s="25" t="str">
        <f>IF(土壌4_2!C67=0,"",土壌4_2!C67)</f>
        <v/>
      </c>
      <c r="D68" s="24" t="str">
        <f>IF(土壌4_2!D67=0,"",土壌4_2!D67)</f>
        <v/>
      </c>
      <c r="E68" s="26" t="str">
        <f>IF(土壌4_2!E67=0,"",土壌4_2!E67)</f>
        <v/>
      </c>
      <c r="F68" s="24" t="str">
        <f>IF(土壌4_2!F67=0,"",土壌4_2!F67)</f>
        <v/>
      </c>
      <c r="G68" s="26" t="str">
        <f>IF(土壌4_2!G67=0,"",土壌4_2!G67)</f>
        <v/>
      </c>
      <c r="H68" s="24" t="str">
        <f>IF(土壌4_2!H67=0,"",土壌4_2!H67)</f>
        <v/>
      </c>
      <c r="I68" s="25" t="str">
        <f>IF(土壌4_2!I67=0,"",土壌4_2!I67)</f>
        <v/>
      </c>
      <c r="J68" s="24" t="str">
        <f>IF(土壌4_2!J67=0,"",土壌4_2!J67)</f>
        <v/>
      </c>
      <c r="K68" s="26" t="str">
        <f>IF(土壌4_2!K67=0,"",土壌4_2!K67)</f>
        <v/>
      </c>
      <c r="L68" s="24" t="str">
        <f>IF(土壌4_2!L67=0,"",土壌4_2!L67)</f>
        <v/>
      </c>
      <c r="M68" s="26" t="str">
        <f>IF(土壌4_2!M67=0,"",土壌4_2!M67)</f>
        <v/>
      </c>
      <c r="N68" s="23" t="str">
        <f>自治体設定!C58</f>
        <v>新潟市</v>
      </c>
      <c r="O68" s="24" t="str">
        <f>IF(土壌4_2!N67=0,"",土壌4_2!N67)</f>
        <v/>
      </c>
      <c r="P68" s="303" t="str">
        <f>IF(土壌4_2!O67=0,"",土壌4_2!O67)</f>
        <v/>
      </c>
      <c r="Q68" s="304" t="str">
        <f>IF(土壌4_2!P67=0,"",土壌4_2!P67)</f>
        <v/>
      </c>
      <c r="R68" s="24" t="str">
        <f>IF(土壌4_2!Q67=0,"",土壌4_2!Q67)</f>
        <v/>
      </c>
      <c r="S68" s="303" t="str">
        <f>IF(土壌4_2!R67=0,"",土壌4_2!R67)</f>
        <v/>
      </c>
      <c r="T68" s="304" t="str">
        <f>IF(土壌4_2!S67=0,"",土壌4_2!S67)</f>
        <v/>
      </c>
      <c r="U68" s="24" t="str">
        <f>IF(土壌4_2!T67=0,"",土壌4_2!T67)</f>
        <v/>
      </c>
      <c r="V68" s="303" t="str">
        <f>IF(土壌4_2!U67=0,"",土壌4_2!U67)</f>
        <v/>
      </c>
      <c r="W68" s="304" t="str">
        <f>IF(土壌4_2!V67=0,"",土壌4_2!V67)</f>
        <v/>
      </c>
      <c r="X68" s="24" t="str">
        <f>IF(土壌4_2!W67=0,"",土壌4_2!W67)</f>
        <v/>
      </c>
      <c r="Y68" s="304" t="str">
        <f>IF(土壌4_2!X67=0,"",土壌4_2!X67)</f>
        <v/>
      </c>
    </row>
    <row r="69" spans="1:25" ht="12.75" customHeight="1">
      <c r="A69" s="23" t="str">
        <f>自治体設定!C59</f>
        <v>静岡市</v>
      </c>
      <c r="B69" s="24" t="str">
        <f>IF(土壌4_2!B68=0,"",土壌4_2!B68)</f>
        <v/>
      </c>
      <c r="C69" s="25" t="str">
        <f>IF(土壌4_2!C68=0,"",土壌4_2!C68)</f>
        <v/>
      </c>
      <c r="D69" s="24" t="str">
        <f>IF(土壌4_2!D68=0,"",土壌4_2!D68)</f>
        <v/>
      </c>
      <c r="E69" s="26" t="str">
        <f>IF(土壌4_2!E68=0,"",土壌4_2!E68)</f>
        <v/>
      </c>
      <c r="F69" s="24" t="str">
        <f>IF(土壌4_2!F68=0,"",土壌4_2!F68)</f>
        <v/>
      </c>
      <c r="G69" s="26" t="str">
        <f>IF(土壌4_2!G68=0,"",土壌4_2!G68)</f>
        <v/>
      </c>
      <c r="H69" s="24" t="str">
        <f>IF(土壌4_2!H68=0,"",土壌4_2!H68)</f>
        <v/>
      </c>
      <c r="I69" s="25" t="str">
        <f>IF(土壌4_2!I68=0,"",土壌4_2!I68)</f>
        <v/>
      </c>
      <c r="J69" s="24" t="str">
        <f>IF(土壌4_2!J68=0,"",土壌4_2!J68)</f>
        <v/>
      </c>
      <c r="K69" s="26" t="str">
        <f>IF(土壌4_2!K68=0,"",土壌4_2!K68)</f>
        <v/>
      </c>
      <c r="L69" s="24" t="str">
        <f>IF(土壌4_2!L68=0,"",土壌4_2!L68)</f>
        <v/>
      </c>
      <c r="M69" s="26" t="str">
        <f>IF(土壌4_2!M68=0,"",土壌4_2!M68)</f>
        <v/>
      </c>
      <c r="N69" s="23" t="str">
        <f>自治体設定!C59</f>
        <v>静岡市</v>
      </c>
      <c r="O69" s="24" t="str">
        <f>IF(土壌4_2!N68=0,"",土壌4_2!N68)</f>
        <v/>
      </c>
      <c r="P69" s="303" t="str">
        <f>IF(土壌4_2!O68=0,"",土壌4_2!O68)</f>
        <v/>
      </c>
      <c r="Q69" s="304" t="str">
        <f>IF(土壌4_2!P68=0,"",土壌4_2!P68)</f>
        <v/>
      </c>
      <c r="R69" s="24" t="str">
        <f>IF(土壌4_2!Q68=0,"",土壌4_2!Q68)</f>
        <v/>
      </c>
      <c r="S69" s="303" t="str">
        <f>IF(土壌4_2!R68=0,"",土壌4_2!R68)</f>
        <v/>
      </c>
      <c r="T69" s="304" t="str">
        <f>IF(土壌4_2!S68=0,"",土壌4_2!S68)</f>
        <v/>
      </c>
      <c r="U69" s="24" t="str">
        <f>IF(土壌4_2!T68=0,"",土壌4_2!T68)</f>
        <v/>
      </c>
      <c r="V69" s="303" t="str">
        <f>IF(土壌4_2!U68=0,"",土壌4_2!U68)</f>
        <v/>
      </c>
      <c r="W69" s="304" t="str">
        <f>IF(土壌4_2!V68=0,"",土壌4_2!V68)</f>
        <v/>
      </c>
      <c r="X69" s="24" t="str">
        <f>IF(土壌4_2!W68=0,"",土壌4_2!W68)</f>
        <v/>
      </c>
      <c r="Y69" s="304" t="str">
        <f>IF(土壌4_2!X68=0,"",土壌4_2!X68)</f>
        <v/>
      </c>
    </row>
    <row r="70" spans="1:25" ht="12.75" customHeight="1">
      <c r="A70" s="27" t="str">
        <f>自治体設定!C60</f>
        <v>浜松市</v>
      </c>
      <c r="B70" s="28" t="str">
        <f>IF(土壌4_2!B69=0,"",土壌4_2!B69)</f>
        <v/>
      </c>
      <c r="C70" s="29" t="str">
        <f>IF(土壌4_2!C69=0,"",土壌4_2!C69)</f>
        <v/>
      </c>
      <c r="D70" s="28" t="str">
        <f>IF(土壌4_2!D69=0,"",土壌4_2!D69)</f>
        <v/>
      </c>
      <c r="E70" s="30" t="str">
        <f>IF(土壌4_2!E69=0,"",土壌4_2!E69)</f>
        <v/>
      </c>
      <c r="F70" s="28" t="str">
        <f>IF(土壌4_2!F69=0,"",土壌4_2!F69)</f>
        <v/>
      </c>
      <c r="G70" s="30" t="str">
        <f>IF(土壌4_2!G69=0,"",土壌4_2!G69)</f>
        <v/>
      </c>
      <c r="H70" s="28" t="str">
        <f>IF(土壌4_2!H69=0,"",土壌4_2!H69)</f>
        <v/>
      </c>
      <c r="I70" s="29" t="str">
        <f>IF(土壌4_2!I69=0,"",土壌4_2!I69)</f>
        <v/>
      </c>
      <c r="J70" s="28" t="str">
        <f>IF(土壌4_2!J69=0,"",土壌4_2!J69)</f>
        <v/>
      </c>
      <c r="K70" s="30" t="str">
        <f>IF(土壌4_2!K69=0,"",土壌4_2!K69)</f>
        <v/>
      </c>
      <c r="L70" s="28" t="str">
        <f>IF(土壌4_2!L69=0,"",土壌4_2!L69)</f>
        <v/>
      </c>
      <c r="M70" s="30" t="str">
        <f>IF(土壌4_2!M69=0,"",土壌4_2!M69)</f>
        <v/>
      </c>
      <c r="N70" s="27" t="str">
        <f>自治体設定!C60</f>
        <v>浜松市</v>
      </c>
      <c r="O70" s="28" t="str">
        <f>IF(土壌4_2!N69=0,"",土壌4_2!N69)</f>
        <v/>
      </c>
      <c r="P70" s="305" t="str">
        <f>IF(土壌4_2!O69=0,"",土壌4_2!O69)</f>
        <v/>
      </c>
      <c r="Q70" s="306" t="str">
        <f>IF(土壌4_2!P69=0,"",土壌4_2!P69)</f>
        <v/>
      </c>
      <c r="R70" s="28" t="str">
        <f>IF(土壌4_2!Q69=0,"",土壌4_2!Q69)</f>
        <v/>
      </c>
      <c r="S70" s="305" t="str">
        <f>IF(土壌4_2!R69=0,"",土壌4_2!R69)</f>
        <v/>
      </c>
      <c r="T70" s="306" t="str">
        <f>IF(土壌4_2!S69=0,"",土壌4_2!S69)</f>
        <v/>
      </c>
      <c r="U70" s="28" t="str">
        <f>IF(土壌4_2!T69=0,"",土壌4_2!T69)</f>
        <v/>
      </c>
      <c r="V70" s="305" t="str">
        <f>IF(土壌4_2!U69=0,"",土壌4_2!U69)</f>
        <v/>
      </c>
      <c r="W70" s="306" t="str">
        <f>IF(土壌4_2!V69=0,"",土壌4_2!V69)</f>
        <v/>
      </c>
      <c r="X70" s="28" t="str">
        <f>IF(土壌4_2!W69=0,"",土壌4_2!W69)</f>
        <v/>
      </c>
      <c r="Y70" s="306" t="str">
        <f>IF(土壌4_2!X69=0,"",土壌4_2!X69)</f>
        <v/>
      </c>
    </row>
    <row r="71" spans="1:25" ht="12.75" customHeight="1">
      <c r="A71" s="39" t="str">
        <f>自治体設定!C61</f>
        <v>名古屋市</v>
      </c>
      <c r="B71" s="40" t="str">
        <f>IF(土壌4_2!B70=0,"",土壌4_2!B70)</f>
        <v/>
      </c>
      <c r="C71" s="41" t="str">
        <f>IF(土壌4_2!C70=0,"",土壌4_2!C70)</f>
        <v/>
      </c>
      <c r="D71" s="40" t="str">
        <f>IF(土壌4_2!D70=0,"",土壌4_2!D70)</f>
        <v/>
      </c>
      <c r="E71" s="42" t="str">
        <f>IF(土壌4_2!E70=0,"",土壌4_2!E70)</f>
        <v/>
      </c>
      <c r="F71" s="40" t="str">
        <f>IF(土壌4_2!F70=0,"",土壌4_2!F70)</f>
        <v/>
      </c>
      <c r="G71" s="42" t="str">
        <f>IF(土壌4_2!G70=0,"",土壌4_2!G70)</f>
        <v/>
      </c>
      <c r="H71" s="40" t="str">
        <f>IF(土壌4_2!H70=0,"",土壌4_2!H70)</f>
        <v/>
      </c>
      <c r="I71" s="41" t="str">
        <f>IF(土壌4_2!I70=0,"",土壌4_2!I70)</f>
        <v/>
      </c>
      <c r="J71" s="40" t="str">
        <f>IF(土壌4_2!J70=0,"",土壌4_2!J70)</f>
        <v/>
      </c>
      <c r="K71" s="42" t="str">
        <f>IF(土壌4_2!K70=0,"",土壌4_2!K70)</f>
        <v/>
      </c>
      <c r="L71" s="40" t="str">
        <f>IF(土壌4_2!L70=0,"",土壌4_2!L70)</f>
        <v/>
      </c>
      <c r="M71" s="42" t="str">
        <f>IF(土壌4_2!M70=0,"",土壌4_2!M70)</f>
        <v/>
      </c>
      <c r="N71" s="39" t="str">
        <f>自治体設定!C61</f>
        <v>名古屋市</v>
      </c>
      <c r="O71" s="40" t="str">
        <f>IF(土壌4_2!N70=0,"",土壌4_2!N70)</f>
        <v/>
      </c>
      <c r="P71" s="325" t="str">
        <f>IF(土壌4_2!O70=0,"",土壌4_2!O70)</f>
        <v/>
      </c>
      <c r="Q71" s="326" t="str">
        <f>IF(土壌4_2!P70=0,"",土壌4_2!P70)</f>
        <v/>
      </c>
      <c r="R71" s="40" t="str">
        <f>IF(土壌4_2!Q70=0,"",土壌4_2!Q70)</f>
        <v/>
      </c>
      <c r="S71" s="325" t="str">
        <f>IF(土壌4_2!R70=0,"",土壌4_2!R70)</f>
        <v/>
      </c>
      <c r="T71" s="326" t="str">
        <f>IF(土壌4_2!S70=0,"",土壌4_2!S70)</f>
        <v/>
      </c>
      <c r="U71" s="40" t="str">
        <f>IF(土壌4_2!T70=0,"",土壌4_2!T70)</f>
        <v/>
      </c>
      <c r="V71" s="325" t="str">
        <f>IF(土壌4_2!U70=0,"",土壌4_2!U70)</f>
        <v/>
      </c>
      <c r="W71" s="326" t="str">
        <f>IF(土壌4_2!V70=0,"",土壌4_2!V70)</f>
        <v/>
      </c>
      <c r="X71" s="40" t="str">
        <f>IF(土壌4_2!W70=0,"",土壌4_2!W70)</f>
        <v/>
      </c>
      <c r="Y71" s="326" t="str">
        <f>IF(土壌4_2!X70=0,"",土壌4_2!X70)</f>
        <v/>
      </c>
    </row>
    <row r="72" spans="1:25" ht="12.75" customHeight="1">
      <c r="A72" s="23" t="str">
        <f>自治体設定!C62</f>
        <v>京都市</v>
      </c>
      <c r="B72" s="24" t="str">
        <f>IF(土壌4_2!B71=0,"",土壌4_2!B71)</f>
        <v/>
      </c>
      <c r="C72" s="25" t="str">
        <f>IF(土壌4_2!C71=0,"",土壌4_2!C71)</f>
        <v/>
      </c>
      <c r="D72" s="24" t="str">
        <f>IF(土壌4_2!D71=0,"",土壌4_2!D71)</f>
        <v/>
      </c>
      <c r="E72" s="26" t="str">
        <f>IF(土壌4_2!E71=0,"",土壌4_2!E71)</f>
        <v/>
      </c>
      <c r="F72" s="24" t="str">
        <f>IF(土壌4_2!F71=0,"",土壌4_2!F71)</f>
        <v/>
      </c>
      <c r="G72" s="26" t="str">
        <f>IF(土壌4_2!G71=0,"",土壌4_2!G71)</f>
        <v/>
      </c>
      <c r="H72" s="24" t="str">
        <f>IF(土壌4_2!H71=0,"",土壌4_2!H71)</f>
        <v/>
      </c>
      <c r="I72" s="25" t="str">
        <f>IF(土壌4_2!I71=0,"",土壌4_2!I71)</f>
        <v/>
      </c>
      <c r="J72" s="24" t="str">
        <f>IF(土壌4_2!J71=0,"",土壌4_2!J71)</f>
        <v/>
      </c>
      <c r="K72" s="26" t="str">
        <f>IF(土壌4_2!K71=0,"",土壌4_2!K71)</f>
        <v/>
      </c>
      <c r="L72" s="24" t="str">
        <f>IF(土壌4_2!L71=0,"",土壌4_2!L71)</f>
        <v/>
      </c>
      <c r="M72" s="26" t="str">
        <f>IF(土壌4_2!M71=0,"",土壌4_2!M71)</f>
        <v/>
      </c>
      <c r="N72" s="23" t="str">
        <f>自治体設定!C62</f>
        <v>京都市</v>
      </c>
      <c r="O72" s="24" t="str">
        <f>IF(土壌4_2!N71=0,"",土壌4_2!N71)</f>
        <v/>
      </c>
      <c r="P72" s="303" t="str">
        <f>IF(土壌4_2!O71=0,"",土壌4_2!O71)</f>
        <v/>
      </c>
      <c r="Q72" s="304" t="str">
        <f>IF(土壌4_2!P71=0,"",土壌4_2!P71)</f>
        <v/>
      </c>
      <c r="R72" s="24" t="str">
        <f>IF(土壌4_2!Q71=0,"",土壌4_2!Q71)</f>
        <v/>
      </c>
      <c r="S72" s="303" t="str">
        <f>IF(土壌4_2!R71=0,"",土壌4_2!R71)</f>
        <v/>
      </c>
      <c r="T72" s="304" t="str">
        <f>IF(土壌4_2!S71=0,"",土壌4_2!S71)</f>
        <v/>
      </c>
      <c r="U72" s="24" t="str">
        <f>IF(土壌4_2!T71=0,"",土壌4_2!T71)</f>
        <v/>
      </c>
      <c r="V72" s="303" t="str">
        <f>IF(土壌4_2!U71=0,"",土壌4_2!U71)</f>
        <v/>
      </c>
      <c r="W72" s="304" t="str">
        <f>IF(土壌4_2!V71=0,"",土壌4_2!V71)</f>
        <v/>
      </c>
      <c r="X72" s="24" t="str">
        <f>IF(土壌4_2!W71=0,"",土壌4_2!W71)</f>
        <v/>
      </c>
      <c r="Y72" s="304" t="str">
        <f>IF(土壌4_2!X71=0,"",土壌4_2!X71)</f>
        <v/>
      </c>
    </row>
    <row r="73" spans="1:25" ht="12.75" customHeight="1">
      <c r="A73" s="23" t="str">
        <f>自治体設定!C63</f>
        <v>大阪市</v>
      </c>
      <c r="B73" s="24" t="str">
        <f>IF(土壌4_2!B72=0,"",土壌4_2!B72)</f>
        <v/>
      </c>
      <c r="C73" s="25" t="str">
        <f>IF(土壌4_2!C72=0,"",土壌4_2!C72)</f>
        <v/>
      </c>
      <c r="D73" s="24" t="str">
        <f>IF(土壌4_2!D72=0,"",土壌4_2!D72)</f>
        <v/>
      </c>
      <c r="E73" s="26" t="str">
        <f>IF(土壌4_2!E72=0,"",土壌4_2!E72)</f>
        <v/>
      </c>
      <c r="F73" s="24" t="str">
        <f>IF(土壌4_2!F72=0,"",土壌4_2!F72)</f>
        <v/>
      </c>
      <c r="G73" s="26" t="str">
        <f>IF(土壌4_2!G72=0,"",土壌4_2!G72)</f>
        <v/>
      </c>
      <c r="H73" s="24" t="str">
        <f>IF(土壌4_2!H72=0,"",土壌4_2!H72)</f>
        <v/>
      </c>
      <c r="I73" s="25" t="str">
        <f>IF(土壌4_2!I72=0,"",土壌4_2!I72)</f>
        <v/>
      </c>
      <c r="J73" s="24" t="str">
        <f>IF(土壌4_2!J72=0,"",土壌4_2!J72)</f>
        <v/>
      </c>
      <c r="K73" s="26" t="str">
        <f>IF(土壌4_2!K72=0,"",土壌4_2!K72)</f>
        <v/>
      </c>
      <c r="L73" s="24" t="str">
        <f>IF(土壌4_2!L72=0,"",土壌4_2!L72)</f>
        <v/>
      </c>
      <c r="M73" s="26" t="str">
        <f>IF(土壌4_2!M72=0,"",土壌4_2!M72)</f>
        <v/>
      </c>
      <c r="N73" s="23" t="str">
        <f>自治体設定!C63</f>
        <v>大阪市</v>
      </c>
      <c r="O73" s="24" t="str">
        <f>IF(土壌4_2!N72=0,"",土壌4_2!N72)</f>
        <v/>
      </c>
      <c r="P73" s="303" t="str">
        <f>IF(土壌4_2!O72=0,"",土壌4_2!O72)</f>
        <v/>
      </c>
      <c r="Q73" s="304" t="str">
        <f>IF(土壌4_2!P72=0,"",土壌4_2!P72)</f>
        <v/>
      </c>
      <c r="R73" s="24" t="str">
        <f>IF(土壌4_2!Q72=0,"",土壌4_2!Q72)</f>
        <v/>
      </c>
      <c r="S73" s="303" t="str">
        <f>IF(土壌4_2!R72=0,"",土壌4_2!R72)</f>
        <v/>
      </c>
      <c r="T73" s="304" t="str">
        <f>IF(土壌4_2!S72=0,"",土壌4_2!S72)</f>
        <v/>
      </c>
      <c r="U73" s="24" t="str">
        <f>IF(土壌4_2!T72=0,"",土壌4_2!T72)</f>
        <v/>
      </c>
      <c r="V73" s="303" t="str">
        <f>IF(土壌4_2!U72=0,"",土壌4_2!U72)</f>
        <v/>
      </c>
      <c r="W73" s="304" t="str">
        <f>IF(土壌4_2!V72=0,"",土壌4_2!V72)</f>
        <v/>
      </c>
      <c r="X73" s="24" t="str">
        <f>IF(土壌4_2!W72=0,"",土壌4_2!W72)</f>
        <v/>
      </c>
      <c r="Y73" s="304" t="str">
        <f>IF(土壌4_2!X72=0,"",土壌4_2!X72)</f>
        <v/>
      </c>
    </row>
    <row r="74" spans="1:25" ht="12.75" customHeight="1">
      <c r="A74" s="23" t="str">
        <f>自治体設定!C64</f>
        <v>堺市</v>
      </c>
      <c r="B74" s="24" t="str">
        <f>IF(土壌4_2!B73=0,"",土壌4_2!B73)</f>
        <v/>
      </c>
      <c r="C74" s="25" t="str">
        <f>IF(土壌4_2!C73=0,"",土壌4_2!C73)</f>
        <v/>
      </c>
      <c r="D74" s="24" t="str">
        <f>IF(土壌4_2!D73=0,"",土壌4_2!D73)</f>
        <v/>
      </c>
      <c r="E74" s="26" t="str">
        <f>IF(土壌4_2!E73=0,"",土壌4_2!E73)</f>
        <v/>
      </c>
      <c r="F74" s="24" t="str">
        <f>IF(土壌4_2!F73=0,"",土壌4_2!F73)</f>
        <v/>
      </c>
      <c r="G74" s="26" t="str">
        <f>IF(土壌4_2!G73=0,"",土壌4_2!G73)</f>
        <v/>
      </c>
      <c r="H74" s="24" t="str">
        <f>IF(土壌4_2!H73=0,"",土壌4_2!H73)</f>
        <v/>
      </c>
      <c r="I74" s="25" t="str">
        <f>IF(土壌4_2!I73=0,"",土壌4_2!I73)</f>
        <v/>
      </c>
      <c r="J74" s="24" t="str">
        <f>IF(土壌4_2!J73=0,"",土壌4_2!J73)</f>
        <v/>
      </c>
      <c r="K74" s="26" t="str">
        <f>IF(土壌4_2!K73=0,"",土壌4_2!K73)</f>
        <v/>
      </c>
      <c r="L74" s="24" t="str">
        <f>IF(土壌4_2!L73=0,"",土壌4_2!L73)</f>
        <v/>
      </c>
      <c r="M74" s="26" t="str">
        <f>IF(土壌4_2!M73=0,"",土壌4_2!M73)</f>
        <v/>
      </c>
      <c r="N74" s="23" t="str">
        <f>自治体設定!C64</f>
        <v>堺市</v>
      </c>
      <c r="O74" s="24" t="str">
        <f>IF(土壌4_2!N73=0,"",土壌4_2!N73)</f>
        <v/>
      </c>
      <c r="P74" s="303" t="str">
        <f>IF(土壌4_2!O73=0,"",土壌4_2!O73)</f>
        <v/>
      </c>
      <c r="Q74" s="304" t="str">
        <f>IF(土壌4_2!P73=0,"",土壌4_2!P73)</f>
        <v/>
      </c>
      <c r="R74" s="24" t="str">
        <f>IF(土壌4_2!Q73=0,"",土壌4_2!Q73)</f>
        <v/>
      </c>
      <c r="S74" s="303" t="str">
        <f>IF(土壌4_2!R73=0,"",土壌4_2!R73)</f>
        <v/>
      </c>
      <c r="T74" s="304" t="str">
        <f>IF(土壌4_2!S73=0,"",土壌4_2!S73)</f>
        <v/>
      </c>
      <c r="U74" s="24" t="str">
        <f>IF(土壌4_2!T73=0,"",土壌4_2!T73)</f>
        <v/>
      </c>
      <c r="V74" s="303" t="str">
        <f>IF(土壌4_2!U73=0,"",土壌4_2!U73)</f>
        <v/>
      </c>
      <c r="W74" s="304" t="str">
        <f>IF(土壌4_2!V73=0,"",土壌4_2!V73)</f>
        <v/>
      </c>
      <c r="X74" s="24" t="str">
        <f>IF(土壌4_2!W73=0,"",土壌4_2!W73)</f>
        <v/>
      </c>
      <c r="Y74" s="304" t="str">
        <f>IF(土壌4_2!X73=0,"",土壌4_2!X73)</f>
        <v/>
      </c>
    </row>
    <row r="75" spans="1:25" ht="12.75" customHeight="1">
      <c r="A75" s="31" t="str">
        <f>自治体設定!C65</f>
        <v>神戸市</v>
      </c>
      <c r="B75" s="32" t="str">
        <f>IF(土壌4_2!B74=0,"",土壌4_2!B74)</f>
        <v/>
      </c>
      <c r="C75" s="33" t="str">
        <f>IF(土壌4_2!C74=0,"",土壌4_2!C74)</f>
        <v/>
      </c>
      <c r="D75" s="32" t="str">
        <f>IF(土壌4_2!D74=0,"",土壌4_2!D74)</f>
        <v/>
      </c>
      <c r="E75" s="34" t="str">
        <f>IF(土壌4_2!E74=0,"",土壌4_2!E74)</f>
        <v/>
      </c>
      <c r="F75" s="32" t="str">
        <f>IF(土壌4_2!F74=0,"",土壌4_2!F74)</f>
        <v/>
      </c>
      <c r="G75" s="34" t="str">
        <f>IF(土壌4_2!G74=0,"",土壌4_2!G74)</f>
        <v/>
      </c>
      <c r="H75" s="32" t="str">
        <f>IF(土壌4_2!H74=0,"",土壌4_2!H74)</f>
        <v/>
      </c>
      <c r="I75" s="33" t="str">
        <f>IF(土壌4_2!I74=0,"",土壌4_2!I74)</f>
        <v/>
      </c>
      <c r="J75" s="32" t="str">
        <f>IF(土壌4_2!J74=0,"",土壌4_2!J74)</f>
        <v/>
      </c>
      <c r="K75" s="34" t="str">
        <f>IF(土壌4_2!K74=0,"",土壌4_2!K74)</f>
        <v/>
      </c>
      <c r="L75" s="32" t="str">
        <f>IF(土壌4_2!L74=0,"",土壌4_2!L74)</f>
        <v/>
      </c>
      <c r="M75" s="34" t="str">
        <f>IF(土壌4_2!M74=0,"",土壌4_2!M74)</f>
        <v/>
      </c>
      <c r="N75" s="31" t="str">
        <f>自治体設定!C65</f>
        <v>神戸市</v>
      </c>
      <c r="O75" s="32" t="str">
        <f>IF(土壌4_2!N74=0,"",土壌4_2!N74)</f>
        <v/>
      </c>
      <c r="P75" s="323" t="str">
        <f>IF(土壌4_2!O74=0,"",土壌4_2!O74)</f>
        <v/>
      </c>
      <c r="Q75" s="324" t="str">
        <f>IF(土壌4_2!P74=0,"",土壌4_2!P74)</f>
        <v/>
      </c>
      <c r="R75" s="32" t="str">
        <f>IF(土壌4_2!Q74=0,"",土壌4_2!Q74)</f>
        <v/>
      </c>
      <c r="S75" s="323" t="str">
        <f>IF(土壌4_2!R74=0,"",土壌4_2!R74)</f>
        <v/>
      </c>
      <c r="T75" s="324" t="str">
        <f>IF(土壌4_2!S74=0,"",土壌4_2!S74)</f>
        <v/>
      </c>
      <c r="U75" s="32" t="str">
        <f>IF(土壌4_2!T74=0,"",土壌4_2!T74)</f>
        <v/>
      </c>
      <c r="V75" s="323" t="str">
        <f>IF(土壌4_2!U74=0,"",土壌4_2!U74)</f>
        <v/>
      </c>
      <c r="W75" s="324" t="str">
        <f>IF(土壌4_2!V74=0,"",土壌4_2!V74)</f>
        <v/>
      </c>
      <c r="X75" s="32" t="str">
        <f>IF(土壌4_2!W74=0,"",土壌4_2!W74)</f>
        <v/>
      </c>
      <c r="Y75" s="324" t="str">
        <f>IF(土壌4_2!X74=0,"",土壌4_2!X74)</f>
        <v/>
      </c>
    </row>
    <row r="76" spans="1:25" ht="12.75" customHeight="1">
      <c r="A76" s="19" t="str">
        <f>自治体設定!C66</f>
        <v>岡山市</v>
      </c>
      <c r="B76" s="20" t="str">
        <f>IF(土壌4_2!B75=0,"",土壌4_2!B75)</f>
        <v/>
      </c>
      <c r="C76" s="21" t="str">
        <f>IF(土壌4_2!C75=0,"",土壌4_2!C75)</f>
        <v/>
      </c>
      <c r="D76" s="20" t="str">
        <f>IF(土壌4_2!D75=0,"",土壌4_2!D75)</f>
        <v/>
      </c>
      <c r="E76" s="22" t="str">
        <f>IF(土壌4_2!E75=0,"",土壌4_2!E75)</f>
        <v/>
      </c>
      <c r="F76" s="20" t="str">
        <f>IF(土壌4_2!F75=0,"",土壌4_2!F75)</f>
        <v/>
      </c>
      <c r="G76" s="22" t="str">
        <f>IF(土壌4_2!G75=0,"",土壌4_2!G75)</f>
        <v/>
      </c>
      <c r="H76" s="20" t="str">
        <f>IF(土壌4_2!H75=0,"",土壌4_2!H75)</f>
        <v/>
      </c>
      <c r="I76" s="21" t="str">
        <f>IF(土壌4_2!I75=0,"",土壌4_2!I75)</f>
        <v/>
      </c>
      <c r="J76" s="20" t="str">
        <f>IF(土壌4_2!J75=0,"",土壌4_2!J75)</f>
        <v/>
      </c>
      <c r="K76" s="22" t="str">
        <f>IF(土壌4_2!K75=0,"",土壌4_2!K75)</f>
        <v/>
      </c>
      <c r="L76" s="20" t="str">
        <f>IF(土壌4_2!L75=0,"",土壌4_2!L75)</f>
        <v/>
      </c>
      <c r="M76" s="22" t="str">
        <f>IF(土壌4_2!M75=0,"",土壌4_2!M75)</f>
        <v/>
      </c>
      <c r="N76" s="19" t="str">
        <f>自治体設定!C66</f>
        <v>岡山市</v>
      </c>
      <c r="O76" s="20" t="str">
        <f>IF(土壌4_2!N75=0,"",土壌4_2!N75)</f>
        <v/>
      </c>
      <c r="P76" s="301" t="str">
        <f>IF(土壌4_2!O75=0,"",土壌4_2!O75)</f>
        <v/>
      </c>
      <c r="Q76" s="302" t="str">
        <f>IF(土壌4_2!P75=0,"",土壌4_2!P75)</f>
        <v/>
      </c>
      <c r="R76" s="20" t="str">
        <f>IF(土壌4_2!Q75=0,"",土壌4_2!Q75)</f>
        <v/>
      </c>
      <c r="S76" s="301" t="str">
        <f>IF(土壌4_2!R75=0,"",土壌4_2!R75)</f>
        <v/>
      </c>
      <c r="T76" s="302" t="str">
        <f>IF(土壌4_2!S75=0,"",土壌4_2!S75)</f>
        <v/>
      </c>
      <c r="U76" s="20" t="str">
        <f>IF(土壌4_2!T75=0,"",土壌4_2!T75)</f>
        <v/>
      </c>
      <c r="V76" s="301" t="str">
        <f>IF(土壌4_2!U75=0,"",土壌4_2!U75)</f>
        <v/>
      </c>
      <c r="W76" s="302" t="str">
        <f>IF(土壌4_2!V75=0,"",土壌4_2!V75)</f>
        <v/>
      </c>
      <c r="X76" s="20" t="str">
        <f>IF(土壌4_2!W75=0,"",土壌4_2!W75)</f>
        <v/>
      </c>
      <c r="Y76" s="302" t="str">
        <f>IF(土壌4_2!X75=0,"",土壌4_2!X75)</f>
        <v/>
      </c>
    </row>
    <row r="77" spans="1:25" ht="12.75" customHeight="1">
      <c r="A77" s="23" t="str">
        <f>自治体設定!C67</f>
        <v>広島市</v>
      </c>
      <c r="B77" s="24" t="str">
        <f>IF(土壌4_2!B76=0,"",土壌4_2!B76)</f>
        <v/>
      </c>
      <c r="C77" s="25" t="str">
        <f>IF(土壌4_2!C76=0,"",土壌4_2!C76)</f>
        <v/>
      </c>
      <c r="D77" s="24" t="str">
        <f>IF(土壌4_2!D76=0,"",土壌4_2!D76)</f>
        <v/>
      </c>
      <c r="E77" s="26" t="str">
        <f>IF(土壌4_2!E76=0,"",土壌4_2!E76)</f>
        <v/>
      </c>
      <c r="F77" s="24" t="str">
        <f>IF(土壌4_2!F76=0,"",土壌4_2!F76)</f>
        <v/>
      </c>
      <c r="G77" s="26" t="str">
        <f>IF(土壌4_2!G76=0,"",土壌4_2!G76)</f>
        <v/>
      </c>
      <c r="H77" s="24" t="str">
        <f>IF(土壌4_2!H76=0,"",土壌4_2!H76)</f>
        <v/>
      </c>
      <c r="I77" s="25" t="str">
        <f>IF(土壌4_2!I76=0,"",土壌4_2!I76)</f>
        <v/>
      </c>
      <c r="J77" s="24" t="str">
        <f>IF(土壌4_2!J76=0,"",土壌4_2!J76)</f>
        <v/>
      </c>
      <c r="K77" s="26" t="str">
        <f>IF(土壌4_2!K76=0,"",土壌4_2!K76)</f>
        <v/>
      </c>
      <c r="L77" s="24" t="str">
        <f>IF(土壌4_2!L76=0,"",土壌4_2!L76)</f>
        <v/>
      </c>
      <c r="M77" s="26" t="str">
        <f>IF(土壌4_2!M76=0,"",土壌4_2!M76)</f>
        <v/>
      </c>
      <c r="N77" s="23" t="str">
        <f>自治体設定!C67</f>
        <v>広島市</v>
      </c>
      <c r="O77" s="24" t="str">
        <f>IF(土壌4_2!N76=0,"",土壌4_2!N76)</f>
        <v/>
      </c>
      <c r="P77" s="303" t="str">
        <f>IF(土壌4_2!O76=0,"",土壌4_2!O76)</f>
        <v/>
      </c>
      <c r="Q77" s="304" t="str">
        <f>IF(土壌4_2!P76=0,"",土壌4_2!P76)</f>
        <v/>
      </c>
      <c r="R77" s="24" t="str">
        <f>IF(土壌4_2!Q76=0,"",土壌4_2!Q76)</f>
        <v/>
      </c>
      <c r="S77" s="303" t="str">
        <f>IF(土壌4_2!R76=0,"",土壌4_2!R76)</f>
        <v/>
      </c>
      <c r="T77" s="304" t="str">
        <f>IF(土壌4_2!S76=0,"",土壌4_2!S76)</f>
        <v/>
      </c>
      <c r="U77" s="24" t="str">
        <f>IF(土壌4_2!T76=0,"",土壌4_2!T76)</f>
        <v/>
      </c>
      <c r="V77" s="303" t="str">
        <f>IF(土壌4_2!U76=0,"",土壌4_2!U76)</f>
        <v/>
      </c>
      <c r="W77" s="304" t="str">
        <f>IF(土壌4_2!V76=0,"",土壌4_2!V76)</f>
        <v/>
      </c>
      <c r="X77" s="24" t="str">
        <f>IF(土壌4_2!W76=0,"",土壌4_2!W76)</f>
        <v/>
      </c>
      <c r="Y77" s="304" t="str">
        <f>IF(土壌4_2!X76=0,"",土壌4_2!X76)</f>
        <v/>
      </c>
    </row>
    <row r="78" spans="1:25" ht="12.75" customHeight="1">
      <c r="A78" s="23" t="str">
        <f>自治体設定!C68</f>
        <v>北九州市</v>
      </c>
      <c r="B78" s="24" t="str">
        <f>IF(土壌4_2!B77=0,"",土壌4_2!B77)</f>
        <v/>
      </c>
      <c r="C78" s="25" t="str">
        <f>IF(土壌4_2!C77=0,"",土壌4_2!C77)</f>
        <v/>
      </c>
      <c r="D78" s="24" t="str">
        <f>IF(土壌4_2!D77=0,"",土壌4_2!D77)</f>
        <v/>
      </c>
      <c r="E78" s="26" t="str">
        <f>IF(土壌4_2!E77=0,"",土壌4_2!E77)</f>
        <v/>
      </c>
      <c r="F78" s="24" t="str">
        <f>IF(土壌4_2!F77=0,"",土壌4_2!F77)</f>
        <v/>
      </c>
      <c r="G78" s="26" t="str">
        <f>IF(土壌4_2!G77=0,"",土壌4_2!G77)</f>
        <v/>
      </c>
      <c r="H78" s="24" t="str">
        <f>IF(土壌4_2!H77=0,"",土壌4_2!H77)</f>
        <v/>
      </c>
      <c r="I78" s="25" t="str">
        <f>IF(土壌4_2!I77=0,"",土壌4_2!I77)</f>
        <v/>
      </c>
      <c r="J78" s="24" t="str">
        <f>IF(土壌4_2!J77=0,"",土壌4_2!J77)</f>
        <v/>
      </c>
      <c r="K78" s="26" t="str">
        <f>IF(土壌4_2!K77=0,"",土壌4_2!K77)</f>
        <v/>
      </c>
      <c r="L78" s="24" t="str">
        <f>IF(土壌4_2!L77=0,"",土壌4_2!L77)</f>
        <v/>
      </c>
      <c r="M78" s="26" t="str">
        <f>IF(土壌4_2!M77=0,"",土壌4_2!M77)</f>
        <v/>
      </c>
      <c r="N78" s="23" t="str">
        <f>自治体設定!C68</f>
        <v>北九州市</v>
      </c>
      <c r="O78" s="24" t="str">
        <f>IF(土壌4_2!N77=0,"",土壌4_2!N77)</f>
        <v/>
      </c>
      <c r="P78" s="303" t="str">
        <f>IF(土壌4_2!O77=0,"",土壌4_2!O77)</f>
        <v/>
      </c>
      <c r="Q78" s="304" t="str">
        <f>IF(土壌4_2!P77=0,"",土壌4_2!P77)</f>
        <v/>
      </c>
      <c r="R78" s="24" t="str">
        <f>IF(土壌4_2!Q77=0,"",土壌4_2!Q77)</f>
        <v/>
      </c>
      <c r="S78" s="303" t="str">
        <f>IF(土壌4_2!R77=0,"",土壌4_2!R77)</f>
        <v/>
      </c>
      <c r="T78" s="304" t="str">
        <f>IF(土壌4_2!S77=0,"",土壌4_2!S77)</f>
        <v/>
      </c>
      <c r="U78" s="24" t="str">
        <f>IF(土壌4_2!T77=0,"",土壌4_2!T77)</f>
        <v/>
      </c>
      <c r="V78" s="303" t="str">
        <f>IF(土壌4_2!U77=0,"",土壌4_2!U77)</f>
        <v/>
      </c>
      <c r="W78" s="304" t="str">
        <f>IF(土壌4_2!V77=0,"",土壌4_2!V77)</f>
        <v/>
      </c>
      <c r="X78" s="24" t="str">
        <f>IF(土壌4_2!W77=0,"",土壌4_2!W77)</f>
        <v/>
      </c>
      <c r="Y78" s="304" t="str">
        <f>IF(土壌4_2!X77=0,"",土壌4_2!X77)</f>
        <v/>
      </c>
    </row>
    <row r="79" spans="1:25" ht="12.75" customHeight="1">
      <c r="A79" s="23" t="str">
        <f>自治体設定!C69</f>
        <v>福岡市</v>
      </c>
      <c r="B79" s="24" t="str">
        <f>IF(土壌4_2!B78=0,"",土壌4_2!B78)</f>
        <v/>
      </c>
      <c r="C79" s="25" t="str">
        <f>IF(土壌4_2!C78=0,"",土壌4_2!C78)</f>
        <v/>
      </c>
      <c r="D79" s="24" t="str">
        <f>IF(土壌4_2!D78=0,"",土壌4_2!D78)</f>
        <v/>
      </c>
      <c r="E79" s="26" t="str">
        <f>IF(土壌4_2!E78=0,"",土壌4_2!E78)</f>
        <v/>
      </c>
      <c r="F79" s="24" t="str">
        <f>IF(土壌4_2!F78=0,"",土壌4_2!F78)</f>
        <v/>
      </c>
      <c r="G79" s="26" t="str">
        <f>IF(土壌4_2!G78=0,"",土壌4_2!G78)</f>
        <v/>
      </c>
      <c r="H79" s="24" t="str">
        <f>IF(土壌4_2!H78=0,"",土壌4_2!H78)</f>
        <v/>
      </c>
      <c r="I79" s="25" t="str">
        <f>IF(土壌4_2!I78=0,"",土壌4_2!I78)</f>
        <v/>
      </c>
      <c r="J79" s="24" t="str">
        <f>IF(土壌4_2!J78=0,"",土壌4_2!J78)</f>
        <v/>
      </c>
      <c r="K79" s="26" t="str">
        <f>IF(土壌4_2!K78=0,"",土壌4_2!K78)</f>
        <v/>
      </c>
      <c r="L79" s="24" t="str">
        <f>IF(土壌4_2!L78=0,"",土壌4_2!L78)</f>
        <v/>
      </c>
      <c r="M79" s="26" t="str">
        <f>IF(土壌4_2!M78=0,"",土壌4_2!M78)</f>
        <v/>
      </c>
      <c r="N79" s="23" t="str">
        <f>自治体設定!C69</f>
        <v>福岡市</v>
      </c>
      <c r="O79" s="24" t="str">
        <f>IF(土壌4_2!N78=0,"",土壌4_2!N78)</f>
        <v/>
      </c>
      <c r="P79" s="303" t="str">
        <f>IF(土壌4_2!O78=0,"",土壌4_2!O78)</f>
        <v/>
      </c>
      <c r="Q79" s="304" t="str">
        <f>IF(土壌4_2!P78=0,"",土壌4_2!P78)</f>
        <v/>
      </c>
      <c r="R79" s="24" t="str">
        <f>IF(土壌4_2!Q78=0,"",土壌4_2!Q78)</f>
        <v/>
      </c>
      <c r="S79" s="303" t="str">
        <f>IF(土壌4_2!R78=0,"",土壌4_2!R78)</f>
        <v/>
      </c>
      <c r="T79" s="304" t="str">
        <f>IF(土壌4_2!S78=0,"",土壌4_2!S78)</f>
        <v/>
      </c>
      <c r="U79" s="24" t="str">
        <f>IF(土壌4_2!T78=0,"",土壌4_2!T78)</f>
        <v/>
      </c>
      <c r="V79" s="303" t="str">
        <f>IF(土壌4_2!U78=0,"",土壌4_2!U78)</f>
        <v/>
      </c>
      <c r="W79" s="304" t="str">
        <f>IF(土壌4_2!V78=0,"",土壌4_2!V78)</f>
        <v/>
      </c>
      <c r="X79" s="24" t="str">
        <f>IF(土壌4_2!W78=0,"",土壌4_2!W78)</f>
        <v/>
      </c>
      <c r="Y79" s="304" t="str">
        <f>IF(土壌4_2!X78=0,"",土壌4_2!X78)</f>
        <v/>
      </c>
    </row>
    <row r="80" spans="1:25" ht="12.75" customHeight="1">
      <c r="A80" s="27" t="str">
        <f>自治体設定!C70</f>
        <v>熊本市</v>
      </c>
      <c r="B80" s="28" t="str">
        <f>IF(土壌4_2!B79=0,"",土壌4_2!B79)</f>
        <v/>
      </c>
      <c r="C80" s="29" t="str">
        <f>IF(土壌4_2!C79=0,"",土壌4_2!C79)</f>
        <v/>
      </c>
      <c r="D80" s="28" t="str">
        <f>IF(土壌4_2!D79=0,"",土壌4_2!D79)</f>
        <v/>
      </c>
      <c r="E80" s="30" t="str">
        <f>IF(土壌4_2!E79=0,"",土壌4_2!E79)</f>
        <v/>
      </c>
      <c r="F80" s="28" t="str">
        <f>IF(土壌4_2!F79=0,"",土壌4_2!F79)</f>
        <v/>
      </c>
      <c r="G80" s="30" t="str">
        <f>IF(土壌4_2!G79=0,"",土壌4_2!G79)</f>
        <v/>
      </c>
      <c r="H80" s="28" t="str">
        <f>IF(土壌4_2!H79=0,"",土壌4_2!H79)</f>
        <v/>
      </c>
      <c r="I80" s="29" t="str">
        <f>IF(土壌4_2!I79=0,"",土壌4_2!I79)</f>
        <v/>
      </c>
      <c r="J80" s="28" t="str">
        <f>IF(土壌4_2!J79=0,"",土壌4_2!J79)</f>
        <v/>
      </c>
      <c r="K80" s="30" t="str">
        <f>IF(土壌4_2!K79=0,"",土壌4_2!K79)</f>
        <v/>
      </c>
      <c r="L80" s="28" t="str">
        <f>IF(土壌4_2!L79=0,"",土壌4_2!L79)</f>
        <v/>
      </c>
      <c r="M80" s="30" t="str">
        <f>IF(土壌4_2!M79=0,"",土壌4_2!M79)</f>
        <v/>
      </c>
      <c r="N80" s="27" t="str">
        <f>自治体設定!C70</f>
        <v>熊本市</v>
      </c>
      <c r="O80" s="28" t="str">
        <f>IF(土壌4_2!N79=0,"",土壌4_2!N79)</f>
        <v/>
      </c>
      <c r="P80" s="305" t="str">
        <f>IF(土壌4_2!O79=0,"",土壌4_2!O79)</f>
        <v/>
      </c>
      <c r="Q80" s="306" t="str">
        <f>IF(土壌4_2!P79=0,"",土壌4_2!P79)</f>
        <v/>
      </c>
      <c r="R80" s="28" t="str">
        <f>IF(土壌4_2!Q79=0,"",土壌4_2!Q79)</f>
        <v/>
      </c>
      <c r="S80" s="305" t="str">
        <f>IF(土壌4_2!R79=0,"",土壌4_2!R79)</f>
        <v/>
      </c>
      <c r="T80" s="306" t="str">
        <f>IF(土壌4_2!S79=0,"",土壌4_2!S79)</f>
        <v/>
      </c>
      <c r="U80" s="28" t="str">
        <f>IF(土壌4_2!T79=0,"",土壌4_2!T79)</f>
        <v/>
      </c>
      <c r="V80" s="305" t="str">
        <f>IF(土壌4_2!U79=0,"",土壌4_2!U79)</f>
        <v/>
      </c>
      <c r="W80" s="306" t="str">
        <f>IF(土壌4_2!V79=0,"",土壌4_2!V79)</f>
        <v/>
      </c>
      <c r="X80" s="28" t="str">
        <f>IF(土壌4_2!W79=0,"",土壌4_2!W79)</f>
        <v/>
      </c>
      <c r="Y80" s="306" t="str">
        <f>IF(土壌4_2!X79=0,"",土壌4_2!X79)</f>
        <v/>
      </c>
    </row>
    <row r="81" spans="1:25" ht="12.75" customHeight="1">
      <c r="A81" s="39" t="str">
        <f>自治体設定!C71</f>
        <v>函館市</v>
      </c>
      <c r="B81" s="40" t="str">
        <f>IF(土壌4_2!B80=0,"",土壌4_2!B80)</f>
        <v/>
      </c>
      <c r="C81" s="41" t="str">
        <f>IF(土壌4_2!C80=0,"",土壌4_2!C80)</f>
        <v/>
      </c>
      <c r="D81" s="40" t="str">
        <f>IF(土壌4_2!D80=0,"",土壌4_2!D80)</f>
        <v/>
      </c>
      <c r="E81" s="42" t="str">
        <f>IF(土壌4_2!E80=0,"",土壌4_2!E80)</f>
        <v/>
      </c>
      <c r="F81" s="40" t="str">
        <f>IF(土壌4_2!F80=0,"",土壌4_2!F80)</f>
        <v/>
      </c>
      <c r="G81" s="42" t="str">
        <f>IF(土壌4_2!G80=0,"",土壌4_2!G80)</f>
        <v/>
      </c>
      <c r="H81" s="40" t="str">
        <f>IF(土壌4_2!H80=0,"",土壌4_2!H80)</f>
        <v/>
      </c>
      <c r="I81" s="41" t="str">
        <f>IF(土壌4_2!I80=0,"",土壌4_2!I80)</f>
        <v/>
      </c>
      <c r="J81" s="40" t="str">
        <f>IF(土壌4_2!J80=0,"",土壌4_2!J80)</f>
        <v/>
      </c>
      <c r="K81" s="42" t="str">
        <f>IF(土壌4_2!K80=0,"",土壌4_2!K80)</f>
        <v/>
      </c>
      <c r="L81" s="40" t="str">
        <f>IF(土壌4_2!L80=0,"",土壌4_2!L80)</f>
        <v/>
      </c>
      <c r="M81" s="42" t="str">
        <f>IF(土壌4_2!M80=0,"",土壌4_2!M80)</f>
        <v/>
      </c>
      <c r="N81" s="39" t="str">
        <f>自治体設定!C71</f>
        <v>函館市</v>
      </c>
      <c r="O81" s="40" t="str">
        <f>IF(土壌4_2!N80=0,"",土壌4_2!N80)</f>
        <v/>
      </c>
      <c r="P81" s="325" t="str">
        <f>IF(土壌4_2!O80=0,"",土壌4_2!O80)</f>
        <v/>
      </c>
      <c r="Q81" s="326" t="str">
        <f>IF(土壌4_2!P80=0,"",土壌4_2!P80)</f>
        <v/>
      </c>
      <c r="R81" s="40" t="str">
        <f>IF(土壌4_2!Q80=0,"",土壌4_2!Q80)</f>
        <v/>
      </c>
      <c r="S81" s="325" t="str">
        <f>IF(土壌4_2!R80=0,"",土壌4_2!R80)</f>
        <v/>
      </c>
      <c r="T81" s="326" t="str">
        <f>IF(土壌4_2!S80=0,"",土壌4_2!S80)</f>
        <v/>
      </c>
      <c r="U81" s="40" t="str">
        <f>IF(土壌4_2!T80=0,"",土壌4_2!T80)</f>
        <v/>
      </c>
      <c r="V81" s="325" t="str">
        <f>IF(土壌4_2!U80=0,"",土壌4_2!U80)</f>
        <v/>
      </c>
      <c r="W81" s="326" t="str">
        <f>IF(土壌4_2!V80=0,"",土壌4_2!V80)</f>
        <v/>
      </c>
      <c r="X81" s="40" t="str">
        <f>IF(土壌4_2!W80=0,"",土壌4_2!W80)</f>
        <v/>
      </c>
      <c r="Y81" s="326" t="str">
        <f>IF(土壌4_2!X80=0,"",土壌4_2!X80)</f>
        <v/>
      </c>
    </row>
    <row r="82" spans="1:25" ht="12.75" customHeight="1">
      <c r="A82" s="23" t="str">
        <f>自治体設定!C72</f>
        <v>旭川市</v>
      </c>
      <c r="B82" s="24" t="str">
        <f>IF(土壌4_2!B81=0,"",土壌4_2!B81)</f>
        <v/>
      </c>
      <c r="C82" s="25" t="str">
        <f>IF(土壌4_2!C81=0,"",土壌4_2!C81)</f>
        <v/>
      </c>
      <c r="D82" s="24" t="str">
        <f>IF(土壌4_2!D81=0,"",土壌4_2!D81)</f>
        <v/>
      </c>
      <c r="E82" s="26" t="str">
        <f>IF(土壌4_2!E81=0,"",土壌4_2!E81)</f>
        <v/>
      </c>
      <c r="F82" s="24" t="str">
        <f>IF(土壌4_2!F81=0,"",土壌4_2!F81)</f>
        <v/>
      </c>
      <c r="G82" s="26" t="str">
        <f>IF(土壌4_2!G81=0,"",土壌4_2!G81)</f>
        <v/>
      </c>
      <c r="H82" s="24" t="str">
        <f>IF(土壌4_2!H81=0,"",土壌4_2!H81)</f>
        <v/>
      </c>
      <c r="I82" s="25" t="str">
        <f>IF(土壌4_2!I81=0,"",土壌4_2!I81)</f>
        <v/>
      </c>
      <c r="J82" s="24" t="str">
        <f>IF(土壌4_2!J81=0,"",土壌4_2!J81)</f>
        <v/>
      </c>
      <c r="K82" s="26" t="str">
        <f>IF(土壌4_2!K81=0,"",土壌4_2!K81)</f>
        <v/>
      </c>
      <c r="L82" s="24" t="str">
        <f>IF(土壌4_2!L81=0,"",土壌4_2!L81)</f>
        <v/>
      </c>
      <c r="M82" s="26" t="str">
        <f>IF(土壌4_2!M81=0,"",土壌4_2!M81)</f>
        <v/>
      </c>
      <c r="N82" s="23" t="str">
        <f>自治体設定!C72</f>
        <v>旭川市</v>
      </c>
      <c r="O82" s="24" t="str">
        <f>IF(土壌4_2!N81=0,"",土壌4_2!N81)</f>
        <v/>
      </c>
      <c r="P82" s="303" t="str">
        <f>IF(土壌4_2!O81=0,"",土壌4_2!O81)</f>
        <v/>
      </c>
      <c r="Q82" s="304" t="str">
        <f>IF(土壌4_2!P81=0,"",土壌4_2!P81)</f>
        <v/>
      </c>
      <c r="R82" s="24" t="str">
        <f>IF(土壌4_2!Q81=0,"",土壌4_2!Q81)</f>
        <v/>
      </c>
      <c r="S82" s="303" t="str">
        <f>IF(土壌4_2!R81=0,"",土壌4_2!R81)</f>
        <v/>
      </c>
      <c r="T82" s="304" t="str">
        <f>IF(土壌4_2!S81=0,"",土壌4_2!S81)</f>
        <v/>
      </c>
      <c r="U82" s="24" t="str">
        <f>IF(土壌4_2!T81=0,"",土壌4_2!T81)</f>
        <v/>
      </c>
      <c r="V82" s="303" t="str">
        <f>IF(土壌4_2!U81=0,"",土壌4_2!U81)</f>
        <v/>
      </c>
      <c r="W82" s="304" t="str">
        <f>IF(土壌4_2!V81=0,"",土壌4_2!V81)</f>
        <v/>
      </c>
      <c r="X82" s="24" t="str">
        <f>IF(土壌4_2!W81=0,"",土壌4_2!W81)</f>
        <v/>
      </c>
      <c r="Y82" s="304" t="str">
        <f>IF(土壌4_2!X81=0,"",土壌4_2!X81)</f>
        <v/>
      </c>
    </row>
    <row r="83" spans="1:25" ht="12.75" customHeight="1">
      <c r="A83" s="23" t="str">
        <f>自治体設定!C73</f>
        <v>青森市</v>
      </c>
      <c r="B83" s="24" t="str">
        <f>IF(土壌4_2!B82=0,"",土壌4_2!B82)</f>
        <v/>
      </c>
      <c r="C83" s="25" t="str">
        <f>IF(土壌4_2!C82=0,"",土壌4_2!C82)</f>
        <v/>
      </c>
      <c r="D83" s="24" t="str">
        <f>IF(土壌4_2!D82=0,"",土壌4_2!D82)</f>
        <v/>
      </c>
      <c r="E83" s="26" t="str">
        <f>IF(土壌4_2!E82=0,"",土壌4_2!E82)</f>
        <v/>
      </c>
      <c r="F83" s="24" t="str">
        <f>IF(土壌4_2!F82=0,"",土壌4_2!F82)</f>
        <v/>
      </c>
      <c r="G83" s="26" t="str">
        <f>IF(土壌4_2!G82=0,"",土壌4_2!G82)</f>
        <v/>
      </c>
      <c r="H83" s="24" t="str">
        <f>IF(土壌4_2!H82=0,"",土壌4_2!H82)</f>
        <v/>
      </c>
      <c r="I83" s="25" t="str">
        <f>IF(土壌4_2!I82=0,"",土壌4_2!I82)</f>
        <v/>
      </c>
      <c r="J83" s="24" t="str">
        <f>IF(土壌4_2!J82=0,"",土壌4_2!J82)</f>
        <v/>
      </c>
      <c r="K83" s="26" t="str">
        <f>IF(土壌4_2!K82=0,"",土壌4_2!K82)</f>
        <v/>
      </c>
      <c r="L83" s="24" t="str">
        <f>IF(土壌4_2!L82=0,"",土壌4_2!L82)</f>
        <v/>
      </c>
      <c r="M83" s="26" t="str">
        <f>IF(土壌4_2!M82=0,"",土壌4_2!M82)</f>
        <v/>
      </c>
      <c r="N83" s="23" t="str">
        <f>自治体設定!C73</f>
        <v>青森市</v>
      </c>
      <c r="O83" s="24" t="str">
        <f>IF(土壌4_2!N82=0,"",土壌4_2!N82)</f>
        <v/>
      </c>
      <c r="P83" s="303" t="str">
        <f>IF(土壌4_2!O82=0,"",土壌4_2!O82)</f>
        <v/>
      </c>
      <c r="Q83" s="304" t="str">
        <f>IF(土壌4_2!P82=0,"",土壌4_2!P82)</f>
        <v/>
      </c>
      <c r="R83" s="24" t="str">
        <f>IF(土壌4_2!Q82=0,"",土壌4_2!Q82)</f>
        <v/>
      </c>
      <c r="S83" s="303" t="str">
        <f>IF(土壌4_2!R82=0,"",土壌4_2!R82)</f>
        <v/>
      </c>
      <c r="T83" s="304" t="str">
        <f>IF(土壌4_2!S82=0,"",土壌4_2!S82)</f>
        <v/>
      </c>
      <c r="U83" s="24" t="str">
        <f>IF(土壌4_2!T82=0,"",土壌4_2!T82)</f>
        <v/>
      </c>
      <c r="V83" s="303" t="str">
        <f>IF(土壌4_2!U82=0,"",土壌4_2!U82)</f>
        <v/>
      </c>
      <c r="W83" s="304" t="str">
        <f>IF(土壌4_2!V82=0,"",土壌4_2!V82)</f>
        <v/>
      </c>
      <c r="X83" s="24" t="str">
        <f>IF(土壌4_2!W82=0,"",土壌4_2!W82)</f>
        <v/>
      </c>
      <c r="Y83" s="304" t="str">
        <f>IF(土壌4_2!X82=0,"",土壌4_2!X82)</f>
        <v/>
      </c>
    </row>
    <row r="84" spans="1:25" ht="12.75" customHeight="1">
      <c r="A84" s="23" t="str">
        <f>自治体設定!C74</f>
        <v>八戸市</v>
      </c>
      <c r="B84" s="24" t="str">
        <f>IF(土壌4_2!B83=0,"",土壌4_2!B83)</f>
        <v/>
      </c>
      <c r="C84" s="25" t="str">
        <f>IF(土壌4_2!C83=0,"",土壌4_2!C83)</f>
        <v/>
      </c>
      <c r="D84" s="24" t="str">
        <f>IF(土壌4_2!D83=0,"",土壌4_2!D83)</f>
        <v/>
      </c>
      <c r="E84" s="26" t="str">
        <f>IF(土壌4_2!E83=0,"",土壌4_2!E83)</f>
        <v/>
      </c>
      <c r="F84" s="24" t="str">
        <f>IF(土壌4_2!F83=0,"",土壌4_2!F83)</f>
        <v/>
      </c>
      <c r="G84" s="26" t="str">
        <f>IF(土壌4_2!G83=0,"",土壌4_2!G83)</f>
        <v/>
      </c>
      <c r="H84" s="24" t="str">
        <f>IF(土壌4_2!H83=0,"",土壌4_2!H83)</f>
        <v/>
      </c>
      <c r="I84" s="25" t="str">
        <f>IF(土壌4_2!I83=0,"",土壌4_2!I83)</f>
        <v/>
      </c>
      <c r="J84" s="24" t="str">
        <f>IF(土壌4_2!J83=0,"",土壌4_2!J83)</f>
        <v/>
      </c>
      <c r="K84" s="26" t="str">
        <f>IF(土壌4_2!K83=0,"",土壌4_2!K83)</f>
        <v/>
      </c>
      <c r="L84" s="24" t="str">
        <f>IF(土壌4_2!L83=0,"",土壌4_2!L83)</f>
        <v/>
      </c>
      <c r="M84" s="26" t="str">
        <f>IF(土壌4_2!M83=0,"",土壌4_2!M83)</f>
        <v/>
      </c>
      <c r="N84" s="23" t="str">
        <f>自治体設定!C74</f>
        <v>八戸市</v>
      </c>
      <c r="O84" s="24" t="str">
        <f>IF(土壌4_2!N83=0,"",土壌4_2!N83)</f>
        <v/>
      </c>
      <c r="P84" s="303" t="str">
        <f>IF(土壌4_2!O83=0,"",土壌4_2!O83)</f>
        <v/>
      </c>
      <c r="Q84" s="304" t="str">
        <f>IF(土壌4_2!P83=0,"",土壌4_2!P83)</f>
        <v/>
      </c>
      <c r="R84" s="24" t="str">
        <f>IF(土壌4_2!Q83=0,"",土壌4_2!Q83)</f>
        <v/>
      </c>
      <c r="S84" s="303" t="str">
        <f>IF(土壌4_2!R83=0,"",土壌4_2!R83)</f>
        <v/>
      </c>
      <c r="T84" s="304" t="str">
        <f>IF(土壌4_2!S83=0,"",土壌4_2!S83)</f>
        <v/>
      </c>
      <c r="U84" s="24" t="str">
        <f>IF(土壌4_2!T83=0,"",土壌4_2!T83)</f>
        <v/>
      </c>
      <c r="V84" s="303" t="str">
        <f>IF(土壌4_2!U83=0,"",土壌4_2!U83)</f>
        <v/>
      </c>
      <c r="W84" s="304" t="str">
        <f>IF(土壌4_2!V83=0,"",土壌4_2!V83)</f>
        <v/>
      </c>
      <c r="X84" s="24" t="str">
        <f>IF(土壌4_2!W83=0,"",土壌4_2!W83)</f>
        <v/>
      </c>
      <c r="Y84" s="304" t="str">
        <f>IF(土壌4_2!X83=0,"",土壌4_2!X83)</f>
        <v/>
      </c>
    </row>
    <row r="85" spans="1:25" ht="12.75" customHeight="1">
      <c r="A85" s="31" t="str">
        <f>自治体設定!C75</f>
        <v>盛岡市</v>
      </c>
      <c r="B85" s="32" t="str">
        <f>IF(土壌4_2!B84=0,"",土壌4_2!B84)</f>
        <v/>
      </c>
      <c r="C85" s="33" t="str">
        <f>IF(土壌4_2!C84=0,"",土壌4_2!C84)</f>
        <v/>
      </c>
      <c r="D85" s="32" t="str">
        <f>IF(土壌4_2!D84=0,"",土壌4_2!D84)</f>
        <v/>
      </c>
      <c r="E85" s="34" t="str">
        <f>IF(土壌4_2!E84=0,"",土壌4_2!E84)</f>
        <v/>
      </c>
      <c r="F85" s="32" t="str">
        <f>IF(土壌4_2!F84=0,"",土壌4_2!F84)</f>
        <v/>
      </c>
      <c r="G85" s="34" t="str">
        <f>IF(土壌4_2!G84=0,"",土壌4_2!G84)</f>
        <v/>
      </c>
      <c r="H85" s="32" t="str">
        <f>IF(土壌4_2!H84=0,"",土壌4_2!H84)</f>
        <v/>
      </c>
      <c r="I85" s="33" t="str">
        <f>IF(土壌4_2!I84=0,"",土壌4_2!I84)</f>
        <v/>
      </c>
      <c r="J85" s="32" t="str">
        <f>IF(土壌4_2!J84=0,"",土壌4_2!J84)</f>
        <v/>
      </c>
      <c r="K85" s="34" t="str">
        <f>IF(土壌4_2!K84=0,"",土壌4_2!K84)</f>
        <v/>
      </c>
      <c r="L85" s="32" t="str">
        <f>IF(土壌4_2!L84=0,"",土壌4_2!L84)</f>
        <v/>
      </c>
      <c r="M85" s="34" t="str">
        <f>IF(土壌4_2!M84=0,"",土壌4_2!M84)</f>
        <v/>
      </c>
      <c r="N85" s="31" t="str">
        <f>自治体設定!C75</f>
        <v>盛岡市</v>
      </c>
      <c r="O85" s="32" t="str">
        <f>IF(土壌4_2!N84=0,"",土壌4_2!N84)</f>
        <v/>
      </c>
      <c r="P85" s="323" t="str">
        <f>IF(土壌4_2!O84=0,"",土壌4_2!O84)</f>
        <v/>
      </c>
      <c r="Q85" s="324" t="str">
        <f>IF(土壌4_2!P84=0,"",土壌4_2!P84)</f>
        <v/>
      </c>
      <c r="R85" s="32" t="str">
        <f>IF(土壌4_2!Q84=0,"",土壌4_2!Q84)</f>
        <v/>
      </c>
      <c r="S85" s="323" t="str">
        <f>IF(土壌4_2!R84=0,"",土壌4_2!R84)</f>
        <v/>
      </c>
      <c r="T85" s="324" t="str">
        <f>IF(土壌4_2!S84=0,"",土壌4_2!S84)</f>
        <v/>
      </c>
      <c r="U85" s="32" t="str">
        <f>IF(土壌4_2!T84=0,"",土壌4_2!T84)</f>
        <v/>
      </c>
      <c r="V85" s="323" t="str">
        <f>IF(土壌4_2!U84=0,"",土壌4_2!U84)</f>
        <v/>
      </c>
      <c r="W85" s="324" t="str">
        <f>IF(土壌4_2!V84=0,"",土壌4_2!V84)</f>
        <v/>
      </c>
      <c r="X85" s="32" t="str">
        <f>IF(土壌4_2!W84=0,"",土壌4_2!W84)</f>
        <v/>
      </c>
      <c r="Y85" s="324" t="str">
        <f>IF(土壌4_2!X84=0,"",土壌4_2!X84)</f>
        <v/>
      </c>
    </row>
    <row r="86" spans="1:25" ht="12.75" customHeight="1">
      <c r="A86" s="19" t="str">
        <f>自治体設定!C76</f>
        <v>秋田市</v>
      </c>
      <c r="B86" s="20" t="str">
        <f>IF(土壌4_2!B85=0,"",土壌4_2!B85)</f>
        <v/>
      </c>
      <c r="C86" s="21" t="str">
        <f>IF(土壌4_2!C85=0,"",土壌4_2!C85)</f>
        <v/>
      </c>
      <c r="D86" s="20" t="str">
        <f>IF(土壌4_2!D85=0,"",土壌4_2!D85)</f>
        <v/>
      </c>
      <c r="E86" s="22" t="str">
        <f>IF(土壌4_2!E85=0,"",土壌4_2!E85)</f>
        <v/>
      </c>
      <c r="F86" s="20" t="str">
        <f>IF(土壌4_2!F85=0,"",土壌4_2!F85)</f>
        <v/>
      </c>
      <c r="G86" s="22" t="str">
        <f>IF(土壌4_2!G85=0,"",土壌4_2!G85)</f>
        <v/>
      </c>
      <c r="H86" s="20" t="str">
        <f>IF(土壌4_2!H85=0,"",土壌4_2!H85)</f>
        <v/>
      </c>
      <c r="I86" s="21" t="str">
        <f>IF(土壌4_2!I85=0,"",土壌4_2!I85)</f>
        <v/>
      </c>
      <c r="J86" s="20" t="str">
        <f>IF(土壌4_2!J85=0,"",土壌4_2!J85)</f>
        <v/>
      </c>
      <c r="K86" s="22" t="str">
        <f>IF(土壌4_2!K85=0,"",土壌4_2!K85)</f>
        <v/>
      </c>
      <c r="L86" s="20" t="str">
        <f>IF(土壌4_2!L85=0,"",土壌4_2!L85)</f>
        <v/>
      </c>
      <c r="M86" s="22" t="str">
        <f>IF(土壌4_2!M85=0,"",土壌4_2!M85)</f>
        <v/>
      </c>
      <c r="N86" s="19" t="str">
        <f>自治体設定!C76</f>
        <v>秋田市</v>
      </c>
      <c r="O86" s="20" t="str">
        <f>IF(土壌4_2!N85=0,"",土壌4_2!N85)</f>
        <v/>
      </c>
      <c r="P86" s="301" t="str">
        <f>IF(土壌4_2!O85=0,"",土壌4_2!O85)</f>
        <v/>
      </c>
      <c r="Q86" s="302" t="str">
        <f>IF(土壌4_2!P85=0,"",土壌4_2!P85)</f>
        <v/>
      </c>
      <c r="R86" s="20" t="str">
        <f>IF(土壌4_2!Q85=0,"",土壌4_2!Q85)</f>
        <v/>
      </c>
      <c r="S86" s="301" t="str">
        <f>IF(土壌4_2!R85=0,"",土壌4_2!R85)</f>
        <v/>
      </c>
      <c r="T86" s="302" t="str">
        <f>IF(土壌4_2!S85=0,"",土壌4_2!S85)</f>
        <v/>
      </c>
      <c r="U86" s="20" t="str">
        <f>IF(土壌4_2!T85=0,"",土壌4_2!T85)</f>
        <v/>
      </c>
      <c r="V86" s="301" t="str">
        <f>IF(土壌4_2!U85=0,"",土壌4_2!U85)</f>
        <v/>
      </c>
      <c r="W86" s="302" t="str">
        <f>IF(土壌4_2!V85=0,"",土壌4_2!V85)</f>
        <v/>
      </c>
      <c r="X86" s="20" t="str">
        <f>IF(土壌4_2!W85=0,"",土壌4_2!W85)</f>
        <v/>
      </c>
      <c r="Y86" s="302" t="str">
        <f>IF(土壌4_2!X85=0,"",土壌4_2!X85)</f>
        <v/>
      </c>
    </row>
    <row r="87" spans="1:25" ht="12.75" customHeight="1">
      <c r="A87" s="23" t="str">
        <f>自治体設定!C77</f>
        <v>山形市</v>
      </c>
      <c r="B87" s="24" t="str">
        <f>IF(土壌4_2!B86=0,"",土壌4_2!B86)</f>
        <v/>
      </c>
      <c r="C87" s="25" t="str">
        <f>IF(土壌4_2!C86=0,"",土壌4_2!C86)</f>
        <v/>
      </c>
      <c r="D87" s="24" t="str">
        <f>IF(土壌4_2!D86=0,"",土壌4_2!D86)</f>
        <v/>
      </c>
      <c r="E87" s="26" t="str">
        <f>IF(土壌4_2!E86=0,"",土壌4_2!E86)</f>
        <v/>
      </c>
      <c r="F87" s="24" t="str">
        <f>IF(土壌4_2!F86=0,"",土壌4_2!F86)</f>
        <v/>
      </c>
      <c r="G87" s="26" t="str">
        <f>IF(土壌4_2!G86=0,"",土壌4_2!G86)</f>
        <v/>
      </c>
      <c r="H87" s="24" t="str">
        <f>IF(土壌4_2!H86=0,"",土壌4_2!H86)</f>
        <v/>
      </c>
      <c r="I87" s="25" t="str">
        <f>IF(土壌4_2!I86=0,"",土壌4_2!I86)</f>
        <v/>
      </c>
      <c r="J87" s="24" t="str">
        <f>IF(土壌4_2!J86=0,"",土壌4_2!J86)</f>
        <v/>
      </c>
      <c r="K87" s="26" t="str">
        <f>IF(土壌4_2!K86=0,"",土壌4_2!K86)</f>
        <v/>
      </c>
      <c r="L87" s="24" t="str">
        <f>IF(土壌4_2!L86=0,"",土壌4_2!L86)</f>
        <v/>
      </c>
      <c r="M87" s="26" t="str">
        <f>IF(土壌4_2!M86=0,"",土壌4_2!M86)</f>
        <v/>
      </c>
      <c r="N87" s="23" t="str">
        <f>自治体設定!C77</f>
        <v>山形市</v>
      </c>
      <c r="O87" s="24" t="str">
        <f>IF(土壌4_2!N86=0,"",土壌4_2!N86)</f>
        <v/>
      </c>
      <c r="P87" s="303" t="str">
        <f>IF(土壌4_2!O86=0,"",土壌4_2!O86)</f>
        <v/>
      </c>
      <c r="Q87" s="304" t="str">
        <f>IF(土壌4_2!P86=0,"",土壌4_2!P86)</f>
        <v/>
      </c>
      <c r="R87" s="24" t="str">
        <f>IF(土壌4_2!Q86=0,"",土壌4_2!Q86)</f>
        <v/>
      </c>
      <c r="S87" s="303" t="str">
        <f>IF(土壌4_2!R86=0,"",土壌4_2!R86)</f>
        <v/>
      </c>
      <c r="T87" s="304" t="str">
        <f>IF(土壌4_2!S86=0,"",土壌4_2!S86)</f>
        <v/>
      </c>
      <c r="U87" s="24" t="str">
        <f>IF(土壌4_2!T86=0,"",土壌4_2!T86)</f>
        <v/>
      </c>
      <c r="V87" s="303" t="str">
        <f>IF(土壌4_2!U86=0,"",土壌4_2!U86)</f>
        <v/>
      </c>
      <c r="W87" s="304" t="str">
        <f>IF(土壌4_2!V86=0,"",土壌4_2!V86)</f>
        <v/>
      </c>
      <c r="X87" s="24" t="str">
        <f>IF(土壌4_2!W86=0,"",土壌4_2!W86)</f>
        <v/>
      </c>
      <c r="Y87" s="304" t="str">
        <f>IF(土壌4_2!X86=0,"",土壌4_2!X86)</f>
        <v/>
      </c>
    </row>
    <row r="88" spans="1:25" ht="12.75" customHeight="1">
      <c r="A88" s="23" t="str">
        <f>自治体設定!C78</f>
        <v>福島市</v>
      </c>
      <c r="B88" s="24" t="str">
        <f>IF(土壌4_2!B87=0,"",土壌4_2!B87)</f>
        <v/>
      </c>
      <c r="C88" s="25" t="str">
        <f>IF(土壌4_2!C87=0,"",土壌4_2!C87)</f>
        <v/>
      </c>
      <c r="D88" s="24" t="str">
        <f>IF(土壌4_2!D87=0,"",土壌4_2!D87)</f>
        <v/>
      </c>
      <c r="E88" s="26" t="str">
        <f>IF(土壌4_2!E87=0,"",土壌4_2!E87)</f>
        <v/>
      </c>
      <c r="F88" s="24" t="str">
        <f>IF(土壌4_2!F87=0,"",土壌4_2!F87)</f>
        <v/>
      </c>
      <c r="G88" s="26" t="str">
        <f>IF(土壌4_2!G87=0,"",土壌4_2!G87)</f>
        <v/>
      </c>
      <c r="H88" s="24" t="str">
        <f>IF(土壌4_2!H87=0,"",土壌4_2!H87)</f>
        <v/>
      </c>
      <c r="I88" s="25" t="str">
        <f>IF(土壌4_2!I87=0,"",土壌4_2!I87)</f>
        <v/>
      </c>
      <c r="J88" s="24" t="str">
        <f>IF(土壌4_2!J87=0,"",土壌4_2!J87)</f>
        <v/>
      </c>
      <c r="K88" s="26" t="str">
        <f>IF(土壌4_2!K87=0,"",土壌4_2!K87)</f>
        <v/>
      </c>
      <c r="L88" s="24" t="str">
        <f>IF(土壌4_2!L87=0,"",土壌4_2!L87)</f>
        <v/>
      </c>
      <c r="M88" s="26" t="str">
        <f>IF(土壌4_2!M87=0,"",土壌4_2!M87)</f>
        <v/>
      </c>
      <c r="N88" s="23" t="str">
        <f>自治体設定!C78</f>
        <v>福島市</v>
      </c>
      <c r="O88" s="24">
        <f>IF(土壌4_2!N87=0,"",土壌4_2!N87)</f>
        <v>1</v>
      </c>
      <c r="P88" s="303">
        <f>IF(土壌4_2!O87=0,"",土壌4_2!O87)</f>
        <v>1</v>
      </c>
      <c r="Q88" s="304">
        <f>IF(土壌4_2!P87=0,"",土壌4_2!P87)</f>
        <v>9</v>
      </c>
      <c r="R88" s="24" t="str">
        <f>IF(土壌4_2!Q87=0,"",土壌4_2!Q87)</f>
        <v/>
      </c>
      <c r="S88" s="303" t="str">
        <f>IF(土壌4_2!R87=0,"",土壌4_2!R87)</f>
        <v/>
      </c>
      <c r="T88" s="304" t="str">
        <f>IF(土壌4_2!S87=0,"",土壌4_2!S87)</f>
        <v/>
      </c>
      <c r="U88" s="24" t="str">
        <f>IF(土壌4_2!T87=0,"",土壌4_2!T87)</f>
        <v/>
      </c>
      <c r="V88" s="303" t="str">
        <f>IF(土壌4_2!U87=0,"",土壌4_2!U87)</f>
        <v/>
      </c>
      <c r="W88" s="304" t="str">
        <f>IF(土壌4_2!V87=0,"",土壌4_2!V87)</f>
        <v/>
      </c>
      <c r="X88" s="24" t="str">
        <f>IF(土壌4_2!W87=0,"",土壌4_2!W87)</f>
        <v/>
      </c>
      <c r="Y88" s="304" t="str">
        <f>IF(土壌4_2!X87=0,"",土壌4_2!X87)</f>
        <v/>
      </c>
    </row>
    <row r="89" spans="1:25" ht="12.75" customHeight="1">
      <c r="A89" s="23" t="str">
        <f>自治体設定!C79</f>
        <v>郡山市</v>
      </c>
      <c r="B89" s="24" t="str">
        <f>IF(土壌4_2!B88=0,"",土壌4_2!B88)</f>
        <v/>
      </c>
      <c r="C89" s="25" t="str">
        <f>IF(土壌4_2!C88=0,"",土壌4_2!C88)</f>
        <v/>
      </c>
      <c r="D89" s="24" t="str">
        <f>IF(土壌4_2!D88=0,"",土壌4_2!D88)</f>
        <v/>
      </c>
      <c r="E89" s="26" t="str">
        <f>IF(土壌4_2!E88=0,"",土壌4_2!E88)</f>
        <v/>
      </c>
      <c r="F89" s="24" t="str">
        <f>IF(土壌4_2!F88=0,"",土壌4_2!F88)</f>
        <v/>
      </c>
      <c r="G89" s="26" t="str">
        <f>IF(土壌4_2!G88=0,"",土壌4_2!G88)</f>
        <v/>
      </c>
      <c r="H89" s="24" t="str">
        <f>IF(土壌4_2!H88=0,"",土壌4_2!H88)</f>
        <v/>
      </c>
      <c r="I89" s="25" t="str">
        <f>IF(土壌4_2!I88=0,"",土壌4_2!I88)</f>
        <v/>
      </c>
      <c r="J89" s="24" t="str">
        <f>IF(土壌4_2!J88=0,"",土壌4_2!J88)</f>
        <v/>
      </c>
      <c r="K89" s="26" t="str">
        <f>IF(土壌4_2!K88=0,"",土壌4_2!K88)</f>
        <v/>
      </c>
      <c r="L89" s="24" t="str">
        <f>IF(土壌4_2!L88=0,"",土壌4_2!L88)</f>
        <v/>
      </c>
      <c r="M89" s="26" t="str">
        <f>IF(土壌4_2!M88=0,"",土壌4_2!M88)</f>
        <v/>
      </c>
      <c r="N89" s="23" t="str">
        <f>自治体設定!C79</f>
        <v>郡山市</v>
      </c>
      <c r="O89" s="24">
        <f>IF(土壌4_2!N88=0,"",土壌4_2!N88)</f>
        <v>1</v>
      </c>
      <c r="P89" s="303">
        <f>IF(土壌4_2!O88=0,"",土壌4_2!O88)</f>
        <v>1</v>
      </c>
      <c r="Q89" s="304">
        <f>IF(土壌4_2!P88=0,"",土壌4_2!P88)</f>
        <v>1</v>
      </c>
      <c r="R89" s="24" t="str">
        <f>IF(土壌4_2!Q88=0,"",土壌4_2!Q88)</f>
        <v/>
      </c>
      <c r="S89" s="303" t="str">
        <f>IF(土壌4_2!R88=0,"",土壌4_2!R88)</f>
        <v/>
      </c>
      <c r="T89" s="304" t="str">
        <f>IF(土壌4_2!S88=0,"",土壌4_2!S88)</f>
        <v/>
      </c>
      <c r="U89" s="24">
        <f>IF(土壌4_2!T88=0,"",土壌4_2!T88)</f>
        <v>1</v>
      </c>
      <c r="V89" s="303">
        <f>IF(土壌4_2!U88=0,"",土壌4_2!U88)</f>
        <v>1</v>
      </c>
      <c r="W89" s="304">
        <f>IF(土壌4_2!V88=0,"",土壌4_2!V88)</f>
        <v>1</v>
      </c>
      <c r="X89" s="24" t="str">
        <f>IF(土壌4_2!W88=0,"",土壌4_2!W88)</f>
        <v/>
      </c>
      <c r="Y89" s="304" t="str">
        <f>IF(土壌4_2!X88=0,"",土壌4_2!X88)</f>
        <v/>
      </c>
    </row>
    <row r="90" spans="1:25" ht="12.75" customHeight="1">
      <c r="A90" s="27" t="str">
        <f>自治体設定!C80</f>
        <v>いわき市</v>
      </c>
      <c r="B90" s="28" t="str">
        <f>IF(土壌4_2!B89=0,"",土壌4_2!B89)</f>
        <v/>
      </c>
      <c r="C90" s="29" t="str">
        <f>IF(土壌4_2!C89=0,"",土壌4_2!C89)</f>
        <v/>
      </c>
      <c r="D90" s="28" t="str">
        <f>IF(土壌4_2!D89=0,"",土壌4_2!D89)</f>
        <v/>
      </c>
      <c r="E90" s="30" t="str">
        <f>IF(土壌4_2!E89=0,"",土壌4_2!E89)</f>
        <v/>
      </c>
      <c r="F90" s="28" t="str">
        <f>IF(土壌4_2!F89=0,"",土壌4_2!F89)</f>
        <v/>
      </c>
      <c r="G90" s="30" t="str">
        <f>IF(土壌4_2!G89=0,"",土壌4_2!G89)</f>
        <v/>
      </c>
      <c r="H90" s="28" t="str">
        <f>IF(土壌4_2!H89=0,"",土壌4_2!H89)</f>
        <v/>
      </c>
      <c r="I90" s="29" t="str">
        <f>IF(土壌4_2!I89=0,"",土壌4_2!I89)</f>
        <v/>
      </c>
      <c r="J90" s="28" t="str">
        <f>IF(土壌4_2!J89=0,"",土壌4_2!J89)</f>
        <v/>
      </c>
      <c r="K90" s="30" t="str">
        <f>IF(土壌4_2!K89=0,"",土壌4_2!K89)</f>
        <v/>
      </c>
      <c r="L90" s="28" t="str">
        <f>IF(土壌4_2!L89=0,"",土壌4_2!L89)</f>
        <v/>
      </c>
      <c r="M90" s="30" t="str">
        <f>IF(土壌4_2!M89=0,"",土壌4_2!M89)</f>
        <v/>
      </c>
      <c r="N90" s="27" t="str">
        <f>自治体設定!C80</f>
        <v>いわき市</v>
      </c>
      <c r="O90" s="28" t="str">
        <f>IF(土壌4_2!N89=0,"",土壌4_2!N89)</f>
        <v/>
      </c>
      <c r="P90" s="305" t="str">
        <f>IF(土壌4_2!O89=0,"",土壌4_2!O89)</f>
        <v/>
      </c>
      <c r="Q90" s="306" t="str">
        <f>IF(土壌4_2!P89=0,"",土壌4_2!P89)</f>
        <v/>
      </c>
      <c r="R90" s="28" t="str">
        <f>IF(土壌4_2!Q89=0,"",土壌4_2!Q89)</f>
        <v/>
      </c>
      <c r="S90" s="305" t="str">
        <f>IF(土壌4_2!R89=0,"",土壌4_2!R89)</f>
        <v/>
      </c>
      <c r="T90" s="306" t="str">
        <f>IF(土壌4_2!S89=0,"",土壌4_2!S89)</f>
        <v/>
      </c>
      <c r="U90" s="28" t="str">
        <f>IF(土壌4_2!T89=0,"",土壌4_2!T89)</f>
        <v/>
      </c>
      <c r="V90" s="305" t="str">
        <f>IF(土壌4_2!U89=0,"",土壌4_2!U89)</f>
        <v/>
      </c>
      <c r="W90" s="306" t="str">
        <f>IF(土壌4_2!V89=0,"",土壌4_2!V89)</f>
        <v/>
      </c>
      <c r="X90" s="28" t="str">
        <f>IF(土壌4_2!W89=0,"",土壌4_2!W89)</f>
        <v/>
      </c>
      <c r="Y90" s="306" t="str">
        <f>IF(土壌4_2!X89=0,"",土壌4_2!X89)</f>
        <v/>
      </c>
    </row>
    <row r="91" spans="1:25" ht="12.75" customHeight="1">
      <c r="A91" s="39" t="str">
        <f>自治体設定!C81</f>
        <v>宇都宮市</v>
      </c>
      <c r="B91" s="40" t="str">
        <f>IF(土壌4_2!B90=0,"",土壌4_2!B90)</f>
        <v/>
      </c>
      <c r="C91" s="41" t="str">
        <f>IF(土壌4_2!C90=0,"",土壌4_2!C90)</f>
        <v/>
      </c>
      <c r="D91" s="40" t="str">
        <f>IF(土壌4_2!D90=0,"",土壌4_2!D90)</f>
        <v/>
      </c>
      <c r="E91" s="42" t="str">
        <f>IF(土壌4_2!E90=0,"",土壌4_2!E90)</f>
        <v/>
      </c>
      <c r="F91" s="40" t="str">
        <f>IF(土壌4_2!F90=0,"",土壌4_2!F90)</f>
        <v/>
      </c>
      <c r="G91" s="42" t="str">
        <f>IF(土壌4_2!G90=0,"",土壌4_2!G90)</f>
        <v/>
      </c>
      <c r="H91" s="40" t="str">
        <f>IF(土壌4_2!H90=0,"",土壌4_2!H90)</f>
        <v/>
      </c>
      <c r="I91" s="41" t="str">
        <f>IF(土壌4_2!I90=0,"",土壌4_2!I90)</f>
        <v/>
      </c>
      <c r="J91" s="40" t="str">
        <f>IF(土壌4_2!J90=0,"",土壌4_2!J90)</f>
        <v/>
      </c>
      <c r="K91" s="42" t="str">
        <f>IF(土壌4_2!K90=0,"",土壌4_2!K90)</f>
        <v/>
      </c>
      <c r="L91" s="40" t="str">
        <f>IF(土壌4_2!L90=0,"",土壌4_2!L90)</f>
        <v/>
      </c>
      <c r="M91" s="42" t="str">
        <f>IF(土壌4_2!M90=0,"",土壌4_2!M90)</f>
        <v/>
      </c>
      <c r="N91" s="39" t="str">
        <f>自治体設定!C81</f>
        <v>宇都宮市</v>
      </c>
      <c r="O91" s="40" t="str">
        <f>IF(土壌4_2!N90=0,"",土壌4_2!N90)</f>
        <v/>
      </c>
      <c r="P91" s="325" t="str">
        <f>IF(土壌4_2!O90=0,"",土壌4_2!O90)</f>
        <v/>
      </c>
      <c r="Q91" s="326" t="str">
        <f>IF(土壌4_2!P90=0,"",土壌4_2!P90)</f>
        <v/>
      </c>
      <c r="R91" s="40" t="str">
        <f>IF(土壌4_2!Q90=0,"",土壌4_2!Q90)</f>
        <v/>
      </c>
      <c r="S91" s="325" t="str">
        <f>IF(土壌4_2!R90=0,"",土壌4_2!R90)</f>
        <v/>
      </c>
      <c r="T91" s="326" t="str">
        <f>IF(土壌4_2!S90=0,"",土壌4_2!S90)</f>
        <v/>
      </c>
      <c r="U91" s="40" t="str">
        <f>IF(土壌4_2!T90=0,"",土壌4_2!T90)</f>
        <v/>
      </c>
      <c r="V91" s="325" t="str">
        <f>IF(土壌4_2!U90=0,"",土壌4_2!U90)</f>
        <v/>
      </c>
      <c r="W91" s="326" t="str">
        <f>IF(土壌4_2!V90=0,"",土壌4_2!V90)</f>
        <v/>
      </c>
      <c r="X91" s="40" t="str">
        <f>IF(土壌4_2!W90=0,"",土壌4_2!W90)</f>
        <v/>
      </c>
      <c r="Y91" s="326" t="str">
        <f>IF(土壌4_2!X90=0,"",土壌4_2!X90)</f>
        <v/>
      </c>
    </row>
    <row r="92" spans="1:25" ht="12.75" customHeight="1">
      <c r="A92" s="23" t="str">
        <f>自治体設定!C82</f>
        <v>前橋市</v>
      </c>
      <c r="B92" s="24" t="str">
        <f>IF(土壌4_2!B91=0,"",土壌4_2!B91)</f>
        <v/>
      </c>
      <c r="C92" s="25" t="str">
        <f>IF(土壌4_2!C91=0,"",土壌4_2!C91)</f>
        <v/>
      </c>
      <c r="D92" s="24" t="str">
        <f>IF(土壌4_2!D91=0,"",土壌4_2!D91)</f>
        <v/>
      </c>
      <c r="E92" s="26" t="str">
        <f>IF(土壌4_2!E91=0,"",土壌4_2!E91)</f>
        <v/>
      </c>
      <c r="F92" s="24" t="str">
        <f>IF(土壌4_2!F91=0,"",土壌4_2!F91)</f>
        <v/>
      </c>
      <c r="G92" s="26" t="str">
        <f>IF(土壌4_2!G91=0,"",土壌4_2!G91)</f>
        <v/>
      </c>
      <c r="H92" s="24" t="str">
        <f>IF(土壌4_2!H91=0,"",土壌4_2!H91)</f>
        <v/>
      </c>
      <c r="I92" s="25" t="str">
        <f>IF(土壌4_2!I91=0,"",土壌4_2!I91)</f>
        <v/>
      </c>
      <c r="J92" s="24" t="str">
        <f>IF(土壌4_2!J91=0,"",土壌4_2!J91)</f>
        <v/>
      </c>
      <c r="K92" s="26" t="str">
        <f>IF(土壌4_2!K91=0,"",土壌4_2!K91)</f>
        <v/>
      </c>
      <c r="L92" s="24" t="str">
        <f>IF(土壌4_2!L91=0,"",土壌4_2!L91)</f>
        <v/>
      </c>
      <c r="M92" s="26" t="str">
        <f>IF(土壌4_2!M91=0,"",土壌4_2!M91)</f>
        <v/>
      </c>
      <c r="N92" s="23" t="str">
        <f>自治体設定!C82</f>
        <v>前橋市</v>
      </c>
      <c r="O92" s="24" t="str">
        <f>IF(土壌4_2!N91=0,"",土壌4_2!N91)</f>
        <v/>
      </c>
      <c r="P92" s="303" t="str">
        <f>IF(土壌4_2!O91=0,"",土壌4_2!O91)</f>
        <v/>
      </c>
      <c r="Q92" s="304" t="str">
        <f>IF(土壌4_2!P91=0,"",土壌4_2!P91)</f>
        <v/>
      </c>
      <c r="R92" s="24" t="str">
        <f>IF(土壌4_2!Q91=0,"",土壌4_2!Q91)</f>
        <v/>
      </c>
      <c r="S92" s="303" t="str">
        <f>IF(土壌4_2!R91=0,"",土壌4_2!R91)</f>
        <v/>
      </c>
      <c r="T92" s="304" t="str">
        <f>IF(土壌4_2!S91=0,"",土壌4_2!S91)</f>
        <v/>
      </c>
      <c r="U92" s="24" t="str">
        <f>IF(土壌4_2!T91=0,"",土壌4_2!T91)</f>
        <v/>
      </c>
      <c r="V92" s="303" t="str">
        <f>IF(土壌4_2!U91=0,"",土壌4_2!U91)</f>
        <v/>
      </c>
      <c r="W92" s="304" t="str">
        <f>IF(土壌4_2!V91=0,"",土壌4_2!V91)</f>
        <v/>
      </c>
      <c r="X92" s="24" t="str">
        <f>IF(土壌4_2!W91=0,"",土壌4_2!W91)</f>
        <v/>
      </c>
      <c r="Y92" s="304" t="str">
        <f>IF(土壌4_2!X91=0,"",土壌4_2!X91)</f>
        <v/>
      </c>
    </row>
    <row r="93" spans="1:25" ht="12.75" customHeight="1">
      <c r="A93" s="23" t="str">
        <f>自治体設定!C83</f>
        <v>高崎市</v>
      </c>
      <c r="B93" s="24" t="str">
        <f>IF(土壌4_2!B92=0,"",土壌4_2!B92)</f>
        <v/>
      </c>
      <c r="C93" s="25" t="str">
        <f>IF(土壌4_2!C92=0,"",土壌4_2!C92)</f>
        <v/>
      </c>
      <c r="D93" s="24" t="str">
        <f>IF(土壌4_2!D92=0,"",土壌4_2!D92)</f>
        <v/>
      </c>
      <c r="E93" s="26" t="str">
        <f>IF(土壌4_2!E92=0,"",土壌4_2!E92)</f>
        <v/>
      </c>
      <c r="F93" s="24" t="str">
        <f>IF(土壌4_2!F92=0,"",土壌4_2!F92)</f>
        <v/>
      </c>
      <c r="G93" s="26" t="str">
        <f>IF(土壌4_2!G92=0,"",土壌4_2!G92)</f>
        <v/>
      </c>
      <c r="H93" s="24" t="str">
        <f>IF(土壌4_2!H92=0,"",土壌4_2!H92)</f>
        <v/>
      </c>
      <c r="I93" s="25" t="str">
        <f>IF(土壌4_2!I92=0,"",土壌4_2!I92)</f>
        <v/>
      </c>
      <c r="J93" s="24" t="str">
        <f>IF(土壌4_2!J92=0,"",土壌4_2!J92)</f>
        <v/>
      </c>
      <c r="K93" s="26" t="str">
        <f>IF(土壌4_2!K92=0,"",土壌4_2!K92)</f>
        <v/>
      </c>
      <c r="L93" s="24" t="str">
        <f>IF(土壌4_2!L92=0,"",土壌4_2!L92)</f>
        <v/>
      </c>
      <c r="M93" s="26" t="str">
        <f>IF(土壌4_2!M92=0,"",土壌4_2!M92)</f>
        <v/>
      </c>
      <c r="N93" s="23" t="str">
        <f>自治体設定!C83</f>
        <v>高崎市</v>
      </c>
      <c r="O93" s="24" t="str">
        <f>IF(土壌4_2!N92=0,"",土壌4_2!N92)</f>
        <v/>
      </c>
      <c r="P93" s="303" t="str">
        <f>IF(土壌4_2!O92=0,"",土壌4_2!O92)</f>
        <v/>
      </c>
      <c r="Q93" s="304" t="str">
        <f>IF(土壌4_2!P92=0,"",土壌4_2!P92)</f>
        <v/>
      </c>
      <c r="R93" s="24" t="str">
        <f>IF(土壌4_2!Q92=0,"",土壌4_2!Q92)</f>
        <v/>
      </c>
      <c r="S93" s="303" t="str">
        <f>IF(土壌4_2!R92=0,"",土壌4_2!R92)</f>
        <v/>
      </c>
      <c r="T93" s="304" t="str">
        <f>IF(土壌4_2!S92=0,"",土壌4_2!S92)</f>
        <v/>
      </c>
      <c r="U93" s="24" t="str">
        <f>IF(土壌4_2!T92=0,"",土壌4_2!T92)</f>
        <v/>
      </c>
      <c r="V93" s="303" t="str">
        <f>IF(土壌4_2!U92=0,"",土壌4_2!U92)</f>
        <v/>
      </c>
      <c r="W93" s="304" t="str">
        <f>IF(土壌4_2!V92=0,"",土壌4_2!V92)</f>
        <v/>
      </c>
      <c r="X93" s="24" t="str">
        <f>IF(土壌4_2!W92=0,"",土壌4_2!W92)</f>
        <v/>
      </c>
      <c r="Y93" s="304" t="str">
        <f>IF(土壌4_2!X92=0,"",土壌4_2!X92)</f>
        <v/>
      </c>
    </row>
    <row r="94" spans="1:25" ht="12.75" customHeight="1">
      <c r="A94" s="23" t="str">
        <f>自治体設定!C84</f>
        <v>川越市</v>
      </c>
      <c r="B94" s="24" t="str">
        <f>IF(土壌4_2!B93=0,"",土壌4_2!B93)</f>
        <v/>
      </c>
      <c r="C94" s="25" t="str">
        <f>IF(土壌4_2!C93=0,"",土壌4_2!C93)</f>
        <v/>
      </c>
      <c r="D94" s="24" t="str">
        <f>IF(土壌4_2!D93=0,"",土壌4_2!D93)</f>
        <v/>
      </c>
      <c r="E94" s="26" t="str">
        <f>IF(土壌4_2!E93=0,"",土壌4_2!E93)</f>
        <v/>
      </c>
      <c r="F94" s="24" t="str">
        <f>IF(土壌4_2!F93=0,"",土壌4_2!F93)</f>
        <v/>
      </c>
      <c r="G94" s="26" t="str">
        <f>IF(土壌4_2!G93=0,"",土壌4_2!G93)</f>
        <v/>
      </c>
      <c r="H94" s="24" t="str">
        <f>IF(土壌4_2!H93=0,"",土壌4_2!H93)</f>
        <v/>
      </c>
      <c r="I94" s="25" t="str">
        <f>IF(土壌4_2!I93=0,"",土壌4_2!I93)</f>
        <v/>
      </c>
      <c r="J94" s="24" t="str">
        <f>IF(土壌4_2!J93=0,"",土壌4_2!J93)</f>
        <v/>
      </c>
      <c r="K94" s="26" t="str">
        <f>IF(土壌4_2!K93=0,"",土壌4_2!K93)</f>
        <v/>
      </c>
      <c r="L94" s="24" t="str">
        <f>IF(土壌4_2!L93=0,"",土壌4_2!L93)</f>
        <v/>
      </c>
      <c r="M94" s="26" t="str">
        <f>IF(土壌4_2!M93=0,"",土壌4_2!M93)</f>
        <v/>
      </c>
      <c r="N94" s="23" t="str">
        <f>自治体設定!C84</f>
        <v>川越市</v>
      </c>
      <c r="O94" s="24" t="str">
        <f>IF(土壌4_2!N93=0,"",土壌4_2!N93)</f>
        <v/>
      </c>
      <c r="P94" s="303" t="str">
        <f>IF(土壌4_2!O93=0,"",土壌4_2!O93)</f>
        <v/>
      </c>
      <c r="Q94" s="304" t="str">
        <f>IF(土壌4_2!P93=0,"",土壌4_2!P93)</f>
        <v/>
      </c>
      <c r="R94" s="24" t="str">
        <f>IF(土壌4_2!Q93=0,"",土壌4_2!Q93)</f>
        <v/>
      </c>
      <c r="S94" s="303" t="str">
        <f>IF(土壌4_2!R93=0,"",土壌4_2!R93)</f>
        <v/>
      </c>
      <c r="T94" s="304" t="str">
        <f>IF(土壌4_2!S93=0,"",土壌4_2!S93)</f>
        <v/>
      </c>
      <c r="U94" s="24" t="str">
        <f>IF(土壌4_2!T93=0,"",土壌4_2!T93)</f>
        <v/>
      </c>
      <c r="V94" s="303" t="str">
        <f>IF(土壌4_2!U93=0,"",土壌4_2!U93)</f>
        <v/>
      </c>
      <c r="W94" s="304" t="str">
        <f>IF(土壌4_2!V93=0,"",土壌4_2!V93)</f>
        <v/>
      </c>
      <c r="X94" s="24" t="str">
        <f>IF(土壌4_2!W93=0,"",土壌4_2!W93)</f>
        <v/>
      </c>
      <c r="Y94" s="304" t="str">
        <f>IF(土壌4_2!X93=0,"",土壌4_2!X93)</f>
        <v/>
      </c>
    </row>
    <row r="95" spans="1:25" ht="12.75" customHeight="1">
      <c r="A95" s="31" t="str">
        <f>自治体設定!C85</f>
        <v>川口市</v>
      </c>
      <c r="B95" s="32" t="str">
        <f>IF(土壌4_2!B94=0,"",土壌4_2!B94)</f>
        <v/>
      </c>
      <c r="C95" s="33" t="str">
        <f>IF(土壌4_2!C94=0,"",土壌4_2!C94)</f>
        <v/>
      </c>
      <c r="D95" s="32" t="str">
        <f>IF(土壌4_2!D94=0,"",土壌4_2!D94)</f>
        <v/>
      </c>
      <c r="E95" s="34" t="str">
        <f>IF(土壌4_2!E94=0,"",土壌4_2!E94)</f>
        <v/>
      </c>
      <c r="F95" s="32" t="str">
        <f>IF(土壌4_2!F94=0,"",土壌4_2!F94)</f>
        <v/>
      </c>
      <c r="G95" s="34" t="str">
        <f>IF(土壌4_2!G94=0,"",土壌4_2!G94)</f>
        <v/>
      </c>
      <c r="H95" s="32" t="str">
        <f>IF(土壌4_2!H94=0,"",土壌4_2!H94)</f>
        <v/>
      </c>
      <c r="I95" s="33" t="str">
        <f>IF(土壌4_2!I94=0,"",土壌4_2!I94)</f>
        <v/>
      </c>
      <c r="J95" s="32" t="str">
        <f>IF(土壌4_2!J94=0,"",土壌4_2!J94)</f>
        <v/>
      </c>
      <c r="K95" s="34" t="str">
        <f>IF(土壌4_2!K94=0,"",土壌4_2!K94)</f>
        <v/>
      </c>
      <c r="L95" s="32" t="str">
        <f>IF(土壌4_2!L94=0,"",土壌4_2!L94)</f>
        <v/>
      </c>
      <c r="M95" s="34" t="str">
        <f>IF(土壌4_2!M94=0,"",土壌4_2!M94)</f>
        <v/>
      </c>
      <c r="N95" s="31" t="str">
        <f>自治体設定!C85</f>
        <v>川口市</v>
      </c>
      <c r="O95" s="32" t="str">
        <f>IF(土壌4_2!N94=0,"",土壌4_2!N94)</f>
        <v/>
      </c>
      <c r="P95" s="323" t="str">
        <f>IF(土壌4_2!O94=0,"",土壌4_2!O94)</f>
        <v/>
      </c>
      <c r="Q95" s="324" t="str">
        <f>IF(土壌4_2!P94=0,"",土壌4_2!P94)</f>
        <v/>
      </c>
      <c r="R95" s="32" t="str">
        <f>IF(土壌4_2!Q94=0,"",土壌4_2!Q94)</f>
        <v/>
      </c>
      <c r="S95" s="323" t="str">
        <f>IF(土壌4_2!R94=0,"",土壌4_2!R94)</f>
        <v/>
      </c>
      <c r="T95" s="324" t="str">
        <f>IF(土壌4_2!S94=0,"",土壌4_2!S94)</f>
        <v/>
      </c>
      <c r="U95" s="32" t="str">
        <f>IF(土壌4_2!T94=0,"",土壌4_2!T94)</f>
        <v/>
      </c>
      <c r="V95" s="323" t="str">
        <f>IF(土壌4_2!U94=0,"",土壌4_2!U94)</f>
        <v/>
      </c>
      <c r="W95" s="324" t="str">
        <f>IF(土壌4_2!V94=0,"",土壌4_2!V94)</f>
        <v/>
      </c>
      <c r="X95" s="32" t="str">
        <f>IF(土壌4_2!W94=0,"",土壌4_2!W94)</f>
        <v/>
      </c>
      <c r="Y95" s="324" t="str">
        <f>IF(土壌4_2!X94=0,"",土壌4_2!X94)</f>
        <v/>
      </c>
    </row>
    <row r="96" spans="1:25" ht="12.75" customHeight="1">
      <c r="A96" s="19" t="str">
        <f>自治体設定!C86</f>
        <v>越谷市</v>
      </c>
      <c r="B96" s="20" t="str">
        <f>IF(土壌4_2!B95=0,"",土壌4_2!B95)</f>
        <v/>
      </c>
      <c r="C96" s="21" t="str">
        <f>IF(土壌4_2!C95=0,"",土壌4_2!C95)</f>
        <v/>
      </c>
      <c r="D96" s="20" t="str">
        <f>IF(土壌4_2!D95=0,"",土壌4_2!D95)</f>
        <v/>
      </c>
      <c r="E96" s="22" t="str">
        <f>IF(土壌4_2!E95=0,"",土壌4_2!E95)</f>
        <v/>
      </c>
      <c r="F96" s="20" t="str">
        <f>IF(土壌4_2!F95=0,"",土壌4_2!F95)</f>
        <v/>
      </c>
      <c r="G96" s="22" t="str">
        <f>IF(土壌4_2!G95=0,"",土壌4_2!G95)</f>
        <v/>
      </c>
      <c r="H96" s="20" t="str">
        <f>IF(土壌4_2!H95=0,"",土壌4_2!H95)</f>
        <v/>
      </c>
      <c r="I96" s="21" t="str">
        <f>IF(土壌4_2!I95=0,"",土壌4_2!I95)</f>
        <v/>
      </c>
      <c r="J96" s="20" t="str">
        <f>IF(土壌4_2!J95=0,"",土壌4_2!J95)</f>
        <v/>
      </c>
      <c r="K96" s="22" t="str">
        <f>IF(土壌4_2!K95=0,"",土壌4_2!K95)</f>
        <v/>
      </c>
      <c r="L96" s="20" t="str">
        <f>IF(土壌4_2!L95=0,"",土壌4_2!L95)</f>
        <v/>
      </c>
      <c r="M96" s="22" t="str">
        <f>IF(土壌4_2!M95=0,"",土壌4_2!M95)</f>
        <v/>
      </c>
      <c r="N96" s="19" t="str">
        <f>自治体設定!C86</f>
        <v>越谷市</v>
      </c>
      <c r="O96" s="20" t="str">
        <f>IF(土壌4_2!N95=0,"",土壌4_2!N95)</f>
        <v/>
      </c>
      <c r="P96" s="301" t="str">
        <f>IF(土壌4_2!O95=0,"",土壌4_2!O95)</f>
        <v/>
      </c>
      <c r="Q96" s="302" t="str">
        <f>IF(土壌4_2!P95=0,"",土壌4_2!P95)</f>
        <v/>
      </c>
      <c r="R96" s="20" t="str">
        <f>IF(土壌4_2!Q95=0,"",土壌4_2!Q95)</f>
        <v/>
      </c>
      <c r="S96" s="301" t="str">
        <f>IF(土壌4_2!R95=0,"",土壌4_2!R95)</f>
        <v/>
      </c>
      <c r="T96" s="302" t="str">
        <f>IF(土壌4_2!S95=0,"",土壌4_2!S95)</f>
        <v/>
      </c>
      <c r="U96" s="20" t="str">
        <f>IF(土壌4_2!T95=0,"",土壌4_2!T95)</f>
        <v/>
      </c>
      <c r="V96" s="301" t="str">
        <f>IF(土壌4_2!U95=0,"",土壌4_2!U95)</f>
        <v/>
      </c>
      <c r="W96" s="302" t="str">
        <f>IF(土壌4_2!V95=0,"",土壌4_2!V95)</f>
        <v/>
      </c>
      <c r="X96" s="20" t="str">
        <f>IF(土壌4_2!W95=0,"",土壌4_2!W95)</f>
        <v/>
      </c>
      <c r="Y96" s="302" t="str">
        <f>IF(土壌4_2!X95=0,"",土壌4_2!X95)</f>
        <v/>
      </c>
    </row>
    <row r="97" spans="1:25" ht="12.75" customHeight="1">
      <c r="A97" s="23" t="str">
        <f>自治体設定!C87</f>
        <v>船橋市</v>
      </c>
      <c r="B97" s="24" t="str">
        <f>IF(土壌4_2!B96=0,"",土壌4_2!B96)</f>
        <v/>
      </c>
      <c r="C97" s="25" t="str">
        <f>IF(土壌4_2!C96=0,"",土壌4_2!C96)</f>
        <v/>
      </c>
      <c r="D97" s="24" t="str">
        <f>IF(土壌4_2!D96=0,"",土壌4_2!D96)</f>
        <v/>
      </c>
      <c r="E97" s="26" t="str">
        <f>IF(土壌4_2!E96=0,"",土壌4_2!E96)</f>
        <v/>
      </c>
      <c r="F97" s="24" t="str">
        <f>IF(土壌4_2!F96=0,"",土壌4_2!F96)</f>
        <v/>
      </c>
      <c r="G97" s="26" t="str">
        <f>IF(土壌4_2!G96=0,"",土壌4_2!G96)</f>
        <v/>
      </c>
      <c r="H97" s="24" t="str">
        <f>IF(土壌4_2!H96=0,"",土壌4_2!H96)</f>
        <v/>
      </c>
      <c r="I97" s="25" t="str">
        <f>IF(土壌4_2!I96=0,"",土壌4_2!I96)</f>
        <v/>
      </c>
      <c r="J97" s="24" t="str">
        <f>IF(土壌4_2!J96=0,"",土壌4_2!J96)</f>
        <v/>
      </c>
      <c r="K97" s="26" t="str">
        <f>IF(土壌4_2!K96=0,"",土壌4_2!K96)</f>
        <v/>
      </c>
      <c r="L97" s="24" t="str">
        <f>IF(土壌4_2!L96=0,"",土壌4_2!L96)</f>
        <v/>
      </c>
      <c r="M97" s="26" t="str">
        <f>IF(土壌4_2!M96=0,"",土壌4_2!M96)</f>
        <v/>
      </c>
      <c r="N97" s="23" t="str">
        <f>自治体設定!C87</f>
        <v>船橋市</v>
      </c>
      <c r="O97" s="24" t="str">
        <f>IF(土壌4_2!N96=0,"",土壌4_2!N96)</f>
        <v/>
      </c>
      <c r="P97" s="303" t="str">
        <f>IF(土壌4_2!O96=0,"",土壌4_2!O96)</f>
        <v/>
      </c>
      <c r="Q97" s="304" t="str">
        <f>IF(土壌4_2!P96=0,"",土壌4_2!P96)</f>
        <v/>
      </c>
      <c r="R97" s="24" t="str">
        <f>IF(土壌4_2!Q96=0,"",土壌4_2!Q96)</f>
        <v/>
      </c>
      <c r="S97" s="303" t="str">
        <f>IF(土壌4_2!R96=0,"",土壌4_2!R96)</f>
        <v/>
      </c>
      <c r="T97" s="304" t="str">
        <f>IF(土壌4_2!S96=0,"",土壌4_2!S96)</f>
        <v/>
      </c>
      <c r="U97" s="24" t="str">
        <f>IF(土壌4_2!T96=0,"",土壌4_2!T96)</f>
        <v/>
      </c>
      <c r="V97" s="303" t="str">
        <f>IF(土壌4_2!U96=0,"",土壌4_2!U96)</f>
        <v/>
      </c>
      <c r="W97" s="304" t="str">
        <f>IF(土壌4_2!V96=0,"",土壌4_2!V96)</f>
        <v/>
      </c>
      <c r="X97" s="24" t="str">
        <f>IF(土壌4_2!W96=0,"",土壌4_2!W96)</f>
        <v/>
      </c>
      <c r="Y97" s="304" t="str">
        <f>IF(土壌4_2!X96=0,"",土壌4_2!X96)</f>
        <v/>
      </c>
    </row>
    <row r="98" spans="1:25" ht="12.75" customHeight="1">
      <c r="A98" s="23" t="str">
        <f>自治体設定!C88</f>
        <v>柏市</v>
      </c>
      <c r="B98" s="24" t="str">
        <f>IF(土壌4_2!B97=0,"",土壌4_2!B97)</f>
        <v/>
      </c>
      <c r="C98" s="25" t="str">
        <f>IF(土壌4_2!C97=0,"",土壌4_2!C97)</f>
        <v/>
      </c>
      <c r="D98" s="24" t="str">
        <f>IF(土壌4_2!D97=0,"",土壌4_2!D97)</f>
        <v/>
      </c>
      <c r="E98" s="26" t="str">
        <f>IF(土壌4_2!E97=0,"",土壌4_2!E97)</f>
        <v/>
      </c>
      <c r="F98" s="24" t="str">
        <f>IF(土壌4_2!F97=0,"",土壌4_2!F97)</f>
        <v/>
      </c>
      <c r="G98" s="26" t="str">
        <f>IF(土壌4_2!G97=0,"",土壌4_2!G97)</f>
        <v/>
      </c>
      <c r="H98" s="24" t="str">
        <f>IF(土壌4_2!H97=0,"",土壌4_2!H97)</f>
        <v/>
      </c>
      <c r="I98" s="25" t="str">
        <f>IF(土壌4_2!I97=0,"",土壌4_2!I97)</f>
        <v/>
      </c>
      <c r="J98" s="24" t="str">
        <f>IF(土壌4_2!J97=0,"",土壌4_2!J97)</f>
        <v/>
      </c>
      <c r="K98" s="26" t="str">
        <f>IF(土壌4_2!K97=0,"",土壌4_2!K97)</f>
        <v/>
      </c>
      <c r="L98" s="24" t="str">
        <f>IF(土壌4_2!L97=0,"",土壌4_2!L97)</f>
        <v/>
      </c>
      <c r="M98" s="26" t="str">
        <f>IF(土壌4_2!M97=0,"",土壌4_2!M97)</f>
        <v/>
      </c>
      <c r="N98" s="23" t="str">
        <f>自治体設定!C88</f>
        <v>柏市</v>
      </c>
      <c r="O98" s="24" t="str">
        <f>IF(土壌4_2!N97=0,"",土壌4_2!N97)</f>
        <v/>
      </c>
      <c r="P98" s="303" t="str">
        <f>IF(土壌4_2!O97=0,"",土壌4_2!O97)</f>
        <v/>
      </c>
      <c r="Q98" s="304" t="str">
        <f>IF(土壌4_2!P97=0,"",土壌4_2!P97)</f>
        <v/>
      </c>
      <c r="R98" s="24" t="str">
        <f>IF(土壌4_2!Q97=0,"",土壌4_2!Q97)</f>
        <v/>
      </c>
      <c r="S98" s="303" t="str">
        <f>IF(土壌4_2!R97=0,"",土壌4_2!R97)</f>
        <v/>
      </c>
      <c r="T98" s="304" t="str">
        <f>IF(土壌4_2!S97=0,"",土壌4_2!S97)</f>
        <v/>
      </c>
      <c r="U98" s="24" t="str">
        <f>IF(土壌4_2!T97=0,"",土壌4_2!T97)</f>
        <v/>
      </c>
      <c r="V98" s="303" t="str">
        <f>IF(土壌4_2!U97=0,"",土壌4_2!U97)</f>
        <v/>
      </c>
      <c r="W98" s="304" t="str">
        <f>IF(土壌4_2!V97=0,"",土壌4_2!V97)</f>
        <v/>
      </c>
      <c r="X98" s="24" t="str">
        <f>IF(土壌4_2!W97=0,"",土壌4_2!W97)</f>
        <v/>
      </c>
      <c r="Y98" s="304" t="str">
        <f>IF(土壌4_2!X97=0,"",土壌4_2!X97)</f>
        <v/>
      </c>
    </row>
    <row r="99" spans="1:25" ht="12.75" customHeight="1">
      <c r="A99" s="23" t="str">
        <f>自治体設定!C89</f>
        <v>八王子市</v>
      </c>
      <c r="B99" s="24" t="str">
        <f>IF(土壌4_2!B98=0,"",土壌4_2!B98)</f>
        <v/>
      </c>
      <c r="C99" s="25" t="str">
        <f>IF(土壌4_2!C98=0,"",土壌4_2!C98)</f>
        <v/>
      </c>
      <c r="D99" s="24" t="str">
        <f>IF(土壌4_2!D98=0,"",土壌4_2!D98)</f>
        <v/>
      </c>
      <c r="E99" s="26" t="str">
        <f>IF(土壌4_2!E98=0,"",土壌4_2!E98)</f>
        <v/>
      </c>
      <c r="F99" s="24" t="str">
        <f>IF(土壌4_2!F98=0,"",土壌4_2!F98)</f>
        <v/>
      </c>
      <c r="G99" s="26" t="str">
        <f>IF(土壌4_2!G98=0,"",土壌4_2!G98)</f>
        <v/>
      </c>
      <c r="H99" s="24" t="str">
        <f>IF(土壌4_2!H98=0,"",土壌4_2!H98)</f>
        <v/>
      </c>
      <c r="I99" s="25" t="str">
        <f>IF(土壌4_2!I98=0,"",土壌4_2!I98)</f>
        <v/>
      </c>
      <c r="J99" s="24" t="str">
        <f>IF(土壌4_2!J98=0,"",土壌4_2!J98)</f>
        <v/>
      </c>
      <c r="K99" s="26" t="str">
        <f>IF(土壌4_2!K98=0,"",土壌4_2!K98)</f>
        <v/>
      </c>
      <c r="L99" s="24" t="str">
        <f>IF(土壌4_2!L98=0,"",土壌4_2!L98)</f>
        <v/>
      </c>
      <c r="M99" s="26" t="str">
        <f>IF(土壌4_2!M98=0,"",土壌4_2!M98)</f>
        <v/>
      </c>
      <c r="N99" s="23" t="str">
        <f>自治体設定!C89</f>
        <v>八王子市</v>
      </c>
      <c r="O99" s="24" t="str">
        <f>IF(土壌4_2!N98=0,"",土壌4_2!N98)</f>
        <v/>
      </c>
      <c r="P99" s="303" t="str">
        <f>IF(土壌4_2!O98=0,"",土壌4_2!O98)</f>
        <v/>
      </c>
      <c r="Q99" s="304" t="str">
        <f>IF(土壌4_2!P98=0,"",土壌4_2!P98)</f>
        <v/>
      </c>
      <c r="R99" s="24" t="str">
        <f>IF(土壌4_2!Q98=0,"",土壌4_2!Q98)</f>
        <v/>
      </c>
      <c r="S99" s="303" t="str">
        <f>IF(土壌4_2!R98=0,"",土壌4_2!R98)</f>
        <v/>
      </c>
      <c r="T99" s="304" t="str">
        <f>IF(土壌4_2!S98=0,"",土壌4_2!S98)</f>
        <v/>
      </c>
      <c r="U99" s="24" t="str">
        <f>IF(土壌4_2!T98=0,"",土壌4_2!T98)</f>
        <v/>
      </c>
      <c r="V99" s="303" t="str">
        <f>IF(土壌4_2!U98=0,"",土壌4_2!U98)</f>
        <v/>
      </c>
      <c r="W99" s="304" t="str">
        <f>IF(土壌4_2!V98=0,"",土壌4_2!V98)</f>
        <v/>
      </c>
      <c r="X99" s="24" t="str">
        <f>IF(土壌4_2!W98=0,"",土壌4_2!W98)</f>
        <v/>
      </c>
      <c r="Y99" s="304" t="str">
        <f>IF(土壌4_2!X98=0,"",土壌4_2!X98)</f>
        <v/>
      </c>
    </row>
    <row r="100" spans="1:25" ht="12.75" customHeight="1">
      <c r="A100" s="27" t="str">
        <f>自治体設定!C90</f>
        <v>横須賀市</v>
      </c>
      <c r="B100" s="28" t="str">
        <f>IF(土壌4_2!B99=0,"",土壌4_2!B99)</f>
        <v/>
      </c>
      <c r="C100" s="29" t="str">
        <f>IF(土壌4_2!C99=0,"",土壌4_2!C99)</f>
        <v/>
      </c>
      <c r="D100" s="28" t="str">
        <f>IF(土壌4_2!D99=0,"",土壌4_2!D99)</f>
        <v/>
      </c>
      <c r="E100" s="30" t="str">
        <f>IF(土壌4_2!E99=0,"",土壌4_2!E99)</f>
        <v/>
      </c>
      <c r="F100" s="28" t="str">
        <f>IF(土壌4_2!F99=0,"",土壌4_2!F99)</f>
        <v/>
      </c>
      <c r="G100" s="30" t="str">
        <f>IF(土壌4_2!G99=0,"",土壌4_2!G99)</f>
        <v/>
      </c>
      <c r="H100" s="28" t="str">
        <f>IF(土壌4_2!H99=0,"",土壌4_2!H99)</f>
        <v/>
      </c>
      <c r="I100" s="29" t="str">
        <f>IF(土壌4_2!I99=0,"",土壌4_2!I99)</f>
        <v/>
      </c>
      <c r="J100" s="28" t="str">
        <f>IF(土壌4_2!J99=0,"",土壌4_2!J99)</f>
        <v/>
      </c>
      <c r="K100" s="30" t="str">
        <f>IF(土壌4_2!K99=0,"",土壌4_2!K99)</f>
        <v/>
      </c>
      <c r="L100" s="28" t="str">
        <f>IF(土壌4_2!L99=0,"",土壌4_2!L99)</f>
        <v/>
      </c>
      <c r="M100" s="30" t="str">
        <f>IF(土壌4_2!M99=0,"",土壌4_2!M99)</f>
        <v/>
      </c>
      <c r="N100" s="27" t="str">
        <f>自治体設定!C90</f>
        <v>横須賀市</v>
      </c>
      <c r="O100" s="28" t="str">
        <f>IF(土壌4_2!N99=0,"",土壌4_2!N99)</f>
        <v/>
      </c>
      <c r="P100" s="305" t="str">
        <f>IF(土壌4_2!O99=0,"",土壌4_2!O99)</f>
        <v/>
      </c>
      <c r="Q100" s="306" t="str">
        <f>IF(土壌4_2!P99=0,"",土壌4_2!P99)</f>
        <v/>
      </c>
      <c r="R100" s="28" t="str">
        <f>IF(土壌4_2!Q99=0,"",土壌4_2!Q99)</f>
        <v/>
      </c>
      <c r="S100" s="305" t="str">
        <f>IF(土壌4_2!R99=0,"",土壌4_2!R99)</f>
        <v/>
      </c>
      <c r="T100" s="306" t="str">
        <f>IF(土壌4_2!S99=0,"",土壌4_2!S99)</f>
        <v/>
      </c>
      <c r="U100" s="28" t="str">
        <f>IF(土壌4_2!T99=0,"",土壌4_2!T99)</f>
        <v/>
      </c>
      <c r="V100" s="305" t="str">
        <f>IF(土壌4_2!U99=0,"",土壌4_2!U99)</f>
        <v/>
      </c>
      <c r="W100" s="306" t="str">
        <f>IF(土壌4_2!V99=0,"",土壌4_2!V99)</f>
        <v/>
      </c>
      <c r="X100" s="28" t="str">
        <f>IF(土壌4_2!W99=0,"",土壌4_2!W99)</f>
        <v/>
      </c>
      <c r="Y100" s="306" t="str">
        <f>IF(土壌4_2!X99=0,"",土壌4_2!X99)</f>
        <v/>
      </c>
    </row>
    <row r="101" spans="1:25" ht="12.75" customHeight="1">
      <c r="A101" s="39" t="str">
        <f>自治体設定!C91</f>
        <v>富山市</v>
      </c>
      <c r="B101" s="40" t="str">
        <f>IF(土壌4_2!B100=0,"",土壌4_2!B100)</f>
        <v/>
      </c>
      <c r="C101" s="41" t="str">
        <f>IF(土壌4_2!C100=0,"",土壌4_2!C100)</f>
        <v/>
      </c>
      <c r="D101" s="40" t="str">
        <f>IF(土壌4_2!D100=0,"",土壌4_2!D100)</f>
        <v/>
      </c>
      <c r="E101" s="42" t="str">
        <f>IF(土壌4_2!E100=0,"",土壌4_2!E100)</f>
        <v/>
      </c>
      <c r="F101" s="40" t="str">
        <f>IF(土壌4_2!F100=0,"",土壌4_2!F100)</f>
        <v/>
      </c>
      <c r="G101" s="42" t="str">
        <f>IF(土壌4_2!G100=0,"",土壌4_2!G100)</f>
        <v/>
      </c>
      <c r="H101" s="40" t="str">
        <f>IF(土壌4_2!H100=0,"",土壌4_2!H100)</f>
        <v/>
      </c>
      <c r="I101" s="41" t="str">
        <f>IF(土壌4_2!I100=0,"",土壌4_2!I100)</f>
        <v/>
      </c>
      <c r="J101" s="40" t="str">
        <f>IF(土壌4_2!J100=0,"",土壌4_2!J100)</f>
        <v/>
      </c>
      <c r="K101" s="42" t="str">
        <f>IF(土壌4_2!K100=0,"",土壌4_2!K100)</f>
        <v/>
      </c>
      <c r="L101" s="40" t="str">
        <f>IF(土壌4_2!L100=0,"",土壌4_2!L100)</f>
        <v/>
      </c>
      <c r="M101" s="42" t="str">
        <f>IF(土壌4_2!M100=0,"",土壌4_2!M100)</f>
        <v/>
      </c>
      <c r="N101" s="39" t="str">
        <f>自治体設定!C91</f>
        <v>富山市</v>
      </c>
      <c r="O101" s="40" t="str">
        <f>IF(土壌4_2!N100=0,"",土壌4_2!N100)</f>
        <v/>
      </c>
      <c r="P101" s="325" t="str">
        <f>IF(土壌4_2!O100=0,"",土壌4_2!O100)</f>
        <v/>
      </c>
      <c r="Q101" s="326" t="str">
        <f>IF(土壌4_2!P100=0,"",土壌4_2!P100)</f>
        <v/>
      </c>
      <c r="R101" s="40" t="str">
        <f>IF(土壌4_2!Q100=0,"",土壌4_2!Q100)</f>
        <v/>
      </c>
      <c r="S101" s="325" t="str">
        <f>IF(土壌4_2!R100=0,"",土壌4_2!R100)</f>
        <v/>
      </c>
      <c r="T101" s="326" t="str">
        <f>IF(土壌4_2!S100=0,"",土壌4_2!S100)</f>
        <v/>
      </c>
      <c r="U101" s="40" t="str">
        <f>IF(土壌4_2!T100=0,"",土壌4_2!T100)</f>
        <v/>
      </c>
      <c r="V101" s="325" t="str">
        <f>IF(土壌4_2!U100=0,"",土壌4_2!U100)</f>
        <v/>
      </c>
      <c r="W101" s="326" t="str">
        <f>IF(土壌4_2!V100=0,"",土壌4_2!V100)</f>
        <v/>
      </c>
      <c r="X101" s="40" t="str">
        <f>IF(土壌4_2!W100=0,"",土壌4_2!W100)</f>
        <v/>
      </c>
      <c r="Y101" s="326" t="str">
        <f>IF(土壌4_2!X100=0,"",土壌4_2!X100)</f>
        <v/>
      </c>
    </row>
    <row r="102" spans="1:25" ht="12.75" customHeight="1">
      <c r="A102" s="23" t="str">
        <f>自治体設定!C92</f>
        <v>金沢市</v>
      </c>
      <c r="B102" s="24" t="str">
        <f>IF(土壌4_2!B101=0,"",土壌4_2!B101)</f>
        <v/>
      </c>
      <c r="C102" s="25" t="str">
        <f>IF(土壌4_2!C101=0,"",土壌4_2!C101)</f>
        <v/>
      </c>
      <c r="D102" s="24" t="str">
        <f>IF(土壌4_2!D101=0,"",土壌4_2!D101)</f>
        <v/>
      </c>
      <c r="E102" s="26" t="str">
        <f>IF(土壌4_2!E101=0,"",土壌4_2!E101)</f>
        <v/>
      </c>
      <c r="F102" s="24" t="str">
        <f>IF(土壌4_2!F101=0,"",土壌4_2!F101)</f>
        <v/>
      </c>
      <c r="G102" s="26" t="str">
        <f>IF(土壌4_2!G101=0,"",土壌4_2!G101)</f>
        <v/>
      </c>
      <c r="H102" s="24" t="str">
        <f>IF(土壌4_2!H101=0,"",土壌4_2!H101)</f>
        <v/>
      </c>
      <c r="I102" s="25" t="str">
        <f>IF(土壌4_2!I101=0,"",土壌4_2!I101)</f>
        <v/>
      </c>
      <c r="J102" s="24" t="str">
        <f>IF(土壌4_2!J101=0,"",土壌4_2!J101)</f>
        <v/>
      </c>
      <c r="K102" s="26" t="str">
        <f>IF(土壌4_2!K101=0,"",土壌4_2!K101)</f>
        <v/>
      </c>
      <c r="L102" s="24" t="str">
        <f>IF(土壌4_2!L101=0,"",土壌4_2!L101)</f>
        <v/>
      </c>
      <c r="M102" s="26" t="str">
        <f>IF(土壌4_2!M101=0,"",土壌4_2!M101)</f>
        <v/>
      </c>
      <c r="N102" s="23" t="str">
        <f>自治体設定!C92</f>
        <v>金沢市</v>
      </c>
      <c r="O102" s="24" t="str">
        <f>IF(土壌4_2!N101=0,"",土壌4_2!N101)</f>
        <v/>
      </c>
      <c r="P102" s="303" t="str">
        <f>IF(土壌4_2!O101=0,"",土壌4_2!O101)</f>
        <v/>
      </c>
      <c r="Q102" s="304" t="str">
        <f>IF(土壌4_2!P101=0,"",土壌4_2!P101)</f>
        <v/>
      </c>
      <c r="R102" s="24" t="str">
        <f>IF(土壌4_2!Q101=0,"",土壌4_2!Q101)</f>
        <v/>
      </c>
      <c r="S102" s="303" t="str">
        <f>IF(土壌4_2!R101=0,"",土壌4_2!R101)</f>
        <v/>
      </c>
      <c r="T102" s="304" t="str">
        <f>IF(土壌4_2!S101=0,"",土壌4_2!S101)</f>
        <v/>
      </c>
      <c r="U102" s="24" t="str">
        <f>IF(土壌4_2!T101=0,"",土壌4_2!T101)</f>
        <v/>
      </c>
      <c r="V102" s="303" t="str">
        <f>IF(土壌4_2!U101=0,"",土壌4_2!U101)</f>
        <v/>
      </c>
      <c r="W102" s="304" t="str">
        <f>IF(土壌4_2!V101=0,"",土壌4_2!V101)</f>
        <v/>
      </c>
      <c r="X102" s="24" t="str">
        <f>IF(土壌4_2!W101=0,"",土壌4_2!W101)</f>
        <v/>
      </c>
      <c r="Y102" s="304" t="str">
        <f>IF(土壌4_2!X101=0,"",土壌4_2!X101)</f>
        <v/>
      </c>
    </row>
    <row r="103" spans="1:25" ht="12.75" customHeight="1">
      <c r="A103" s="23" t="str">
        <f>自治体設定!C93</f>
        <v>福井市</v>
      </c>
      <c r="B103" s="24" t="str">
        <f>IF(土壌4_2!B102=0,"",土壌4_2!B102)</f>
        <v/>
      </c>
      <c r="C103" s="25" t="str">
        <f>IF(土壌4_2!C102=0,"",土壌4_2!C102)</f>
        <v/>
      </c>
      <c r="D103" s="24" t="str">
        <f>IF(土壌4_2!D102=0,"",土壌4_2!D102)</f>
        <v/>
      </c>
      <c r="E103" s="26" t="str">
        <f>IF(土壌4_2!E102=0,"",土壌4_2!E102)</f>
        <v/>
      </c>
      <c r="F103" s="24" t="str">
        <f>IF(土壌4_2!F102=0,"",土壌4_2!F102)</f>
        <v/>
      </c>
      <c r="G103" s="26" t="str">
        <f>IF(土壌4_2!G102=0,"",土壌4_2!G102)</f>
        <v/>
      </c>
      <c r="H103" s="24">
        <f>IF(土壌4_2!H102=0,"",土壌4_2!H102)</f>
        <v>11</v>
      </c>
      <c r="I103" s="25">
        <f>IF(土壌4_2!I102=0,"",土壌4_2!I102)</f>
        <v>11</v>
      </c>
      <c r="J103" s="24" t="str">
        <f>IF(土壌4_2!J102=0,"",土壌4_2!J102)</f>
        <v/>
      </c>
      <c r="K103" s="26" t="str">
        <f>IF(土壌4_2!K102=0,"",土壌4_2!K102)</f>
        <v/>
      </c>
      <c r="L103" s="24">
        <f>IF(土壌4_2!L102=0,"",土壌4_2!L102)</f>
        <v>4</v>
      </c>
      <c r="M103" s="26">
        <f>IF(土壌4_2!M102=0,"",土壌4_2!M102)</f>
        <v>4</v>
      </c>
      <c r="N103" s="23" t="str">
        <f>自治体設定!C93</f>
        <v>福井市</v>
      </c>
      <c r="O103" s="24" t="str">
        <f>IF(土壌4_2!N102=0,"",土壌4_2!N102)</f>
        <v/>
      </c>
      <c r="P103" s="303" t="str">
        <f>IF(土壌4_2!O102=0,"",土壌4_2!O102)</f>
        <v/>
      </c>
      <c r="Q103" s="304" t="str">
        <f>IF(土壌4_2!P102=0,"",土壌4_2!P102)</f>
        <v/>
      </c>
      <c r="R103" s="24" t="str">
        <f>IF(土壌4_2!Q102=0,"",土壌4_2!Q102)</f>
        <v/>
      </c>
      <c r="S103" s="303" t="str">
        <f>IF(土壌4_2!R102=0,"",土壌4_2!R102)</f>
        <v/>
      </c>
      <c r="T103" s="304" t="str">
        <f>IF(土壌4_2!S102=0,"",土壌4_2!S102)</f>
        <v/>
      </c>
      <c r="U103" s="24" t="str">
        <f>IF(土壌4_2!T102=0,"",土壌4_2!T102)</f>
        <v/>
      </c>
      <c r="V103" s="303" t="str">
        <f>IF(土壌4_2!U102=0,"",土壌4_2!U102)</f>
        <v/>
      </c>
      <c r="W103" s="304" t="str">
        <f>IF(土壌4_2!V102=0,"",土壌4_2!V102)</f>
        <v/>
      </c>
      <c r="X103" s="24" t="str">
        <f>IF(土壌4_2!W102=0,"",土壌4_2!W102)</f>
        <v/>
      </c>
      <c r="Y103" s="304" t="str">
        <f>IF(土壌4_2!X102=0,"",土壌4_2!X102)</f>
        <v/>
      </c>
    </row>
    <row r="104" spans="1:25" ht="12.75" customHeight="1">
      <c r="A104" s="23" t="str">
        <f>自治体設定!C94</f>
        <v>甲府市</v>
      </c>
      <c r="B104" s="24" t="str">
        <f>IF(土壌4_2!B103=0,"",土壌4_2!B103)</f>
        <v/>
      </c>
      <c r="C104" s="25" t="str">
        <f>IF(土壌4_2!C103=0,"",土壌4_2!C103)</f>
        <v/>
      </c>
      <c r="D104" s="24" t="str">
        <f>IF(土壌4_2!D103=0,"",土壌4_2!D103)</f>
        <v/>
      </c>
      <c r="E104" s="26" t="str">
        <f>IF(土壌4_2!E103=0,"",土壌4_2!E103)</f>
        <v/>
      </c>
      <c r="F104" s="24" t="str">
        <f>IF(土壌4_2!F103=0,"",土壌4_2!F103)</f>
        <v/>
      </c>
      <c r="G104" s="26" t="str">
        <f>IF(土壌4_2!G103=0,"",土壌4_2!G103)</f>
        <v/>
      </c>
      <c r="H104" s="24" t="str">
        <f>IF(土壌4_2!H103=0,"",土壌4_2!H103)</f>
        <v/>
      </c>
      <c r="I104" s="25" t="str">
        <f>IF(土壌4_2!I103=0,"",土壌4_2!I103)</f>
        <v/>
      </c>
      <c r="J104" s="24" t="str">
        <f>IF(土壌4_2!J103=0,"",土壌4_2!J103)</f>
        <v/>
      </c>
      <c r="K104" s="26" t="str">
        <f>IF(土壌4_2!K103=0,"",土壌4_2!K103)</f>
        <v/>
      </c>
      <c r="L104" s="24" t="str">
        <f>IF(土壌4_2!L103=0,"",土壌4_2!L103)</f>
        <v/>
      </c>
      <c r="M104" s="26" t="str">
        <f>IF(土壌4_2!M103=0,"",土壌4_2!M103)</f>
        <v/>
      </c>
      <c r="N104" s="23" t="str">
        <f>自治体設定!C94</f>
        <v>甲府市</v>
      </c>
      <c r="O104" s="24" t="str">
        <f>IF(土壌4_2!N103=0,"",土壌4_2!N103)</f>
        <v/>
      </c>
      <c r="P104" s="303" t="str">
        <f>IF(土壌4_2!O103=0,"",土壌4_2!O103)</f>
        <v/>
      </c>
      <c r="Q104" s="304" t="str">
        <f>IF(土壌4_2!P103=0,"",土壌4_2!P103)</f>
        <v/>
      </c>
      <c r="R104" s="24" t="str">
        <f>IF(土壌4_2!Q103=0,"",土壌4_2!Q103)</f>
        <v/>
      </c>
      <c r="S104" s="303" t="str">
        <f>IF(土壌4_2!R103=0,"",土壌4_2!R103)</f>
        <v/>
      </c>
      <c r="T104" s="304" t="str">
        <f>IF(土壌4_2!S103=0,"",土壌4_2!S103)</f>
        <v/>
      </c>
      <c r="U104" s="24" t="str">
        <f>IF(土壌4_2!T103=0,"",土壌4_2!T103)</f>
        <v/>
      </c>
      <c r="V104" s="303" t="str">
        <f>IF(土壌4_2!U103=0,"",土壌4_2!U103)</f>
        <v/>
      </c>
      <c r="W104" s="304" t="str">
        <f>IF(土壌4_2!V103=0,"",土壌4_2!V103)</f>
        <v/>
      </c>
      <c r="X104" s="24" t="str">
        <f>IF(土壌4_2!W103=0,"",土壌4_2!W103)</f>
        <v/>
      </c>
      <c r="Y104" s="304" t="str">
        <f>IF(土壌4_2!X103=0,"",土壌4_2!X103)</f>
        <v/>
      </c>
    </row>
    <row r="105" spans="1:25" ht="12.75" customHeight="1">
      <c r="A105" s="31" t="str">
        <f>自治体設定!C95</f>
        <v>長野市</v>
      </c>
      <c r="B105" s="32" t="str">
        <f>IF(土壌4_2!B104=0,"",土壌4_2!B104)</f>
        <v/>
      </c>
      <c r="C105" s="33" t="str">
        <f>IF(土壌4_2!C104=0,"",土壌4_2!C104)</f>
        <v/>
      </c>
      <c r="D105" s="32" t="str">
        <f>IF(土壌4_2!D104=0,"",土壌4_2!D104)</f>
        <v/>
      </c>
      <c r="E105" s="34" t="str">
        <f>IF(土壌4_2!E104=0,"",土壌4_2!E104)</f>
        <v/>
      </c>
      <c r="F105" s="32" t="str">
        <f>IF(土壌4_2!F104=0,"",土壌4_2!F104)</f>
        <v/>
      </c>
      <c r="G105" s="34" t="str">
        <f>IF(土壌4_2!G104=0,"",土壌4_2!G104)</f>
        <v/>
      </c>
      <c r="H105" s="32" t="str">
        <f>IF(土壌4_2!H104=0,"",土壌4_2!H104)</f>
        <v/>
      </c>
      <c r="I105" s="33" t="str">
        <f>IF(土壌4_2!I104=0,"",土壌4_2!I104)</f>
        <v/>
      </c>
      <c r="J105" s="32" t="str">
        <f>IF(土壌4_2!J104=0,"",土壌4_2!J104)</f>
        <v/>
      </c>
      <c r="K105" s="34" t="str">
        <f>IF(土壌4_2!K104=0,"",土壌4_2!K104)</f>
        <v/>
      </c>
      <c r="L105" s="32" t="str">
        <f>IF(土壌4_2!L104=0,"",土壌4_2!L104)</f>
        <v/>
      </c>
      <c r="M105" s="34" t="str">
        <f>IF(土壌4_2!M104=0,"",土壌4_2!M104)</f>
        <v/>
      </c>
      <c r="N105" s="31" t="str">
        <f>自治体設定!C95</f>
        <v>長野市</v>
      </c>
      <c r="O105" s="32" t="str">
        <f>IF(土壌4_2!N104=0,"",土壌4_2!N104)</f>
        <v/>
      </c>
      <c r="P105" s="323" t="str">
        <f>IF(土壌4_2!O104=0,"",土壌4_2!O104)</f>
        <v/>
      </c>
      <c r="Q105" s="324" t="str">
        <f>IF(土壌4_2!P104=0,"",土壌4_2!P104)</f>
        <v/>
      </c>
      <c r="R105" s="32" t="str">
        <f>IF(土壌4_2!Q104=0,"",土壌4_2!Q104)</f>
        <v/>
      </c>
      <c r="S105" s="323" t="str">
        <f>IF(土壌4_2!R104=0,"",土壌4_2!R104)</f>
        <v/>
      </c>
      <c r="T105" s="324" t="str">
        <f>IF(土壌4_2!S104=0,"",土壌4_2!S104)</f>
        <v/>
      </c>
      <c r="U105" s="32" t="str">
        <f>IF(土壌4_2!T104=0,"",土壌4_2!T104)</f>
        <v/>
      </c>
      <c r="V105" s="323" t="str">
        <f>IF(土壌4_2!U104=0,"",土壌4_2!U104)</f>
        <v/>
      </c>
      <c r="W105" s="324" t="str">
        <f>IF(土壌4_2!V104=0,"",土壌4_2!V104)</f>
        <v/>
      </c>
      <c r="X105" s="32" t="str">
        <f>IF(土壌4_2!W104=0,"",土壌4_2!W104)</f>
        <v/>
      </c>
      <c r="Y105" s="324" t="str">
        <f>IF(土壌4_2!X104=0,"",土壌4_2!X104)</f>
        <v/>
      </c>
    </row>
    <row r="106" spans="1:25" ht="12.75" customHeight="1">
      <c r="A106" s="19" t="str">
        <f>自治体設定!C96</f>
        <v>岐阜市</v>
      </c>
      <c r="B106" s="20" t="str">
        <f>IF(土壌4_2!B105=0,"",土壌4_2!B105)</f>
        <v/>
      </c>
      <c r="C106" s="21" t="str">
        <f>IF(土壌4_2!C105=0,"",土壌4_2!C105)</f>
        <v/>
      </c>
      <c r="D106" s="20" t="str">
        <f>IF(土壌4_2!D105=0,"",土壌4_2!D105)</f>
        <v/>
      </c>
      <c r="E106" s="22" t="str">
        <f>IF(土壌4_2!E105=0,"",土壌4_2!E105)</f>
        <v/>
      </c>
      <c r="F106" s="20" t="str">
        <f>IF(土壌4_2!F105=0,"",土壌4_2!F105)</f>
        <v/>
      </c>
      <c r="G106" s="22" t="str">
        <f>IF(土壌4_2!G105=0,"",土壌4_2!G105)</f>
        <v/>
      </c>
      <c r="H106" s="20" t="str">
        <f>IF(土壌4_2!H105=0,"",土壌4_2!H105)</f>
        <v/>
      </c>
      <c r="I106" s="21" t="str">
        <f>IF(土壌4_2!I105=0,"",土壌4_2!I105)</f>
        <v/>
      </c>
      <c r="J106" s="20" t="str">
        <f>IF(土壌4_2!J105=0,"",土壌4_2!J105)</f>
        <v/>
      </c>
      <c r="K106" s="22" t="str">
        <f>IF(土壌4_2!K105=0,"",土壌4_2!K105)</f>
        <v/>
      </c>
      <c r="L106" s="20" t="str">
        <f>IF(土壌4_2!L105=0,"",土壌4_2!L105)</f>
        <v/>
      </c>
      <c r="M106" s="22" t="str">
        <f>IF(土壌4_2!M105=0,"",土壌4_2!M105)</f>
        <v/>
      </c>
      <c r="N106" s="19" t="str">
        <f>自治体設定!C96</f>
        <v>岐阜市</v>
      </c>
      <c r="O106" s="20" t="str">
        <f>IF(土壌4_2!N105=0,"",土壌4_2!N105)</f>
        <v/>
      </c>
      <c r="P106" s="301" t="str">
        <f>IF(土壌4_2!O105=0,"",土壌4_2!O105)</f>
        <v/>
      </c>
      <c r="Q106" s="302" t="str">
        <f>IF(土壌4_2!P105=0,"",土壌4_2!P105)</f>
        <v/>
      </c>
      <c r="R106" s="20" t="str">
        <f>IF(土壌4_2!Q105=0,"",土壌4_2!Q105)</f>
        <v/>
      </c>
      <c r="S106" s="301" t="str">
        <f>IF(土壌4_2!R105=0,"",土壌4_2!R105)</f>
        <v/>
      </c>
      <c r="T106" s="302" t="str">
        <f>IF(土壌4_2!S105=0,"",土壌4_2!S105)</f>
        <v/>
      </c>
      <c r="U106" s="20" t="str">
        <f>IF(土壌4_2!T105=0,"",土壌4_2!T105)</f>
        <v/>
      </c>
      <c r="V106" s="301" t="str">
        <f>IF(土壌4_2!U105=0,"",土壌4_2!U105)</f>
        <v/>
      </c>
      <c r="W106" s="302" t="str">
        <f>IF(土壌4_2!V105=0,"",土壌4_2!V105)</f>
        <v/>
      </c>
      <c r="X106" s="20" t="str">
        <f>IF(土壌4_2!W105=0,"",土壌4_2!W105)</f>
        <v/>
      </c>
      <c r="Y106" s="302" t="str">
        <f>IF(土壌4_2!X105=0,"",土壌4_2!X105)</f>
        <v/>
      </c>
    </row>
    <row r="107" spans="1:25" ht="12.75" customHeight="1">
      <c r="A107" s="23" t="str">
        <f>自治体設定!C97</f>
        <v>豊橋市</v>
      </c>
      <c r="B107" s="24" t="str">
        <f>IF(土壌4_2!B106=0,"",土壌4_2!B106)</f>
        <v/>
      </c>
      <c r="C107" s="25" t="str">
        <f>IF(土壌4_2!C106=0,"",土壌4_2!C106)</f>
        <v/>
      </c>
      <c r="D107" s="24" t="str">
        <f>IF(土壌4_2!D106=0,"",土壌4_2!D106)</f>
        <v/>
      </c>
      <c r="E107" s="26" t="str">
        <f>IF(土壌4_2!E106=0,"",土壌4_2!E106)</f>
        <v/>
      </c>
      <c r="F107" s="24" t="str">
        <f>IF(土壌4_2!F106=0,"",土壌4_2!F106)</f>
        <v/>
      </c>
      <c r="G107" s="26" t="str">
        <f>IF(土壌4_2!G106=0,"",土壌4_2!G106)</f>
        <v/>
      </c>
      <c r="H107" s="24" t="str">
        <f>IF(土壌4_2!H106=0,"",土壌4_2!H106)</f>
        <v/>
      </c>
      <c r="I107" s="25" t="str">
        <f>IF(土壌4_2!I106=0,"",土壌4_2!I106)</f>
        <v/>
      </c>
      <c r="J107" s="24" t="str">
        <f>IF(土壌4_2!J106=0,"",土壌4_2!J106)</f>
        <v/>
      </c>
      <c r="K107" s="26" t="str">
        <f>IF(土壌4_2!K106=0,"",土壌4_2!K106)</f>
        <v/>
      </c>
      <c r="L107" s="24" t="str">
        <f>IF(土壌4_2!L106=0,"",土壌4_2!L106)</f>
        <v/>
      </c>
      <c r="M107" s="26" t="str">
        <f>IF(土壌4_2!M106=0,"",土壌4_2!M106)</f>
        <v/>
      </c>
      <c r="N107" s="23" t="str">
        <f>自治体設定!C97</f>
        <v>豊橋市</v>
      </c>
      <c r="O107" s="24" t="str">
        <f>IF(土壌4_2!N106=0,"",土壌4_2!N106)</f>
        <v/>
      </c>
      <c r="P107" s="303" t="str">
        <f>IF(土壌4_2!O106=0,"",土壌4_2!O106)</f>
        <v/>
      </c>
      <c r="Q107" s="304" t="str">
        <f>IF(土壌4_2!P106=0,"",土壌4_2!P106)</f>
        <v/>
      </c>
      <c r="R107" s="24" t="str">
        <f>IF(土壌4_2!Q106=0,"",土壌4_2!Q106)</f>
        <v/>
      </c>
      <c r="S107" s="303" t="str">
        <f>IF(土壌4_2!R106=0,"",土壌4_2!R106)</f>
        <v/>
      </c>
      <c r="T107" s="304" t="str">
        <f>IF(土壌4_2!S106=0,"",土壌4_2!S106)</f>
        <v/>
      </c>
      <c r="U107" s="24" t="str">
        <f>IF(土壌4_2!T106=0,"",土壌4_2!T106)</f>
        <v/>
      </c>
      <c r="V107" s="303" t="str">
        <f>IF(土壌4_2!U106=0,"",土壌4_2!U106)</f>
        <v/>
      </c>
      <c r="W107" s="304" t="str">
        <f>IF(土壌4_2!V106=0,"",土壌4_2!V106)</f>
        <v/>
      </c>
      <c r="X107" s="24" t="str">
        <f>IF(土壌4_2!W106=0,"",土壌4_2!W106)</f>
        <v/>
      </c>
      <c r="Y107" s="304" t="str">
        <f>IF(土壌4_2!X106=0,"",土壌4_2!X106)</f>
        <v/>
      </c>
    </row>
    <row r="108" spans="1:25" ht="12.75" customHeight="1">
      <c r="A108" s="23" t="str">
        <f>自治体設定!C98</f>
        <v>岡崎市</v>
      </c>
      <c r="B108" s="24" t="str">
        <f>IF(土壌4_2!B107=0,"",土壌4_2!B107)</f>
        <v/>
      </c>
      <c r="C108" s="25" t="str">
        <f>IF(土壌4_2!C107=0,"",土壌4_2!C107)</f>
        <v/>
      </c>
      <c r="D108" s="24" t="str">
        <f>IF(土壌4_2!D107=0,"",土壌4_2!D107)</f>
        <v/>
      </c>
      <c r="E108" s="26" t="str">
        <f>IF(土壌4_2!E107=0,"",土壌4_2!E107)</f>
        <v/>
      </c>
      <c r="F108" s="24" t="str">
        <f>IF(土壌4_2!F107=0,"",土壌4_2!F107)</f>
        <v/>
      </c>
      <c r="G108" s="26" t="str">
        <f>IF(土壌4_2!G107=0,"",土壌4_2!G107)</f>
        <v/>
      </c>
      <c r="H108" s="24" t="str">
        <f>IF(土壌4_2!H107=0,"",土壌4_2!H107)</f>
        <v/>
      </c>
      <c r="I108" s="25" t="str">
        <f>IF(土壌4_2!I107=0,"",土壌4_2!I107)</f>
        <v/>
      </c>
      <c r="J108" s="24" t="str">
        <f>IF(土壌4_2!J107=0,"",土壌4_2!J107)</f>
        <v/>
      </c>
      <c r="K108" s="26" t="str">
        <f>IF(土壌4_2!K107=0,"",土壌4_2!K107)</f>
        <v/>
      </c>
      <c r="L108" s="24" t="str">
        <f>IF(土壌4_2!L107=0,"",土壌4_2!L107)</f>
        <v/>
      </c>
      <c r="M108" s="26" t="str">
        <f>IF(土壌4_2!M107=0,"",土壌4_2!M107)</f>
        <v/>
      </c>
      <c r="N108" s="23" t="str">
        <f>自治体設定!C98</f>
        <v>岡崎市</v>
      </c>
      <c r="O108" s="24" t="str">
        <f>IF(土壌4_2!N107=0,"",土壌4_2!N107)</f>
        <v/>
      </c>
      <c r="P108" s="303" t="str">
        <f>IF(土壌4_2!O107=0,"",土壌4_2!O107)</f>
        <v/>
      </c>
      <c r="Q108" s="304" t="str">
        <f>IF(土壌4_2!P107=0,"",土壌4_2!P107)</f>
        <v/>
      </c>
      <c r="R108" s="24" t="str">
        <f>IF(土壌4_2!Q107=0,"",土壌4_2!Q107)</f>
        <v/>
      </c>
      <c r="S108" s="303" t="str">
        <f>IF(土壌4_2!R107=0,"",土壌4_2!R107)</f>
        <v/>
      </c>
      <c r="T108" s="304" t="str">
        <f>IF(土壌4_2!S107=0,"",土壌4_2!S107)</f>
        <v/>
      </c>
      <c r="U108" s="24" t="str">
        <f>IF(土壌4_2!T107=0,"",土壌4_2!T107)</f>
        <v/>
      </c>
      <c r="V108" s="303" t="str">
        <f>IF(土壌4_2!U107=0,"",土壌4_2!U107)</f>
        <v/>
      </c>
      <c r="W108" s="304" t="str">
        <f>IF(土壌4_2!V107=0,"",土壌4_2!V107)</f>
        <v/>
      </c>
      <c r="X108" s="24" t="str">
        <f>IF(土壌4_2!W107=0,"",土壌4_2!W107)</f>
        <v/>
      </c>
      <c r="Y108" s="304" t="str">
        <f>IF(土壌4_2!X107=0,"",土壌4_2!X107)</f>
        <v/>
      </c>
    </row>
    <row r="109" spans="1:25" ht="12.75" customHeight="1">
      <c r="A109" s="23" t="str">
        <f>自治体設定!C99</f>
        <v>豊田市</v>
      </c>
      <c r="B109" s="24" t="str">
        <f>IF(土壌4_2!B108=0,"",土壌4_2!B108)</f>
        <v/>
      </c>
      <c r="C109" s="25" t="str">
        <f>IF(土壌4_2!C108=0,"",土壌4_2!C108)</f>
        <v/>
      </c>
      <c r="D109" s="24" t="str">
        <f>IF(土壌4_2!D108=0,"",土壌4_2!D108)</f>
        <v/>
      </c>
      <c r="E109" s="26" t="str">
        <f>IF(土壌4_2!E108=0,"",土壌4_2!E108)</f>
        <v/>
      </c>
      <c r="F109" s="24" t="str">
        <f>IF(土壌4_2!F108=0,"",土壌4_2!F108)</f>
        <v/>
      </c>
      <c r="G109" s="26" t="str">
        <f>IF(土壌4_2!G108=0,"",土壌4_2!G108)</f>
        <v/>
      </c>
      <c r="H109" s="24" t="str">
        <f>IF(土壌4_2!H108=0,"",土壌4_2!H108)</f>
        <v/>
      </c>
      <c r="I109" s="25" t="str">
        <f>IF(土壌4_2!I108=0,"",土壌4_2!I108)</f>
        <v/>
      </c>
      <c r="J109" s="24" t="str">
        <f>IF(土壌4_2!J108=0,"",土壌4_2!J108)</f>
        <v/>
      </c>
      <c r="K109" s="26" t="str">
        <f>IF(土壌4_2!K108=0,"",土壌4_2!K108)</f>
        <v/>
      </c>
      <c r="L109" s="24" t="str">
        <f>IF(土壌4_2!L108=0,"",土壌4_2!L108)</f>
        <v/>
      </c>
      <c r="M109" s="26" t="str">
        <f>IF(土壌4_2!M108=0,"",土壌4_2!M108)</f>
        <v/>
      </c>
      <c r="N109" s="23" t="str">
        <f>自治体設定!C99</f>
        <v>豊田市</v>
      </c>
      <c r="O109" s="24" t="str">
        <f>IF(土壌4_2!N108=0,"",土壌4_2!N108)</f>
        <v/>
      </c>
      <c r="P109" s="303" t="str">
        <f>IF(土壌4_2!O108=0,"",土壌4_2!O108)</f>
        <v/>
      </c>
      <c r="Q109" s="304" t="str">
        <f>IF(土壌4_2!P108=0,"",土壌4_2!P108)</f>
        <v/>
      </c>
      <c r="R109" s="24" t="str">
        <f>IF(土壌4_2!Q108=0,"",土壌4_2!Q108)</f>
        <v/>
      </c>
      <c r="S109" s="303" t="str">
        <f>IF(土壌4_2!R108=0,"",土壌4_2!R108)</f>
        <v/>
      </c>
      <c r="T109" s="304" t="str">
        <f>IF(土壌4_2!S108=0,"",土壌4_2!S108)</f>
        <v/>
      </c>
      <c r="U109" s="24" t="str">
        <f>IF(土壌4_2!T108=0,"",土壌4_2!T108)</f>
        <v/>
      </c>
      <c r="V109" s="303" t="str">
        <f>IF(土壌4_2!U108=0,"",土壌4_2!U108)</f>
        <v/>
      </c>
      <c r="W109" s="304" t="str">
        <f>IF(土壌4_2!V108=0,"",土壌4_2!V108)</f>
        <v/>
      </c>
      <c r="X109" s="24" t="str">
        <f>IF(土壌4_2!W108=0,"",土壌4_2!W108)</f>
        <v/>
      </c>
      <c r="Y109" s="304" t="str">
        <f>IF(土壌4_2!X108=0,"",土壌4_2!X108)</f>
        <v/>
      </c>
    </row>
    <row r="110" spans="1:25" ht="12.75" customHeight="1">
      <c r="A110" s="27" t="str">
        <f>自治体設定!C100</f>
        <v>大津市</v>
      </c>
      <c r="B110" s="28" t="str">
        <f>IF(土壌4_2!B109=0,"",土壌4_2!B109)</f>
        <v/>
      </c>
      <c r="C110" s="29" t="str">
        <f>IF(土壌4_2!C109=0,"",土壌4_2!C109)</f>
        <v/>
      </c>
      <c r="D110" s="28" t="str">
        <f>IF(土壌4_2!D109=0,"",土壌4_2!D109)</f>
        <v/>
      </c>
      <c r="E110" s="30" t="str">
        <f>IF(土壌4_2!E109=0,"",土壌4_2!E109)</f>
        <v/>
      </c>
      <c r="F110" s="28" t="str">
        <f>IF(土壌4_2!F109=0,"",土壌4_2!F109)</f>
        <v/>
      </c>
      <c r="G110" s="30" t="str">
        <f>IF(土壌4_2!G109=0,"",土壌4_2!G109)</f>
        <v/>
      </c>
      <c r="H110" s="28" t="str">
        <f>IF(土壌4_2!H109=0,"",土壌4_2!H109)</f>
        <v/>
      </c>
      <c r="I110" s="29" t="str">
        <f>IF(土壌4_2!I109=0,"",土壌4_2!I109)</f>
        <v/>
      </c>
      <c r="J110" s="28" t="str">
        <f>IF(土壌4_2!J109=0,"",土壌4_2!J109)</f>
        <v/>
      </c>
      <c r="K110" s="30" t="str">
        <f>IF(土壌4_2!K109=0,"",土壌4_2!K109)</f>
        <v/>
      </c>
      <c r="L110" s="28" t="str">
        <f>IF(土壌4_2!L109=0,"",土壌4_2!L109)</f>
        <v/>
      </c>
      <c r="M110" s="30" t="str">
        <f>IF(土壌4_2!M109=0,"",土壌4_2!M109)</f>
        <v/>
      </c>
      <c r="N110" s="27" t="str">
        <f>自治体設定!C100</f>
        <v>大津市</v>
      </c>
      <c r="O110" s="28" t="str">
        <f>IF(土壌4_2!N109=0,"",土壌4_2!N109)</f>
        <v/>
      </c>
      <c r="P110" s="305" t="str">
        <f>IF(土壌4_2!O109=0,"",土壌4_2!O109)</f>
        <v/>
      </c>
      <c r="Q110" s="306" t="str">
        <f>IF(土壌4_2!P109=0,"",土壌4_2!P109)</f>
        <v/>
      </c>
      <c r="R110" s="28" t="str">
        <f>IF(土壌4_2!Q109=0,"",土壌4_2!Q109)</f>
        <v/>
      </c>
      <c r="S110" s="305" t="str">
        <f>IF(土壌4_2!R109=0,"",土壌4_2!R109)</f>
        <v/>
      </c>
      <c r="T110" s="306" t="str">
        <f>IF(土壌4_2!S109=0,"",土壌4_2!S109)</f>
        <v/>
      </c>
      <c r="U110" s="28" t="str">
        <f>IF(土壌4_2!T109=0,"",土壌4_2!T109)</f>
        <v/>
      </c>
      <c r="V110" s="305" t="str">
        <f>IF(土壌4_2!U109=0,"",土壌4_2!U109)</f>
        <v/>
      </c>
      <c r="W110" s="306" t="str">
        <f>IF(土壌4_2!V109=0,"",土壌4_2!V109)</f>
        <v/>
      </c>
      <c r="X110" s="28" t="str">
        <f>IF(土壌4_2!W109=0,"",土壌4_2!W109)</f>
        <v/>
      </c>
      <c r="Y110" s="306" t="str">
        <f>IF(土壌4_2!X109=0,"",土壌4_2!X109)</f>
        <v/>
      </c>
    </row>
    <row r="111" spans="1:25" ht="12.75" customHeight="1">
      <c r="A111" s="39" t="str">
        <f>自治体設定!C101</f>
        <v>豊中市</v>
      </c>
      <c r="B111" s="40" t="str">
        <f>IF(土壌4_2!B110=0,"",土壌4_2!B110)</f>
        <v/>
      </c>
      <c r="C111" s="41" t="str">
        <f>IF(土壌4_2!C110=0,"",土壌4_2!C110)</f>
        <v/>
      </c>
      <c r="D111" s="40" t="str">
        <f>IF(土壌4_2!D110=0,"",土壌4_2!D110)</f>
        <v/>
      </c>
      <c r="E111" s="42" t="str">
        <f>IF(土壌4_2!E110=0,"",土壌4_2!E110)</f>
        <v/>
      </c>
      <c r="F111" s="40" t="str">
        <f>IF(土壌4_2!F110=0,"",土壌4_2!F110)</f>
        <v/>
      </c>
      <c r="G111" s="42" t="str">
        <f>IF(土壌4_2!G110=0,"",土壌4_2!G110)</f>
        <v/>
      </c>
      <c r="H111" s="40" t="str">
        <f>IF(土壌4_2!H110=0,"",土壌4_2!H110)</f>
        <v/>
      </c>
      <c r="I111" s="41" t="str">
        <f>IF(土壌4_2!I110=0,"",土壌4_2!I110)</f>
        <v/>
      </c>
      <c r="J111" s="40" t="str">
        <f>IF(土壌4_2!J110=0,"",土壌4_2!J110)</f>
        <v/>
      </c>
      <c r="K111" s="42" t="str">
        <f>IF(土壌4_2!K110=0,"",土壌4_2!K110)</f>
        <v/>
      </c>
      <c r="L111" s="40" t="str">
        <f>IF(土壌4_2!L110=0,"",土壌4_2!L110)</f>
        <v/>
      </c>
      <c r="M111" s="42" t="str">
        <f>IF(土壌4_2!M110=0,"",土壌4_2!M110)</f>
        <v/>
      </c>
      <c r="N111" s="39" t="str">
        <f>自治体設定!C101</f>
        <v>豊中市</v>
      </c>
      <c r="O111" s="40" t="str">
        <f>IF(土壌4_2!N110=0,"",土壌4_2!N110)</f>
        <v/>
      </c>
      <c r="P111" s="325" t="str">
        <f>IF(土壌4_2!O110=0,"",土壌4_2!O110)</f>
        <v/>
      </c>
      <c r="Q111" s="326" t="str">
        <f>IF(土壌4_2!P110=0,"",土壌4_2!P110)</f>
        <v/>
      </c>
      <c r="R111" s="40" t="str">
        <f>IF(土壌4_2!Q110=0,"",土壌4_2!Q110)</f>
        <v/>
      </c>
      <c r="S111" s="325" t="str">
        <f>IF(土壌4_2!R110=0,"",土壌4_2!R110)</f>
        <v/>
      </c>
      <c r="T111" s="326" t="str">
        <f>IF(土壌4_2!S110=0,"",土壌4_2!S110)</f>
        <v/>
      </c>
      <c r="U111" s="40" t="str">
        <f>IF(土壌4_2!T110=0,"",土壌4_2!T110)</f>
        <v/>
      </c>
      <c r="V111" s="325" t="str">
        <f>IF(土壌4_2!U110=0,"",土壌4_2!U110)</f>
        <v/>
      </c>
      <c r="W111" s="326" t="str">
        <f>IF(土壌4_2!V110=0,"",土壌4_2!V110)</f>
        <v/>
      </c>
      <c r="X111" s="40" t="str">
        <f>IF(土壌4_2!W110=0,"",土壌4_2!W110)</f>
        <v/>
      </c>
      <c r="Y111" s="326" t="str">
        <f>IF(土壌4_2!X110=0,"",土壌4_2!X110)</f>
        <v/>
      </c>
    </row>
    <row r="112" spans="1:25" ht="12.75" customHeight="1">
      <c r="A112" s="39" t="str">
        <f>自治体設定!C102</f>
        <v>吹田市</v>
      </c>
      <c r="B112" s="40" t="str">
        <f>IF(土壌4_2!B111=0,"",土壌4_2!B111)</f>
        <v/>
      </c>
      <c r="C112" s="41" t="str">
        <f>IF(土壌4_2!C111=0,"",土壌4_2!C111)</f>
        <v/>
      </c>
      <c r="D112" s="40" t="str">
        <f>IF(土壌4_2!D111=0,"",土壌4_2!D111)</f>
        <v/>
      </c>
      <c r="E112" s="42" t="str">
        <f>IF(土壌4_2!E111=0,"",土壌4_2!E111)</f>
        <v/>
      </c>
      <c r="F112" s="40" t="str">
        <f>IF(土壌4_2!F111=0,"",土壌4_2!F111)</f>
        <v/>
      </c>
      <c r="G112" s="42" t="str">
        <f>IF(土壌4_2!G111=0,"",土壌4_2!G111)</f>
        <v/>
      </c>
      <c r="H112" s="40" t="str">
        <f>IF(土壌4_2!H111=0,"",土壌4_2!H111)</f>
        <v/>
      </c>
      <c r="I112" s="41" t="str">
        <f>IF(土壌4_2!I111=0,"",土壌4_2!I111)</f>
        <v/>
      </c>
      <c r="J112" s="40" t="str">
        <f>IF(土壌4_2!J111=0,"",土壌4_2!J111)</f>
        <v/>
      </c>
      <c r="K112" s="42" t="str">
        <f>IF(土壌4_2!K111=0,"",土壌4_2!K111)</f>
        <v/>
      </c>
      <c r="L112" s="40" t="str">
        <f>IF(土壌4_2!L111=0,"",土壌4_2!L111)</f>
        <v/>
      </c>
      <c r="M112" s="42" t="str">
        <f>IF(土壌4_2!M111=0,"",土壌4_2!M111)</f>
        <v/>
      </c>
      <c r="N112" s="39" t="str">
        <f>自治体設定!C102</f>
        <v>吹田市</v>
      </c>
      <c r="O112" s="40" t="str">
        <f>IF(土壌4_2!N111=0,"",土壌4_2!N111)</f>
        <v/>
      </c>
      <c r="P112" s="325" t="str">
        <f>IF(土壌4_2!O111=0,"",土壌4_2!O111)</f>
        <v/>
      </c>
      <c r="Q112" s="326" t="str">
        <f>IF(土壌4_2!P111=0,"",土壌4_2!P111)</f>
        <v/>
      </c>
      <c r="R112" s="40" t="str">
        <f>IF(土壌4_2!Q111=0,"",土壌4_2!Q111)</f>
        <v/>
      </c>
      <c r="S112" s="325" t="str">
        <f>IF(土壌4_2!R111=0,"",土壌4_2!R111)</f>
        <v/>
      </c>
      <c r="T112" s="326" t="str">
        <f>IF(土壌4_2!S111=0,"",土壌4_2!S111)</f>
        <v/>
      </c>
      <c r="U112" s="40" t="str">
        <f>IF(土壌4_2!T111=0,"",土壌4_2!T111)</f>
        <v/>
      </c>
      <c r="V112" s="325" t="str">
        <f>IF(土壌4_2!U111=0,"",土壌4_2!U111)</f>
        <v/>
      </c>
      <c r="W112" s="326" t="str">
        <f>IF(土壌4_2!V111=0,"",土壌4_2!V111)</f>
        <v/>
      </c>
      <c r="X112" s="40" t="str">
        <f>IF(土壌4_2!W111=0,"",土壌4_2!W111)</f>
        <v/>
      </c>
      <c r="Y112" s="326" t="str">
        <f>IF(土壌4_2!X111=0,"",土壌4_2!X111)</f>
        <v/>
      </c>
    </row>
    <row r="113" spans="1:25" ht="12.75" customHeight="1">
      <c r="A113" s="39" t="str">
        <f>自治体設定!C103</f>
        <v>高槻市</v>
      </c>
      <c r="B113" s="40" t="str">
        <f>IF(土壌4_2!B112=0,"",土壌4_2!B112)</f>
        <v/>
      </c>
      <c r="C113" s="41" t="str">
        <f>IF(土壌4_2!C112=0,"",土壌4_2!C112)</f>
        <v/>
      </c>
      <c r="D113" s="40" t="str">
        <f>IF(土壌4_2!D112=0,"",土壌4_2!D112)</f>
        <v/>
      </c>
      <c r="E113" s="42" t="str">
        <f>IF(土壌4_2!E112=0,"",土壌4_2!E112)</f>
        <v/>
      </c>
      <c r="F113" s="40" t="str">
        <f>IF(土壌4_2!F112=0,"",土壌4_2!F112)</f>
        <v/>
      </c>
      <c r="G113" s="42" t="str">
        <f>IF(土壌4_2!G112=0,"",土壌4_2!G112)</f>
        <v/>
      </c>
      <c r="H113" s="40" t="str">
        <f>IF(土壌4_2!H112=0,"",土壌4_2!H112)</f>
        <v/>
      </c>
      <c r="I113" s="41" t="str">
        <f>IF(土壌4_2!I112=0,"",土壌4_2!I112)</f>
        <v/>
      </c>
      <c r="J113" s="40" t="str">
        <f>IF(土壌4_2!J112=0,"",土壌4_2!J112)</f>
        <v/>
      </c>
      <c r="K113" s="42" t="str">
        <f>IF(土壌4_2!K112=0,"",土壌4_2!K112)</f>
        <v/>
      </c>
      <c r="L113" s="40" t="str">
        <f>IF(土壌4_2!L112=0,"",土壌4_2!L112)</f>
        <v/>
      </c>
      <c r="M113" s="42" t="str">
        <f>IF(土壌4_2!M112=0,"",土壌4_2!M112)</f>
        <v/>
      </c>
      <c r="N113" s="39" t="str">
        <f>自治体設定!C103</f>
        <v>高槻市</v>
      </c>
      <c r="O113" s="40" t="str">
        <f>IF(土壌4_2!N112=0,"",土壌4_2!N112)</f>
        <v/>
      </c>
      <c r="P113" s="325" t="str">
        <f>IF(土壌4_2!O112=0,"",土壌4_2!O112)</f>
        <v/>
      </c>
      <c r="Q113" s="326" t="str">
        <f>IF(土壌4_2!P112=0,"",土壌4_2!P112)</f>
        <v/>
      </c>
      <c r="R113" s="40" t="str">
        <f>IF(土壌4_2!Q112=0,"",土壌4_2!Q112)</f>
        <v/>
      </c>
      <c r="S113" s="325" t="str">
        <f>IF(土壌4_2!R112=0,"",土壌4_2!R112)</f>
        <v/>
      </c>
      <c r="T113" s="326" t="str">
        <f>IF(土壌4_2!S112=0,"",土壌4_2!S112)</f>
        <v/>
      </c>
      <c r="U113" s="40" t="str">
        <f>IF(土壌4_2!T112=0,"",土壌4_2!T112)</f>
        <v/>
      </c>
      <c r="V113" s="325" t="str">
        <f>IF(土壌4_2!U112=0,"",土壌4_2!U112)</f>
        <v/>
      </c>
      <c r="W113" s="326" t="str">
        <f>IF(土壌4_2!V112=0,"",土壌4_2!V112)</f>
        <v/>
      </c>
      <c r="X113" s="40" t="str">
        <f>IF(土壌4_2!W112=0,"",土壌4_2!W112)</f>
        <v/>
      </c>
      <c r="Y113" s="326" t="str">
        <f>IF(土壌4_2!X112=0,"",土壌4_2!X112)</f>
        <v/>
      </c>
    </row>
    <row r="114" spans="1:25" ht="12.75" customHeight="1">
      <c r="A114" s="23" t="str">
        <f>自治体設定!C104</f>
        <v>枚方市</v>
      </c>
      <c r="B114" s="24" t="str">
        <f>IF(土壌4_2!B113=0,"",土壌4_2!B113)</f>
        <v/>
      </c>
      <c r="C114" s="25" t="str">
        <f>IF(土壌4_2!C113=0,"",土壌4_2!C113)</f>
        <v/>
      </c>
      <c r="D114" s="24" t="str">
        <f>IF(土壌4_2!D113=0,"",土壌4_2!D113)</f>
        <v/>
      </c>
      <c r="E114" s="26" t="str">
        <f>IF(土壌4_2!E113=0,"",土壌4_2!E113)</f>
        <v/>
      </c>
      <c r="F114" s="24" t="str">
        <f>IF(土壌4_2!F113=0,"",土壌4_2!F113)</f>
        <v/>
      </c>
      <c r="G114" s="26" t="str">
        <f>IF(土壌4_2!G113=0,"",土壌4_2!G113)</f>
        <v/>
      </c>
      <c r="H114" s="24" t="str">
        <f>IF(土壌4_2!H113=0,"",土壌4_2!H113)</f>
        <v/>
      </c>
      <c r="I114" s="25" t="str">
        <f>IF(土壌4_2!I113=0,"",土壌4_2!I113)</f>
        <v/>
      </c>
      <c r="J114" s="24" t="str">
        <f>IF(土壌4_2!J113=0,"",土壌4_2!J113)</f>
        <v/>
      </c>
      <c r="K114" s="26" t="str">
        <f>IF(土壌4_2!K113=0,"",土壌4_2!K113)</f>
        <v/>
      </c>
      <c r="L114" s="24" t="str">
        <f>IF(土壌4_2!L113=0,"",土壌4_2!L113)</f>
        <v/>
      </c>
      <c r="M114" s="26" t="str">
        <f>IF(土壌4_2!M113=0,"",土壌4_2!M113)</f>
        <v/>
      </c>
      <c r="N114" s="23" t="str">
        <f>自治体設定!C104</f>
        <v>枚方市</v>
      </c>
      <c r="O114" s="24" t="str">
        <f>IF(土壌4_2!N113=0,"",土壌4_2!N113)</f>
        <v/>
      </c>
      <c r="P114" s="303" t="str">
        <f>IF(土壌4_2!O113=0,"",土壌4_2!O113)</f>
        <v/>
      </c>
      <c r="Q114" s="304" t="str">
        <f>IF(土壌4_2!P113=0,"",土壌4_2!P113)</f>
        <v/>
      </c>
      <c r="R114" s="24" t="str">
        <f>IF(土壌4_2!Q113=0,"",土壌4_2!Q113)</f>
        <v/>
      </c>
      <c r="S114" s="303" t="str">
        <f>IF(土壌4_2!R113=0,"",土壌4_2!R113)</f>
        <v/>
      </c>
      <c r="T114" s="304" t="str">
        <f>IF(土壌4_2!S113=0,"",土壌4_2!S113)</f>
        <v/>
      </c>
      <c r="U114" s="24" t="str">
        <f>IF(土壌4_2!T113=0,"",土壌4_2!T113)</f>
        <v/>
      </c>
      <c r="V114" s="303" t="str">
        <f>IF(土壌4_2!U113=0,"",土壌4_2!U113)</f>
        <v/>
      </c>
      <c r="W114" s="304" t="str">
        <f>IF(土壌4_2!V113=0,"",土壌4_2!V113)</f>
        <v/>
      </c>
      <c r="X114" s="24" t="str">
        <f>IF(土壌4_2!W113=0,"",土壌4_2!W113)</f>
        <v/>
      </c>
      <c r="Y114" s="304" t="str">
        <f>IF(土壌4_2!X113=0,"",土壌4_2!X113)</f>
        <v/>
      </c>
    </row>
    <row r="115" spans="1:25" ht="12.75" customHeight="1">
      <c r="A115" s="27" t="str">
        <f>自治体設定!C105</f>
        <v>八尾市</v>
      </c>
      <c r="B115" s="28" t="str">
        <f>IF(土壌4_2!B114=0,"",土壌4_2!B114)</f>
        <v/>
      </c>
      <c r="C115" s="29" t="str">
        <f>IF(土壌4_2!C114=0,"",土壌4_2!C114)</f>
        <v/>
      </c>
      <c r="D115" s="28" t="str">
        <f>IF(土壌4_2!D114=0,"",土壌4_2!D114)</f>
        <v/>
      </c>
      <c r="E115" s="30" t="str">
        <f>IF(土壌4_2!E114=0,"",土壌4_2!E114)</f>
        <v/>
      </c>
      <c r="F115" s="28" t="str">
        <f>IF(土壌4_2!F114=0,"",土壌4_2!F114)</f>
        <v/>
      </c>
      <c r="G115" s="30" t="str">
        <f>IF(土壌4_2!G114=0,"",土壌4_2!G114)</f>
        <v/>
      </c>
      <c r="H115" s="28" t="str">
        <f>IF(土壌4_2!H114=0,"",土壌4_2!H114)</f>
        <v/>
      </c>
      <c r="I115" s="29" t="str">
        <f>IF(土壌4_2!I114=0,"",土壌4_2!I114)</f>
        <v/>
      </c>
      <c r="J115" s="28" t="str">
        <f>IF(土壌4_2!J114=0,"",土壌4_2!J114)</f>
        <v/>
      </c>
      <c r="K115" s="30" t="str">
        <f>IF(土壌4_2!K114=0,"",土壌4_2!K114)</f>
        <v/>
      </c>
      <c r="L115" s="28" t="str">
        <f>IF(土壌4_2!L114=0,"",土壌4_2!L114)</f>
        <v/>
      </c>
      <c r="M115" s="30" t="str">
        <f>IF(土壌4_2!M114=0,"",土壌4_2!M114)</f>
        <v/>
      </c>
      <c r="N115" s="27" t="str">
        <f>自治体設定!C105</f>
        <v>八尾市</v>
      </c>
      <c r="O115" s="28" t="str">
        <f>IF(土壌4_2!N114=0,"",土壌4_2!N114)</f>
        <v/>
      </c>
      <c r="P115" s="305" t="str">
        <f>IF(土壌4_2!O114=0,"",土壌4_2!O114)</f>
        <v/>
      </c>
      <c r="Q115" s="306" t="str">
        <f>IF(土壌4_2!P114=0,"",土壌4_2!P114)</f>
        <v/>
      </c>
      <c r="R115" s="28" t="str">
        <f>IF(土壌4_2!Q114=0,"",土壌4_2!Q114)</f>
        <v/>
      </c>
      <c r="S115" s="305" t="str">
        <f>IF(土壌4_2!R114=0,"",土壌4_2!R114)</f>
        <v/>
      </c>
      <c r="T115" s="306" t="str">
        <f>IF(土壌4_2!S114=0,"",土壌4_2!S114)</f>
        <v/>
      </c>
      <c r="U115" s="28" t="str">
        <f>IF(土壌4_2!T114=0,"",土壌4_2!T114)</f>
        <v/>
      </c>
      <c r="V115" s="305" t="str">
        <f>IF(土壌4_2!U114=0,"",土壌4_2!U114)</f>
        <v/>
      </c>
      <c r="W115" s="306" t="str">
        <f>IF(土壌4_2!V114=0,"",土壌4_2!V114)</f>
        <v/>
      </c>
      <c r="X115" s="28" t="str">
        <f>IF(土壌4_2!W114=0,"",土壌4_2!W114)</f>
        <v/>
      </c>
      <c r="Y115" s="306" t="str">
        <f>IF(土壌4_2!X114=0,"",土壌4_2!X114)</f>
        <v/>
      </c>
    </row>
    <row r="116" spans="1:25" ht="12.75" customHeight="1">
      <c r="A116" s="39" t="str">
        <f>自治体設定!C106</f>
        <v>寝屋川市</v>
      </c>
      <c r="B116" s="40" t="str">
        <f>IF(土壌4_2!B115=0,"",土壌4_2!B115)</f>
        <v/>
      </c>
      <c r="C116" s="41" t="str">
        <f>IF(土壌4_2!C115=0,"",土壌4_2!C115)</f>
        <v/>
      </c>
      <c r="D116" s="40" t="str">
        <f>IF(土壌4_2!D115=0,"",土壌4_2!D115)</f>
        <v/>
      </c>
      <c r="E116" s="42" t="str">
        <f>IF(土壌4_2!E115=0,"",土壌4_2!E115)</f>
        <v/>
      </c>
      <c r="F116" s="40" t="str">
        <f>IF(土壌4_2!F115=0,"",土壌4_2!F115)</f>
        <v/>
      </c>
      <c r="G116" s="42" t="str">
        <f>IF(土壌4_2!G115=0,"",土壌4_2!G115)</f>
        <v/>
      </c>
      <c r="H116" s="40" t="str">
        <f>IF(土壌4_2!H115=0,"",土壌4_2!H115)</f>
        <v/>
      </c>
      <c r="I116" s="41" t="str">
        <f>IF(土壌4_2!I115=0,"",土壌4_2!I115)</f>
        <v/>
      </c>
      <c r="J116" s="40" t="str">
        <f>IF(土壌4_2!J115=0,"",土壌4_2!J115)</f>
        <v/>
      </c>
      <c r="K116" s="42" t="str">
        <f>IF(土壌4_2!K115=0,"",土壌4_2!K115)</f>
        <v/>
      </c>
      <c r="L116" s="40" t="str">
        <f>IF(土壌4_2!L115=0,"",土壌4_2!L115)</f>
        <v/>
      </c>
      <c r="M116" s="42" t="str">
        <f>IF(土壌4_2!M115=0,"",土壌4_2!M115)</f>
        <v/>
      </c>
      <c r="N116" s="39" t="str">
        <f>自治体設定!C106</f>
        <v>寝屋川市</v>
      </c>
      <c r="O116" s="40" t="str">
        <f>IF(土壌4_2!N115=0,"",土壌4_2!N115)</f>
        <v/>
      </c>
      <c r="P116" s="325" t="str">
        <f>IF(土壌4_2!O115=0,"",土壌4_2!O115)</f>
        <v/>
      </c>
      <c r="Q116" s="326" t="str">
        <f>IF(土壌4_2!P115=0,"",土壌4_2!P115)</f>
        <v/>
      </c>
      <c r="R116" s="40" t="str">
        <f>IF(土壌4_2!Q115=0,"",土壌4_2!Q115)</f>
        <v/>
      </c>
      <c r="S116" s="325" t="str">
        <f>IF(土壌4_2!R115=0,"",土壌4_2!R115)</f>
        <v/>
      </c>
      <c r="T116" s="326" t="str">
        <f>IF(土壌4_2!S115=0,"",土壌4_2!S115)</f>
        <v/>
      </c>
      <c r="U116" s="40" t="str">
        <f>IF(土壌4_2!T115=0,"",土壌4_2!T115)</f>
        <v/>
      </c>
      <c r="V116" s="325" t="str">
        <f>IF(土壌4_2!U115=0,"",土壌4_2!U115)</f>
        <v/>
      </c>
      <c r="W116" s="326" t="str">
        <f>IF(土壌4_2!V115=0,"",土壌4_2!V115)</f>
        <v/>
      </c>
      <c r="X116" s="40" t="str">
        <f>IF(土壌4_2!W115=0,"",土壌4_2!W115)</f>
        <v/>
      </c>
      <c r="Y116" s="326" t="str">
        <f>IF(土壌4_2!X115=0,"",土壌4_2!X115)</f>
        <v/>
      </c>
    </row>
    <row r="117" spans="1:25" ht="12.75" customHeight="1">
      <c r="A117" s="23" t="str">
        <f>自治体設定!C107</f>
        <v>東大阪市</v>
      </c>
      <c r="B117" s="24" t="str">
        <f>IF(土壌4_2!B116=0,"",土壌4_2!B116)</f>
        <v/>
      </c>
      <c r="C117" s="25" t="str">
        <f>IF(土壌4_2!C116=0,"",土壌4_2!C116)</f>
        <v/>
      </c>
      <c r="D117" s="24" t="str">
        <f>IF(土壌4_2!D116=0,"",土壌4_2!D116)</f>
        <v/>
      </c>
      <c r="E117" s="26" t="str">
        <f>IF(土壌4_2!E116=0,"",土壌4_2!E116)</f>
        <v/>
      </c>
      <c r="F117" s="24" t="str">
        <f>IF(土壌4_2!F116=0,"",土壌4_2!F116)</f>
        <v/>
      </c>
      <c r="G117" s="26" t="str">
        <f>IF(土壌4_2!G116=0,"",土壌4_2!G116)</f>
        <v/>
      </c>
      <c r="H117" s="24" t="str">
        <f>IF(土壌4_2!H116=0,"",土壌4_2!H116)</f>
        <v/>
      </c>
      <c r="I117" s="25" t="str">
        <f>IF(土壌4_2!I116=0,"",土壌4_2!I116)</f>
        <v/>
      </c>
      <c r="J117" s="24" t="str">
        <f>IF(土壌4_2!J116=0,"",土壌4_2!J116)</f>
        <v/>
      </c>
      <c r="K117" s="26" t="str">
        <f>IF(土壌4_2!K116=0,"",土壌4_2!K116)</f>
        <v/>
      </c>
      <c r="L117" s="24" t="str">
        <f>IF(土壌4_2!L116=0,"",土壌4_2!L116)</f>
        <v/>
      </c>
      <c r="M117" s="26" t="str">
        <f>IF(土壌4_2!M116=0,"",土壌4_2!M116)</f>
        <v/>
      </c>
      <c r="N117" s="23" t="str">
        <f>自治体設定!C107</f>
        <v>東大阪市</v>
      </c>
      <c r="O117" s="24" t="str">
        <f>IF(土壌4_2!N116=0,"",土壌4_2!N116)</f>
        <v/>
      </c>
      <c r="P117" s="303" t="str">
        <f>IF(土壌4_2!O116=0,"",土壌4_2!O116)</f>
        <v/>
      </c>
      <c r="Q117" s="304" t="str">
        <f>IF(土壌4_2!P116=0,"",土壌4_2!P116)</f>
        <v/>
      </c>
      <c r="R117" s="24" t="str">
        <f>IF(土壌4_2!Q116=0,"",土壌4_2!Q116)</f>
        <v/>
      </c>
      <c r="S117" s="303" t="str">
        <f>IF(土壌4_2!R116=0,"",土壌4_2!R116)</f>
        <v/>
      </c>
      <c r="T117" s="304" t="str">
        <f>IF(土壌4_2!S116=0,"",土壌4_2!S116)</f>
        <v/>
      </c>
      <c r="U117" s="24" t="str">
        <f>IF(土壌4_2!T116=0,"",土壌4_2!T116)</f>
        <v/>
      </c>
      <c r="V117" s="303" t="str">
        <f>IF(土壌4_2!U116=0,"",土壌4_2!U116)</f>
        <v/>
      </c>
      <c r="W117" s="304" t="str">
        <f>IF(土壌4_2!V116=0,"",土壌4_2!V116)</f>
        <v/>
      </c>
      <c r="X117" s="24" t="str">
        <f>IF(土壌4_2!W116=0,"",土壌4_2!W116)</f>
        <v/>
      </c>
      <c r="Y117" s="304" t="str">
        <f>IF(土壌4_2!X116=0,"",土壌4_2!X116)</f>
        <v/>
      </c>
    </row>
    <row r="118" spans="1:25" ht="12.75" customHeight="1">
      <c r="A118" s="39" t="str">
        <f>自治体設定!C108</f>
        <v>姫路市</v>
      </c>
      <c r="B118" s="40" t="str">
        <f>IF(土壌4_2!B117=0,"",土壌4_2!B117)</f>
        <v/>
      </c>
      <c r="C118" s="41" t="str">
        <f>IF(土壌4_2!C117=0,"",土壌4_2!C117)</f>
        <v/>
      </c>
      <c r="D118" s="40" t="str">
        <f>IF(土壌4_2!D117=0,"",土壌4_2!D117)</f>
        <v/>
      </c>
      <c r="E118" s="42" t="str">
        <f>IF(土壌4_2!E117=0,"",土壌4_2!E117)</f>
        <v/>
      </c>
      <c r="F118" s="40" t="str">
        <f>IF(土壌4_2!F117=0,"",土壌4_2!F117)</f>
        <v/>
      </c>
      <c r="G118" s="42" t="str">
        <f>IF(土壌4_2!G117=0,"",土壌4_2!G117)</f>
        <v/>
      </c>
      <c r="H118" s="40" t="str">
        <f>IF(土壌4_2!H117=0,"",土壌4_2!H117)</f>
        <v/>
      </c>
      <c r="I118" s="41" t="str">
        <f>IF(土壌4_2!I117=0,"",土壌4_2!I117)</f>
        <v/>
      </c>
      <c r="J118" s="40" t="str">
        <f>IF(土壌4_2!J117=0,"",土壌4_2!J117)</f>
        <v/>
      </c>
      <c r="K118" s="42" t="str">
        <f>IF(土壌4_2!K117=0,"",土壌4_2!K117)</f>
        <v/>
      </c>
      <c r="L118" s="40" t="str">
        <f>IF(土壌4_2!L117=0,"",土壌4_2!L117)</f>
        <v/>
      </c>
      <c r="M118" s="42" t="str">
        <f>IF(土壌4_2!M117=0,"",土壌4_2!M117)</f>
        <v/>
      </c>
      <c r="N118" s="39" t="str">
        <f>自治体設定!C108</f>
        <v>姫路市</v>
      </c>
      <c r="O118" s="40" t="str">
        <f>IF(土壌4_2!N117=0,"",土壌4_2!N117)</f>
        <v/>
      </c>
      <c r="P118" s="325" t="str">
        <f>IF(土壌4_2!O117=0,"",土壌4_2!O117)</f>
        <v/>
      </c>
      <c r="Q118" s="326" t="str">
        <f>IF(土壌4_2!P117=0,"",土壌4_2!P117)</f>
        <v/>
      </c>
      <c r="R118" s="40" t="str">
        <f>IF(土壌4_2!Q117=0,"",土壌4_2!Q117)</f>
        <v/>
      </c>
      <c r="S118" s="325" t="str">
        <f>IF(土壌4_2!R117=0,"",土壌4_2!R117)</f>
        <v/>
      </c>
      <c r="T118" s="326" t="str">
        <f>IF(土壌4_2!S117=0,"",土壌4_2!S117)</f>
        <v/>
      </c>
      <c r="U118" s="40" t="str">
        <f>IF(土壌4_2!T117=0,"",土壌4_2!T117)</f>
        <v/>
      </c>
      <c r="V118" s="325" t="str">
        <f>IF(土壌4_2!U117=0,"",土壌4_2!U117)</f>
        <v/>
      </c>
      <c r="W118" s="326" t="str">
        <f>IF(土壌4_2!V117=0,"",土壌4_2!V117)</f>
        <v/>
      </c>
      <c r="X118" s="40" t="str">
        <f>IF(土壌4_2!W117=0,"",土壌4_2!W117)</f>
        <v/>
      </c>
      <c r="Y118" s="326" t="str">
        <f>IF(土壌4_2!X117=0,"",土壌4_2!X117)</f>
        <v/>
      </c>
    </row>
    <row r="119" spans="1:25" ht="12.75" customHeight="1">
      <c r="A119" s="23" t="str">
        <f>自治体設定!C109</f>
        <v>尼崎市</v>
      </c>
      <c r="B119" s="24" t="str">
        <f>IF(土壌4_2!B118=0,"",土壌4_2!B118)</f>
        <v/>
      </c>
      <c r="C119" s="25" t="str">
        <f>IF(土壌4_2!C118=0,"",土壌4_2!C118)</f>
        <v/>
      </c>
      <c r="D119" s="24" t="str">
        <f>IF(土壌4_2!D118=0,"",土壌4_2!D118)</f>
        <v/>
      </c>
      <c r="E119" s="26" t="str">
        <f>IF(土壌4_2!E118=0,"",土壌4_2!E118)</f>
        <v/>
      </c>
      <c r="F119" s="24" t="str">
        <f>IF(土壌4_2!F118=0,"",土壌4_2!F118)</f>
        <v/>
      </c>
      <c r="G119" s="26" t="str">
        <f>IF(土壌4_2!G118=0,"",土壌4_2!G118)</f>
        <v/>
      </c>
      <c r="H119" s="24" t="str">
        <f>IF(土壌4_2!H118=0,"",土壌4_2!H118)</f>
        <v/>
      </c>
      <c r="I119" s="25" t="str">
        <f>IF(土壌4_2!I118=0,"",土壌4_2!I118)</f>
        <v/>
      </c>
      <c r="J119" s="24" t="str">
        <f>IF(土壌4_2!J118=0,"",土壌4_2!J118)</f>
        <v/>
      </c>
      <c r="K119" s="26" t="str">
        <f>IF(土壌4_2!K118=0,"",土壌4_2!K118)</f>
        <v/>
      </c>
      <c r="L119" s="24" t="str">
        <f>IF(土壌4_2!L118=0,"",土壌4_2!L118)</f>
        <v/>
      </c>
      <c r="M119" s="26" t="str">
        <f>IF(土壌4_2!M118=0,"",土壌4_2!M118)</f>
        <v/>
      </c>
      <c r="N119" s="23" t="str">
        <f>自治体設定!C109</f>
        <v>尼崎市</v>
      </c>
      <c r="O119" s="24" t="str">
        <f>IF(土壌4_2!N118=0,"",土壌4_2!N118)</f>
        <v/>
      </c>
      <c r="P119" s="303" t="str">
        <f>IF(土壌4_2!O118=0,"",土壌4_2!O118)</f>
        <v/>
      </c>
      <c r="Q119" s="304" t="str">
        <f>IF(土壌4_2!P118=0,"",土壌4_2!P118)</f>
        <v/>
      </c>
      <c r="R119" s="24" t="str">
        <f>IF(土壌4_2!Q118=0,"",土壌4_2!Q118)</f>
        <v/>
      </c>
      <c r="S119" s="303" t="str">
        <f>IF(土壌4_2!R118=0,"",土壌4_2!R118)</f>
        <v/>
      </c>
      <c r="T119" s="304" t="str">
        <f>IF(土壌4_2!S118=0,"",土壌4_2!S118)</f>
        <v/>
      </c>
      <c r="U119" s="24" t="str">
        <f>IF(土壌4_2!T118=0,"",土壌4_2!T118)</f>
        <v/>
      </c>
      <c r="V119" s="303" t="str">
        <f>IF(土壌4_2!U118=0,"",土壌4_2!U118)</f>
        <v/>
      </c>
      <c r="W119" s="304" t="str">
        <f>IF(土壌4_2!V118=0,"",土壌4_2!V118)</f>
        <v/>
      </c>
      <c r="X119" s="24" t="str">
        <f>IF(土壌4_2!W118=0,"",土壌4_2!W118)</f>
        <v/>
      </c>
      <c r="Y119" s="304" t="str">
        <f>IF(土壌4_2!X118=0,"",土壌4_2!X118)</f>
        <v/>
      </c>
    </row>
    <row r="120" spans="1:25" ht="12.75" customHeight="1">
      <c r="A120" s="27" t="str">
        <f>自治体設定!C110</f>
        <v>明石市</v>
      </c>
      <c r="B120" s="28" t="str">
        <f>IF(土壌4_2!B119=0,"",土壌4_2!B119)</f>
        <v/>
      </c>
      <c r="C120" s="29" t="str">
        <f>IF(土壌4_2!C119=0,"",土壌4_2!C119)</f>
        <v/>
      </c>
      <c r="D120" s="28" t="str">
        <f>IF(土壌4_2!D119=0,"",土壌4_2!D119)</f>
        <v/>
      </c>
      <c r="E120" s="30" t="str">
        <f>IF(土壌4_2!E119=0,"",土壌4_2!E119)</f>
        <v/>
      </c>
      <c r="F120" s="28" t="str">
        <f>IF(土壌4_2!F119=0,"",土壌4_2!F119)</f>
        <v/>
      </c>
      <c r="G120" s="30" t="str">
        <f>IF(土壌4_2!G119=0,"",土壌4_2!G119)</f>
        <v/>
      </c>
      <c r="H120" s="28" t="str">
        <f>IF(土壌4_2!H119=0,"",土壌4_2!H119)</f>
        <v/>
      </c>
      <c r="I120" s="29" t="str">
        <f>IF(土壌4_2!I119=0,"",土壌4_2!I119)</f>
        <v/>
      </c>
      <c r="J120" s="28" t="str">
        <f>IF(土壌4_2!J119=0,"",土壌4_2!J119)</f>
        <v/>
      </c>
      <c r="K120" s="30" t="str">
        <f>IF(土壌4_2!K119=0,"",土壌4_2!K119)</f>
        <v/>
      </c>
      <c r="L120" s="28" t="str">
        <f>IF(土壌4_2!L119=0,"",土壌4_2!L119)</f>
        <v/>
      </c>
      <c r="M120" s="30" t="str">
        <f>IF(土壌4_2!M119=0,"",土壌4_2!M119)</f>
        <v/>
      </c>
      <c r="N120" s="27" t="str">
        <f>自治体設定!C110</f>
        <v>明石市</v>
      </c>
      <c r="O120" s="28" t="str">
        <f>IF(土壌4_2!N119=0,"",土壌4_2!N119)</f>
        <v/>
      </c>
      <c r="P120" s="305" t="str">
        <f>IF(土壌4_2!O119=0,"",土壌4_2!O119)</f>
        <v/>
      </c>
      <c r="Q120" s="306" t="str">
        <f>IF(土壌4_2!P119=0,"",土壌4_2!P119)</f>
        <v/>
      </c>
      <c r="R120" s="28" t="str">
        <f>IF(土壌4_2!Q119=0,"",土壌4_2!Q119)</f>
        <v/>
      </c>
      <c r="S120" s="305" t="str">
        <f>IF(土壌4_2!R119=0,"",土壌4_2!R119)</f>
        <v/>
      </c>
      <c r="T120" s="306" t="str">
        <f>IF(土壌4_2!S119=0,"",土壌4_2!S119)</f>
        <v/>
      </c>
      <c r="U120" s="28" t="str">
        <f>IF(土壌4_2!T119=0,"",土壌4_2!T119)</f>
        <v/>
      </c>
      <c r="V120" s="305" t="str">
        <f>IF(土壌4_2!U119=0,"",土壌4_2!U119)</f>
        <v/>
      </c>
      <c r="W120" s="306" t="str">
        <f>IF(土壌4_2!V119=0,"",土壌4_2!V119)</f>
        <v/>
      </c>
      <c r="X120" s="28" t="str">
        <f>IF(土壌4_2!W119=0,"",土壌4_2!W119)</f>
        <v/>
      </c>
      <c r="Y120" s="306" t="str">
        <f>IF(土壌4_2!X119=0,"",土壌4_2!X119)</f>
        <v/>
      </c>
    </row>
    <row r="121" spans="1:25" ht="12.75" customHeight="1">
      <c r="A121" s="294" t="str">
        <f>自治体設定!C111</f>
        <v>西宮市</v>
      </c>
      <c r="B121" s="380" t="str">
        <f>IF(土壌4_2!B120=0,"",土壌4_2!B120)</f>
        <v/>
      </c>
      <c r="C121" s="381" t="str">
        <f>IF(土壌4_2!C120=0,"",土壌4_2!C120)</f>
        <v/>
      </c>
      <c r="D121" s="380" t="str">
        <f>IF(土壌4_2!D120=0,"",土壌4_2!D120)</f>
        <v/>
      </c>
      <c r="E121" s="382" t="str">
        <f>IF(土壌4_2!E120=0,"",土壌4_2!E120)</f>
        <v/>
      </c>
      <c r="F121" s="380" t="str">
        <f>IF(土壌4_2!F120=0,"",土壌4_2!F120)</f>
        <v/>
      </c>
      <c r="G121" s="382" t="str">
        <f>IF(土壌4_2!G120=0,"",土壌4_2!G120)</f>
        <v/>
      </c>
      <c r="H121" s="380" t="str">
        <f>IF(土壌4_2!H120=0,"",土壌4_2!H120)</f>
        <v/>
      </c>
      <c r="I121" s="381" t="str">
        <f>IF(土壌4_2!I120=0,"",土壌4_2!I120)</f>
        <v/>
      </c>
      <c r="J121" s="380" t="str">
        <f>IF(土壌4_2!J120=0,"",土壌4_2!J120)</f>
        <v/>
      </c>
      <c r="K121" s="382" t="str">
        <f>IF(土壌4_2!K120=0,"",土壌4_2!K120)</f>
        <v/>
      </c>
      <c r="L121" s="380" t="str">
        <f>IF(土壌4_2!L120=0,"",土壌4_2!L120)</f>
        <v/>
      </c>
      <c r="M121" s="382" t="str">
        <f>IF(土壌4_2!M120=0,"",土壌4_2!M120)</f>
        <v/>
      </c>
      <c r="N121" s="294" t="str">
        <f>自治体設定!C111</f>
        <v>西宮市</v>
      </c>
      <c r="O121" s="380" t="str">
        <f>IF(土壌4_2!N120=0,"",土壌4_2!N120)</f>
        <v/>
      </c>
      <c r="P121" s="383" t="str">
        <f>IF(土壌4_2!O120=0,"",土壌4_2!O120)</f>
        <v/>
      </c>
      <c r="Q121" s="384" t="str">
        <f>IF(土壌4_2!P120=0,"",土壌4_2!P120)</f>
        <v/>
      </c>
      <c r="R121" s="380" t="str">
        <f>IF(土壌4_2!Q120=0,"",土壌4_2!Q120)</f>
        <v/>
      </c>
      <c r="S121" s="383" t="str">
        <f>IF(土壌4_2!R120=0,"",土壌4_2!R120)</f>
        <v/>
      </c>
      <c r="T121" s="384" t="str">
        <f>IF(土壌4_2!S120=0,"",土壌4_2!S120)</f>
        <v/>
      </c>
      <c r="U121" s="380" t="str">
        <f>IF(土壌4_2!T120=0,"",土壌4_2!T120)</f>
        <v/>
      </c>
      <c r="V121" s="383" t="str">
        <f>IF(土壌4_2!U120=0,"",土壌4_2!U120)</f>
        <v/>
      </c>
      <c r="W121" s="384" t="str">
        <f>IF(土壌4_2!V120=0,"",土壌4_2!V120)</f>
        <v/>
      </c>
      <c r="X121" s="380" t="str">
        <f>IF(土壌4_2!W120=0,"",土壌4_2!W120)</f>
        <v/>
      </c>
      <c r="Y121" s="384" t="str">
        <f>IF(土壌4_2!X120=0,"",土壌4_2!X120)</f>
        <v/>
      </c>
    </row>
    <row r="122" spans="1:25" ht="12.75" customHeight="1">
      <c r="A122" s="23" t="str">
        <f>自治体設定!C112</f>
        <v>奈良市</v>
      </c>
      <c r="B122" s="24" t="str">
        <f>IF(土壌4_2!B121=0,"",土壌4_2!B121)</f>
        <v/>
      </c>
      <c r="C122" s="25" t="str">
        <f>IF(土壌4_2!C121=0,"",土壌4_2!C121)</f>
        <v/>
      </c>
      <c r="D122" s="24" t="str">
        <f>IF(土壌4_2!D121=0,"",土壌4_2!D121)</f>
        <v/>
      </c>
      <c r="E122" s="26" t="str">
        <f>IF(土壌4_2!E121=0,"",土壌4_2!E121)</f>
        <v/>
      </c>
      <c r="F122" s="24" t="str">
        <f>IF(土壌4_2!F121=0,"",土壌4_2!F121)</f>
        <v/>
      </c>
      <c r="G122" s="26" t="str">
        <f>IF(土壌4_2!G121=0,"",土壌4_2!G121)</f>
        <v/>
      </c>
      <c r="H122" s="24" t="str">
        <f>IF(土壌4_2!H121=0,"",土壌4_2!H121)</f>
        <v/>
      </c>
      <c r="I122" s="25" t="str">
        <f>IF(土壌4_2!I121=0,"",土壌4_2!I121)</f>
        <v/>
      </c>
      <c r="J122" s="24" t="str">
        <f>IF(土壌4_2!J121=0,"",土壌4_2!J121)</f>
        <v/>
      </c>
      <c r="K122" s="26" t="str">
        <f>IF(土壌4_2!K121=0,"",土壌4_2!K121)</f>
        <v/>
      </c>
      <c r="L122" s="24" t="str">
        <f>IF(土壌4_2!L121=0,"",土壌4_2!L121)</f>
        <v/>
      </c>
      <c r="M122" s="26" t="str">
        <f>IF(土壌4_2!M121=0,"",土壌4_2!M121)</f>
        <v/>
      </c>
      <c r="N122" s="23" t="str">
        <f>自治体設定!C112</f>
        <v>奈良市</v>
      </c>
      <c r="O122" s="24" t="str">
        <f>IF(土壌4_2!N121=0,"",土壌4_2!N121)</f>
        <v/>
      </c>
      <c r="P122" s="303" t="str">
        <f>IF(土壌4_2!O121=0,"",土壌4_2!O121)</f>
        <v/>
      </c>
      <c r="Q122" s="304" t="str">
        <f>IF(土壌4_2!P121=0,"",土壌4_2!P121)</f>
        <v/>
      </c>
      <c r="R122" s="24" t="str">
        <f>IF(土壌4_2!Q121=0,"",土壌4_2!Q121)</f>
        <v/>
      </c>
      <c r="S122" s="303" t="str">
        <f>IF(土壌4_2!R121=0,"",土壌4_2!R121)</f>
        <v/>
      </c>
      <c r="T122" s="304" t="str">
        <f>IF(土壌4_2!S121=0,"",土壌4_2!S121)</f>
        <v/>
      </c>
      <c r="U122" s="24" t="str">
        <f>IF(土壌4_2!T121=0,"",土壌4_2!T121)</f>
        <v/>
      </c>
      <c r="V122" s="303" t="str">
        <f>IF(土壌4_2!U121=0,"",土壌4_2!U121)</f>
        <v/>
      </c>
      <c r="W122" s="304" t="str">
        <f>IF(土壌4_2!V121=0,"",土壌4_2!V121)</f>
        <v/>
      </c>
      <c r="X122" s="24" t="str">
        <f>IF(土壌4_2!W121=0,"",土壌4_2!W121)</f>
        <v/>
      </c>
      <c r="Y122" s="304" t="str">
        <f>IF(土壌4_2!X121=0,"",土壌4_2!X121)</f>
        <v/>
      </c>
    </row>
    <row r="123" spans="1:25" ht="12.75" customHeight="1">
      <c r="A123" s="39" t="str">
        <f>自治体設定!C113</f>
        <v>和歌山市</v>
      </c>
      <c r="B123" s="40" t="str">
        <f>IF(土壌4_2!B122=0,"",土壌4_2!B122)</f>
        <v/>
      </c>
      <c r="C123" s="41" t="str">
        <f>IF(土壌4_2!C122=0,"",土壌4_2!C122)</f>
        <v/>
      </c>
      <c r="D123" s="40" t="str">
        <f>IF(土壌4_2!D122=0,"",土壌4_2!D122)</f>
        <v/>
      </c>
      <c r="E123" s="42" t="str">
        <f>IF(土壌4_2!E122=0,"",土壌4_2!E122)</f>
        <v/>
      </c>
      <c r="F123" s="40" t="str">
        <f>IF(土壌4_2!F122=0,"",土壌4_2!F122)</f>
        <v/>
      </c>
      <c r="G123" s="42" t="str">
        <f>IF(土壌4_2!G122=0,"",土壌4_2!G122)</f>
        <v/>
      </c>
      <c r="H123" s="40" t="str">
        <f>IF(土壌4_2!H122=0,"",土壌4_2!H122)</f>
        <v/>
      </c>
      <c r="I123" s="41" t="str">
        <f>IF(土壌4_2!I122=0,"",土壌4_2!I122)</f>
        <v/>
      </c>
      <c r="J123" s="40" t="str">
        <f>IF(土壌4_2!J122=0,"",土壌4_2!J122)</f>
        <v/>
      </c>
      <c r="K123" s="42" t="str">
        <f>IF(土壌4_2!K122=0,"",土壌4_2!K122)</f>
        <v/>
      </c>
      <c r="L123" s="40" t="str">
        <f>IF(土壌4_2!L122=0,"",土壌4_2!L122)</f>
        <v/>
      </c>
      <c r="M123" s="42" t="str">
        <f>IF(土壌4_2!M122=0,"",土壌4_2!M122)</f>
        <v/>
      </c>
      <c r="N123" s="39" t="str">
        <f>自治体設定!C113</f>
        <v>和歌山市</v>
      </c>
      <c r="O123" s="40" t="str">
        <f>IF(土壌4_2!N122=0,"",土壌4_2!N122)</f>
        <v/>
      </c>
      <c r="P123" s="325" t="str">
        <f>IF(土壌4_2!O122=0,"",土壌4_2!O122)</f>
        <v/>
      </c>
      <c r="Q123" s="326" t="str">
        <f>IF(土壌4_2!P122=0,"",土壌4_2!P122)</f>
        <v/>
      </c>
      <c r="R123" s="40" t="str">
        <f>IF(土壌4_2!Q122=0,"",土壌4_2!Q122)</f>
        <v/>
      </c>
      <c r="S123" s="325" t="str">
        <f>IF(土壌4_2!R122=0,"",土壌4_2!R122)</f>
        <v/>
      </c>
      <c r="T123" s="326" t="str">
        <f>IF(土壌4_2!S122=0,"",土壌4_2!S122)</f>
        <v/>
      </c>
      <c r="U123" s="40" t="str">
        <f>IF(土壌4_2!T122=0,"",土壌4_2!T122)</f>
        <v/>
      </c>
      <c r="V123" s="325" t="str">
        <f>IF(土壌4_2!U122=0,"",土壌4_2!U122)</f>
        <v/>
      </c>
      <c r="W123" s="326" t="str">
        <f>IF(土壌4_2!V122=0,"",土壌4_2!V122)</f>
        <v/>
      </c>
      <c r="X123" s="40" t="str">
        <f>IF(土壌4_2!W122=0,"",土壌4_2!W122)</f>
        <v/>
      </c>
      <c r="Y123" s="326" t="str">
        <f>IF(土壌4_2!X122=0,"",土壌4_2!X122)</f>
        <v/>
      </c>
    </row>
    <row r="124" spans="1:25" ht="12.75" customHeight="1">
      <c r="A124" s="23" t="str">
        <f>自治体設定!C114</f>
        <v>鳥取市</v>
      </c>
      <c r="B124" s="24" t="str">
        <f>IF(土壌4_2!B123=0,"",土壌4_2!B123)</f>
        <v/>
      </c>
      <c r="C124" s="25" t="str">
        <f>IF(土壌4_2!C123=0,"",土壌4_2!C123)</f>
        <v/>
      </c>
      <c r="D124" s="24" t="str">
        <f>IF(土壌4_2!D123=0,"",土壌4_2!D123)</f>
        <v/>
      </c>
      <c r="E124" s="26" t="str">
        <f>IF(土壌4_2!E123=0,"",土壌4_2!E123)</f>
        <v/>
      </c>
      <c r="F124" s="24" t="str">
        <f>IF(土壌4_2!F123=0,"",土壌4_2!F123)</f>
        <v/>
      </c>
      <c r="G124" s="26" t="str">
        <f>IF(土壌4_2!G123=0,"",土壌4_2!G123)</f>
        <v/>
      </c>
      <c r="H124" s="24" t="str">
        <f>IF(土壌4_2!H123=0,"",土壌4_2!H123)</f>
        <v/>
      </c>
      <c r="I124" s="25" t="str">
        <f>IF(土壌4_2!I123=0,"",土壌4_2!I123)</f>
        <v/>
      </c>
      <c r="J124" s="24" t="str">
        <f>IF(土壌4_2!J123=0,"",土壌4_2!J123)</f>
        <v/>
      </c>
      <c r="K124" s="26" t="str">
        <f>IF(土壌4_2!K123=0,"",土壌4_2!K123)</f>
        <v/>
      </c>
      <c r="L124" s="24" t="str">
        <f>IF(土壌4_2!L123=0,"",土壌4_2!L123)</f>
        <v/>
      </c>
      <c r="M124" s="26" t="str">
        <f>IF(土壌4_2!M123=0,"",土壌4_2!M123)</f>
        <v/>
      </c>
      <c r="N124" s="23" t="str">
        <f>自治体設定!C114</f>
        <v>鳥取市</v>
      </c>
      <c r="O124" s="24" t="str">
        <f>IF(土壌4_2!N123=0,"",土壌4_2!N123)</f>
        <v/>
      </c>
      <c r="P124" s="303" t="str">
        <f>IF(土壌4_2!O123=0,"",土壌4_2!O123)</f>
        <v/>
      </c>
      <c r="Q124" s="304" t="str">
        <f>IF(土壌4_2!P123=0,"",土壌4_2!P123)</f>
        <v/>
      </c>
      <c r="R124" s="24" t="str">
        <f>IF(土壌4_2!Q123=0,"",土壌4_2!Q123)</f>
        <v/>
      </c>
      <c r="S124" s="303" t="str">
        <f>IF(土壌4_2!R123=0,"",土壌4_2!R123)</f>
        <v/>
      </c>
      <c r="T124" s="304" t="str">
        <f>IF(土壌4_2!S123=0,"",土壌4_2!S123)</f>
        <v/>
      </c>
      <c r="U124" s="24" t="str">
        <f>IF(土壌4_2!T123=0,"",土壌4_2!T123)</f>
        <v/>
      </c>
      <c r="V124" s="303" t="str">
        <f>IF(土壌4_2!U123=0,"",土壌4_2!U123)</f>
        <v/>
      </c>
      <c r="W124" s="304" t="str">
        <f>IF(土壌4_2!V123=0,"",土壌4_2!V123)</f>
        <v/>
      </c>
      <c r="X124" s="24" t="str">
        <f>IF(土壌4_2!W123=0,"",土壌4_2!W123)</f>
        <v/>
      </c>
      <c r="Y124" s="304" t="str">
        <f>IF(土壌4_2!X123=0,"",土壌4_2!X123)</f>
        <v/>
      </c>
    </row>
    <row r="125" spans="1:25" ht="12.75" customHeight="1">
      <c r="A125" s="27" t="str">
        <f>自治体設定!C115</f>
        <v>松江市</v>
      </c>
      <c r="B125" s="28" t="str">
        <f>IF(土壌4_2!B124=0,"",土壌4_2!B124)</f>
        <v/>
      </c>
      <c r="C125" s="29" t="str">
        <f>IF(土壌4_2!C124=0,"",土壌4_2!C124)</f>
        <v/>
      </c>
      <c r="D125" s="28" t="str">
        <f>IF(土壌4_2!D124=0,"",土壌4_2!D124)</f>
        <v/>
      </c>
      <c r="E125" s="30" t="str">
        <f>IF(土壌4_2!E124=0,"",土壌4_2!E124)</f>
        <v/>
      </c>
      <c r="F125" s="28" t="str">
        <f>IF(土壌4_2!F124=0,"",土壌4_2!F124)</f>
        <v/>
      </c>
      <c r="G125" s="30" t="str">
        <f>IF(土壌4_2!G124=0,"",土壌4_2!G124)</f>
        <v/>
      </c>
      <c r="H125" s="28" t="str">
        <f>IF(土壌4_2!H124=0,"",土壌4_2!H124)</f>
        <v/>
      </c>
      <c r="I125" s="29" t="str">
        <f>IF(土壌4_2!I124=0,"",土壌4_2!I124)</f>
        <v/>
      </c>
      <c r="J125" s="28" t="str">
        <f>IF(土壌4_2!J124=0,"",土壌4_2!J124)</f>
        <v/>
      </c>
      <c r="K125" s="30" t="str">
        <f>IF(土壌4_2!K124=0,"",土壌4_2!K124)</f>
        <v/>
      </c>
      <c r="L125" s="28" t="str">
        <f>IF(土壌4_2!L124=0,"",土壌4_2!L124)</f>
        <v/>
      </c>
      <c r="M125" s="30" t="str">
        <f>IF(土壌4_2!M124=0,"",土壌4_2!M124)</f>
        <v/>
      </c>
      <c r="N125" s="27" t="str">
        <f>自治体設定!C115</f>
        <v>松江市</v>
      </c>
      <c r="O125" s="28" t="str">
        <f>IF(土壌4_2!N124=0,"",土壌4_2!N124)</f>
        <v/>
      </c>
      <c r="P125" s="305" t="str">
        <f>IF(土壌4_2!O124=0,"",土壌4_2!O124)</f>
        <v/>
      </c>
      <c r="Q125" s="306" t="str">
        <f>IF(土壌4_2!P124=0,"",土壌4_2!P124)</f>
        <v/>
      </c>
      <c r="R125" s="28" t="str">
        <f>IF(土壌4_2!Q124=0,"",土壌4_2!Q124)</f>
        <v/>
      </c>
      <c r="S125" s="305" t="str">
        <f>IF(土壌4_2!R124=0,"",土壌4_2!R124)</f>
        <v/>
      </c>
      <c r="T125" s="306" t="str">
        <f>IF(土壌4_2!S124=0,"",土壌4_2!S124)</f>
        <v/>
      </c>
      <c r="U125" s="28" t="str">
        <f>IF(土壌4_2!T124=0,"",土壌4_2!T124)</f>
        <v/>
      </c>
      <c r="V125" s="305" t="str">
        <f>IF(土壌4_2!U124=0,"",土壌4_2!U124)</f>
        <v/>
      </c>
      <c r="W125" s="306" t="str">
        <f>IF(土壌4_2!V124=0,"",土壌4_2!V124)</f>
        <v/>
      </c>
      <c r="X125" s="28" t="str">
        <f>IF(土壌4_2!W124=0,"",土壌4_2!W124)</f>
        <v/>
      </c>
      <c r="Y125" s="306" t="str">
        <f>IF(土壌4_2!X124=0,"",土壌4_2!X124)</f>
        <v/>
      </c>
    </row>
    <row r="126" spans="1:25" ht="12.75" customHeight="1">
      <c r="A126" s="39" t="str">
        <f>自治体設定!C116</f>
        <v>倉敷市</v>
      </c>
      <c r="B126" s="40" t="str">
        <f>IF(土壌4_2!B125=0,"",土壌4_2!B125)</f>
        <v/>
      </c>
      <c r="C126" s="41" t="str">
        <f>IF(土壌4_2!C125=0,"",土壌4_2!C125)</f>
        <v/>
      </c>
      <c r="D126" s="40" t="str">
        <f>IF(土壌4_2!D125=0,"",土壌4_2!D125)</f>
        <v/>
      </c>
      <c r="E126" s="42" t="str">
        <f>IF(土壌4_2!E125=0,"",土壌4_2!E125)</f>
        <v/>
      </c>
      <c r="F126" s="40" t="str">
        <f>IF(土壌4_2!F125=0,"",土壌4_2!F125)</f>
        <v/>
      </c>
      <c r="G126" s="42" t="str">
        <f>IF(土壌4_2!G125=0,"",土壌4_2!G125)</f>
        <v/>
      </c>
      <c r="H126" s="40" t="str">
        <f>IF(土壌4_2!H125=0,"",土壌4_2!H125)</f>
        <v/>
      </c>
      <c r="I126" s="41" t="str">
        <f>IF(土壌4_2!I125=0,"",土壌4_2!I125)</f>
        <v/>
      </c>
      <c r="J126" s="40" t="str">
        <f>IF(土壌4_2!J125=0,"",土壌4_2!J125)</f>
        <v/>
      </c>
      <c r="K126" s="42" t="str">
        <f>IF(土壌4_2!K125=0,"",土壌4_2!K125)</f>
        <v/>
      </c>
      <c r="L126" s="40" t="str">
        <f>IF(土壌4_2!L125=0,"",土壌4_2!L125)</f>
        <v/>
      </c>
      <c r="M126" s="42" t="str">
        <f>IF(土壌4_2!M125=0,"",土壌4_2!M125)</f>
        <v/>
      </c>
      <c r="N126" s="39" t="str">
        <f>自治体設定!C116</f>
        <v>倉敷市</v>
      </c>
      <c r="O126" s="40" t="str">
        <f>IF(土壌4_2!N125=0,"",土壌4_2!N125)</f>
        <v/>
      </c>
      <c r="P126" s="325" t="str">
        <f>IF(土壌4_2!O125=0,"",土壌4_2!O125)</f>
        <v/>
      </c>
      <c r="Q126" s="326" t="str">
        <f>IF(土壌4_2!P125=0,"",土壌4_2!P125)</f>
        <v/>
      </c>
      <c r="R126" s="40" t="str">
        <f>IF(土壌4_2!Q125=0,"",土壌4_2!Q125)</f>
        <v/>
      </c>
      <c r="S126" s="325" t="str">
        <f>IF(土壌4_2!R125=0,"",土壌4_2!R125)</f>
        <v/>
      </c>
      <c r="T126" s="326" t="str">
        <f>IF(土壌4_2!S125=0,"",土壌4_2!S125)</f>
        <v/>
      </c>
      <c r="U126" s="40" t="str">
        <f>IF(土壌4_2!T125=0,"",土壌4_2!T125)</f>
        <v/>
      </c>
      <c r="V126" s="325" t="str">
        <f>IF(土壌4_2!U125=0,"",土壌4_2!U125)</f>
        <v/>
      </c>
      <c r="W126" s="326" t="str">
        <f>IF(土壌4_2!V125=0,"",土壌4_2!V125)</f>
        <v/>
      </c>
      <c r="X126" s="40" t="str">
        <f>IF(土壌4_2!W125=0,"",土壌4_2!W125)</f>
        <v/>
      </c>
      <c r="Y126" s="326" t="str">
        <f>IF(土壌4_2!X125=0,"",土壌4_2!X125)</f>
        <v/>
      </c>
    </row>
    <row r="127" spans="1:25" ht="12.75" customHeight="1">
      <c r="A127" s="23" t="str">
        <f>自治体設定!C117</f>
        <v>呉市</v>
      </c>
      <c r="B127" s="24" t="str">
        <f>IF(土壌4_2!B126=0,"",土壌4_2!B126)</f>
        <v/>
      </c>
      <c r="C127" s="25" t="str">
        <f>IF(土壌4_2!C126=0,"",土壌4_2!C126)</f>
        <v/>
      </c>
      <c r="D127" s="24" t="str">
        <f>IF(土壌4_2!D126=0,"",土壌4_2!D126)</f>
        <v/>
      </c>
      <c r="E127" s="26" t="str">
        <f>IF(土壌4_2!E126=0,"",土壌4_2!E126)</f>
        <v/>
      </c>
      <c r="F127" s="24" t="str">
        <f>IF(土壌4_2!F126=0,"",土壌4_2!F126)</f>
        <v/>
      </c>
      <c r="G127" s="26" t="str">
        <f>IF(土壌4_2!G126=0,"",土壌4_2!G126)</f>
        <v/>
      </c>
      <c r="H127" s="24" t="str">
        <f>IF(土壌4_2!H126=0,"",土壌4_2!H126)</f>
        <v/>
      </c>
      <c r="I127" s="25" t="str">
        <f>IF(土壌4_2!I126=0,"",土壌4_2!I126)</f>
        <v/>
      </c>
      <c r="J127" s="24" t="str">
        <f>IF(土壌4_2!J126=0,"",土壌4_2!J126)</f>
        <v/>
      </c>
      <c r="K127" s="26" t="str">
        <f>IF(土壌4_2!K126=0,"",土壌4_2!K126)</f>
        <v/>
      </c>
      <c r="L127" s="24" t="str">
        <f>IF(土壌4_2!L126=0,"",土壌4_2!L126)</f>
        <v/>
      </c>
      <c r="M127" s="26" t="str">
        <f>IF(土壌4_2!M126=0,"",土壌4_2!M126)</f>
        <v/>
      </c>
      <c r="N127" s="23" t="str">
        <f>自治体設定!C117</f>
        <v>呉市</v>
      </c>
      <c r="O127" s="24" t="str">
        <f>IF(土壌4_2!N126=0,"",土壌4_2!N126)</f>
        <v/>
      </c>
      <c r="P127" s="303" t="str">
        <f>IF(土壌4_2!O126=0,"",土壌4_2!O126)</f>
        <v/>
      </c>
      <c r="Q127" s="304" t="str">
        <f>IF(土壌4_2!P126=0,"",土壌4_2!P126)</f>
        <v/>
      </c>
      <c r="R127" s="24" t="str">
        <f>IF(土壌4_2!Q126=0,"",土壌4_2!Q126)</f>
        <v/>
      </c>
      <c r="S127" s="303" t="str">
        <f>IF(土壌4_2!R126=0,"",土壌4_2!R126)</f>
        <v/>
      </c>
      <c r="T127" s="304" t="str">
        <f>IF(土壌4_2!S126=0,"",土壌4_2!S126)</f>
        <v/>
      </c>
      <c r="U127" s="24" t="str">
        <f>IF(土壌4_2!T126=0,"",土壌4_2!T126)</f>
        <v/>
      </c>
      <c r="V127" s="303" t="str">
        <f>IF(土壌4_2!U126=0,"",土壌4_2!U126)</f>
        <v/>
      </c>
      <c r="W127" s="304" t="str">
        <f>IF(土壌4_2!V126=0,"",土壌4_2!V126)</f>
        <v/>
      </c>
      <c r="X127" s="24" t="str">
        <f>IF(土壌4_2!W126=0,"",土壌4_2!W126)</f>
        <v/>
      </c>
      <c r="Y127" s="304" t="str">
        <f>IF(土壌4_2!X126=0,"",土壌4_2!X126)</f>
        <v/>
      </c>
    </row>
    <row r="128" spans="1:25" ht="12.75" customHeight="1">
      <c r="A128" s="294" t="str">
        <f>自治体設定!C118</f>
        <v>福山市</v>
      </c>
      <c r="B128" s="40" t="str">
        <f>IF(土壌4_2!B127=0,"",土壌4_2!B127)</f>
        <v/>
      </c>
      <c r="C128" s="41" t="str">
        <f>IF(土壌4_2!C127=0,"",土壌4_2!C127)</f>
        <v/>
      </c>
      <c r="D128" s="40" t="str">
        <f>IF(土壌4_2!D127=0,"",土壌4_2!D127)</f>
        <v/>
      </c>
      <c r="E128" s="42" t="str">
        <f>IF(土壌4_2!E127=0,"",土壌4_2!E127)</f>
        <v/>
      </c>
      <c r="F128" s="40" t="str">
        <f>IF(土壌4_2!F127=0,"",土壌4_2!F127)</f>
        <v/>
      </c>
      <c r="G128" s="42" t="str">
        <f>IF(土壌4_2!G127=0,"",土壌4_2!G127)</f>
        <v/>
      </c>
      <c r="H128" s="40" t="str">
        <f>IF(土壌4_2!H127=0,"",土壌4_2!H127)</f>
        <v/>
      </c>
      <c r="I128" s="41" t="str">
        <f>IF(土壌4_2!I127=0,"",土壌4_2!I127)</f>
        <v/>
      </c>
      <c r="J128" s="40" t="str">
        <f>IF(土壌4_2!J127=0,"",土壌4_2!J127)</f>
        <v/>
      </c>
      <c r="K128" s="42" t="str">
        <f>IF(土壌4_2!K127=0,"",土壌4_2!K127)</f>
        <v/>
      </c>
      <c r="L128" s="40" t="str">
        <f>IF(土壌4_2!L127=0,"",土壌4_2!L127)</f>
        <v/>
      </c>
      <c r="M128" s="42" t="str">
        <f>IF(土壌4_2!M127=0,"",土壌4_2!M127)</f>
        <v/>
      </c>
      <c r="N128" s="294" t="str">
        <f>自治体設定!C118</f>
        <v>福山市</v>
      </c>
      <c r="O128" s="40" t="str">
        <f>IF(土壌4_2!N127=0,"",土壌4_2!N127)</f>
        <v/>
      </c>
      <c r="P128" s="325" t="str">
        <f>IF(土壌4_2!O127=0,"",土壌4_2!O127)</f>
        <v/>
      </c>
      <c r="Q128" s="326" t="str">
        <f>IF(土壌4_2!P127=0,"",土壌4_2!P127)</f>
        <v/>
      </c>
      <c r="R128" s="40" t="str">
        <f>IF(土壌4_2!Q127=0,"",土壌4_2!Q127)</f>
        <v/>
      </c>
      <c r="S128" s="325" t="str">
        <f>IF(土壌4_2!R127=0,"",土壌4_2!R127)</f>
        <v/>
      </c>
      <c r="T128" s="326" t="str">
        <f>IF(土壌4_2!S127=0,"",土壌4_2!S127)</f>
        <v/>
      </c>
      <c r="U128" s="40" t="str">
        <f>IF(土壌4_2!T127=0,"",土壌4_2!T127)</f>
        <v/>
      </c>
      <c r="V128" s="325" t="str">
        <f>IF(土壌4_2!U127=0,"",土壌4_2!U127)</f>
        <v/>
      </c>
      <c r="W128" s="326" t="str">
        <f>IF(土壌4_2!V127=0,"",土壌4_2!V127)</f>
        <v/>
      </c>
      <c r="X128" s="40" t="str">
        <f>IF(土壌4_2!W127=0,"",土壌4_2!W127)</f>
        <v/>
      </c>
      <c r="Y128" s="326" t="str">
        <f>IF(土壌4_2!X127=0,"",土壌4_2!X127)</f>
        <v/>
      </c>
    </row>
    <row r="129" spans="1:25" ht="12.75" customHeight="1">
      <c r="A129" s="23" t="str">
        <f>自治体設定!C119</f>
        <v>下関市</v>
      </c>
      <c r="B129" s="24" t="str">
        <f>IF(土壌4_2!B128=0,"",土壌4_2!B128)</f>
        <v/>
      </c>
      <c r="C129" s="25" t="str">
        <f>IF(土壌4_2!C128=0,"",土壌4_2!C128)</f>
        <v/>
      </c>
      <c r="D129" s="24" t="str">
        <f>IF(土壌4_2!D128=0,"",土壌4_2!D128)</f>
        <v/>
      </c>
      <c r="E129" s="26" t="str">
        <f>IF(土壌4_2!E128=0,"",土壌4_2!E128)</f>
        <v/>
      </c>
      <c r="F129" s="24" t="str">
        <f>IF(土壌4_2!F128=0,"",土壌4_2!F128)</f>
        <v/>
      </c>
      <c r="G129" s="26" t="str">
        <f>IF(土壌4_2!G128=0,"",土壌4_2!G128)</f>
        <v/>
      </c>
      <c r="H129" s="24" t="str">
        <f>IF(土壌4_2!H128=0,"",土壌4_2!H128)</f>
        <v/>
      </c>
      <c r="I129" s="25" t="str">
        <f>IF(土壌4_2!I128=0,"",土壌4_2!I128)</f>
        <v/>
      </c>
      <c r="J129" s="24" t="str">
        <f>IF(土壌4_2!J128=0,"",土壌4_2!J128)</f>
        <v/>
      </c>
      <c r="K129" s="26" t="str">
        <f>IF(土壌4_2!K128=0,"",土壌4_2!K128)</f>
        <v/>
      </c>
      <c r="L129" s="24" t="str">
        <f>IF(土壌4_2!L128=0,"",土壌4_2!L128)</f>
        <v/>
      </c>
      <c r="M129" s="26" t="str">
        <f>IF(土壌4_2!M128=0,"",土壌4_2!M128)</f>
        <v/>
      </c>
      <c r="N129" s="23" t="str">
        <f>自治体設定!C119</f>
        <v>下関市</v>
      </c>
      <c r="O129" s="24" t="str">
        <f>IF(土壌4_2!N128=0,"",土壌4_2!N128)</f>
        <v/>
      </c>
      <c r="P129" s="303" t="str">
        <f>IF(土壌4_2!O128=0,"",土壌4_2!O128)</f>
        <v/>
      </c>
      <c r="Q129" s="304" t="str">
        <f>IF(土壌4_2!P128=0,"",土壌4_2!P128)</f>
        <v/>
      </c>
      <c r="R129" s="24" t="str">
        <f>IF(土壌4_2!Q128=0,"",土壌4_2!Q128)</f>
        <v/>
      </c>
      <c r="S129" s="303" t="str">
        <f>IF(土壌4_2!R128=0,"",土壌4_2!R128)</f>
        <v/>
      </c>
      <c r="T129" s="304" t="str">
        <f>IF(土壌4_2!S128=0,"",土壌4_2!S128)</f>
        <v/>
      </c>
      <c r="U129" s="24" t="str">
        <f>IF(土壌4_2!T128=0,"",土壌4_2!T128)</f>
        <v/>
      </c>
      <c r="V129" s="303" t="str">
        <f>IF(土壌4_2!U128=0,"",土壌4_2!U128)</f>
        <v/>
      </c>
      <c r="W129" s="304" t="str">
        <f>IF(土壌4_2!V128=0,"",土壌4_2!V128)</f>
        <v/>
      </c>
      <c r="X129" s="24" t="str">
        <f>IF(土壌4_2!W128=0,"",土壌4_2!W128)</f>
        <v/>
      </c>
      <c r="Y129" s="304" t="str">
        <f>IF(土壌4_2!X128=0,"",土壌4_2!X128)</f>
        <v/>
      </c>
    </row>
    <row r="130" spans="1:25" ht="12.75" customHeight="1">
      <c r="A130" s="27" t="str">
        <f>自治体設定!C120</f>
        <v>高松市</v>
      </c>
      <c r="B130" s="28" t="str">
        <f>IF(土壌4_2!B129=0,"",土壌4_2!B129)</f>
        <v/>
      </c>
      <c r="C130" s="29" t="str">
        <f>IF(土壌4_2!C129=0,"",土壌4_2!C129)</f>
        <v/>
      </c>
      <c r="D130" s="28" t="str">
        <f>IF(土壌4_2!D129=0,"",土壌4_2!D129)</f>
        <v/>
      </c>
      <c r="E130" s="30" t="str">
        <f>IF(土壌4_2!E129=0,"",土壌4_2!E129)</f>
        <v/>
      </c>
      <c r="F130" s="28" t="str">
        <f>IF(土壌4_2!F129=0,"",土壌4_2!F129)</f>
        <v/>
      </c>
      <c r="G130" s="30" t="str">
        <f>IF(土壌4_2!G129=0,"",土壌4_2!G129)</f>
        <v/>
      </c>
      <c r="H130" s="28" t="str">
        <f>IF(土壌4_2!H129=0,"",土壌4_2!H129)</f>
        <v/>
      </c>
      <c r="I130" s="29" t="str">
        <f>IF(土壌4_2!I129=0,"",土壌4_2!I129)</f>
        <v/>
      </c>
      <c r="J130" s="28" t="str">
        <f>IF(土壌4_2!J129=0,"",土壌4_2!J129)</f>
        <v/>
      </c>
      <c r="K130" s="30" t="str">
        <f>IF(土壌4_2!K129=0,"",土壌4_2!K129)</f>
        <v/>
      </c>
      <c r="L130" s="28" t="str">
        <f>IF(土壌4_2!L129=0,"",土壌4_2!L129)</f>
        <v/>
      </c>
      <c r="M130" s="30" t="str">
        <f>IF(土壌4_2!M129=0,"",土壌4_2!M129)</f>
        <v/>
      </c>
      <c r="N130" s="27" t="str">
        <f>自治体設定!C120</f>
        <v>高松市</v>
      </c>
      <c r="O130" s="28" t="str">
        <f>IF(土壌4_2!N129=0,"",土壌4_2!N129)</f>
        <v/>
      </c>
      <c r="P130" s="305" t="str">
        <f>IF(土壌4_2!O129=0,"",土壌4_2!O129)</f>
        <v/>
      </c>
      <c r="Q130" s="306" t="str">
        <f>IF(土壌4_2!P129=0,"",土壌4_2!P129)</f>
        <v/>
      </c>
      <c r="R130" s="28" t="str">
        <f>IF(土壌4_2!Q129=0,"",土壌4_2!Q129)</f>
        <v/>
      </c>
      <c r="S130" s="305" t="str">
        <f>IF(土壌4_2!R129=0,"",土壌4_2!R129)</f>
        <v/>
      </c>
      <c r="T130" s="306" t="str">
        <f>IF(土壌4_2!S129=0,"",土壌4_2!S129)</f>
        <v/>
      </c>
      <c r="U130" s="28" t="str">
        <f>IF(土壌4_2!T129=0,"",土壌4_2!T129)</f>
        <v/>
      </c>
      <c r="V130" s="305" t="str">
        <f>IF(土壌4_2!U129=0,"",土壌4_2!U129)</f>
        <v/>
      </c>
      <c r="W130" s="306" t="str">
        <f>IF(土壌4_2!V129=0,"",土壌4_2!V129)</f>
        <v/>
      </c>
      <c r="X130" s="28" t="str">
        <f>IF(土壌4_2!W129=0,"",土壌4_2!W129)</f>
        <v/>
      </c>
      <c r="Y130" s="306" t="str">
        <f>IF(土壌4_2!X129=0,"",土壌4_2!X129)</f>
        <v/>
      </c>
    </row>
    <row r="131" spans="1:25" ht="12.75" customHeight="1">
      <c r="A131" s="39" t="str">
        <f>自治体設定!C121</f>
        <v>松山市</v>
      </c>
      <c r="B131" s="40" t="str">
        <f>IF(土壌4_2!B130=0,"",土壌4_2!B130)</f>
        <v/>
      </c>
      <c r="C131" s="41" t="str">
        <f>IF(土壌4_2!C130=0,"",土壌4_2!C130)</f>
        <v/>
      </c>
      <c r="D131" s="40" t="str">
        <f>IF(土壌4_2!D130=0,"",土壌4_2!D130)</f>
        <v/>
      </c>
      <c r="E131" s="42" t="str">
        <f>IF(土壌4_2!E130=0,"",土壌4_2!E130)</f>
        <v/>
      </c>
      <c r="F131" s="40" t="str">
        <f>IF(土壌4_2!F130=0,"",土壌4_2!F130)</f>
        <v/>
      </c>
      <c r="G131" s="42" t="str">
        <f>IF(土壌4_2!G130=0,"",土壌4_2!G130)</f>
        <v/>
      </c>
      <c r="H131" s="40" t="str">
        <f>IF(土壌4_2!H130=0,"",土壌4_2!H130)</f>
        <v/>
      </c>
      <c r="I131" s="41" t="str">
        <f>IF(土壌4_2!I130=0,"",土壌4_2!I130)</f>
        <v/>
      </c>
      <c r="J131" s="40" t="str">
        <f>IF(土壌4_2!J130=0,"",土壌4_2!J130)</f>
        <v/>
      </c>
      <c r="K131" s="42" t="str">
        <f>IF(土壌4_2!K130=0,"",土壌4_2!K130)</f>
        <v/>
      </c>
      <c r="L131" s="40" t="str">
        <f>IF(土壌4_2!L130=0,"",土壌4_2!L130)</f>
        <v/>
      </c>
      <c r="M131" s="42" t="str">
        <f>IF(土壌4_2!M130=0,"",土壌4_2!M130)</f>
        <v/>
      </c>
      <c r="N131" s="39" t="str">
        <f>自治体設定!C121</f>
        <v>松山市</v>
      </c>
      <c r="O131" s="40" t="str">
        <f>IF(土壌4_2!N130=0,"",土壌4_2!N130)</f>
        <v/>
      </c>
      <c r="P131" s="325" t="str">
        <f>IF(土壌4_2!O130=0,"",土壌4_2!O130)</f>
        <v/>
      </c>
      <c r="Q131" s="326" t="str">
        <f>IF(土壌4_2!P130=0,"",土壌4_2!P130)</f>
        <v/>
      </c>
      <c r="R131" s="40" t="str">
        <f>IF(土壌4_2!Q130=0,"",土壌4_2!Q130)</f>
        <v/>
      </c>
      <c r="S131" s="325" t="str">
        <f>IF(土壌4_2!R130=0,"",土壌4_2!R130)</f>
        <v/>
      </c>
      <c r="T131" s="326" t="str">
        <f>IF(土壌4_2!S130=0,"",土壌4_2!S130)</f>
        <v/>
      </c>
      <c r="U131" s="40" t="str">
        <f>IF(土壌4_2!T130=0,"",土壌4_2!T130)</f>
        <v/>
      </c>
      <c r="V131" s="325" t="str">
        <f>IF(土壌4_2!U130=0,"",土壌4_2!U130)</f>
        <v/>
      </c>
      <c r="W131" s="326" t="str">
        <f>IF(土壌4_2!V130=0,"",土壌4_2!V130)</f>
        <v/>
      </c>
      <c r="X131" s="40" t="str">
        <f>IF(土壌4_2!W130=0,"",土壌4_2!W130)</f>
        <v/>
      </c>
      <c r="Y131" s="326" t="str">
        <f>IF(土壌4_2!X130=0,"",土壌4_2!X130)</f>
        <v/>
      </c>
    </row>
    <row r="132" spans="1:25" ht="12.75" customHeight="1">
      <c r="A132" s="23" t="str">
        <f>自治体設定!C122</f>
        <v>高知市</v>
      </c>
      <c r="B132" s="24" t="str">
        <f>IF(土壌4_2!B131=0,"",土壌4_2!B131)</f>
        <v/>
      </c>
      <c r="C132" s="25" t="str">
        <f>IF(土壌4_2!C131=0,"",土壌4_2!C131)</f>
        <v/>
      </c>
      <c r="D132" s="24" t="str">
        <f>IF(土壌4_2!D131=0,"",土壌4_2!D131)</f>
        <v/>
      </c>
      <c r="E132" s="26" t="str">
        <f>IF(土壌4_2!E131=0,"",土壌4_2!E131)</f>
        <v/>
      </c>
      <c r="F132" s="24" t="str">
        <f>IF(土壌4_2!F131=0,"",土壌4_2!F131)</f>
        <v/>
      </c>
      <c r="G132" s="26" t="str">
        <f>IF(土壌4_2!G131=0,"",土壌4_2!G131)</f>
        <v/>
      </c>
      <c r="H132" s="24" t="str">
        <f>IF(土壌4_2!H131=0,"",土壌4_2!H131)</f>
        <v/>
      </c>
      <c r="I132" s="25" t="str">
        <f>IF(土壌4_2!I131=0,"",土壌4_2!I131)</f>
        <v/>
      </c>
      <c r="J132" s="24" t="str">
        <f>IF(土壌4_2!J131=0,"",土壌4_2!J131)</f>
        <v/>
      </c>
      <c r="K132" s="26" t="str">
        <f>IF(土壌4_2!K131=0,"",土壌4_2!K131)</f>
        <v/>
      </c>
      <c r="L132" s="24" t="str">
        <f>IF(土壌4_2!L131=0,"",土壌4_2!L131)</f>
        <v/>
      </c>
      <c r="M132" s="26" t="str">
        <f>IF(土壌4_2!M131=0,"",土壌4_2!M131)</f>
        <v/>
      </c>
      <c r="N132" s="23" t="str">
        <f>自治体設定!C122</f>
        <v>高知市</v>
      </c>
      <c r="O132" s="24" t="str">
        <f>IF(土壌4_2!N131=0,"",土壌4_2!N131)</f>
        <v/>
      </c>
      <c r="P132" s="303" t="str">
        <f>IF(土壌4_2!O131=0,"",土壌4_2!O131)</f>
        <v/>
      </c>
      <c r="Q132" s="304" t="str">
        <f>IF(土壌4_2!P131=0,"",土壌4_2!P131)</f>
        <v/>
      </c>
      <c r="R132" s="24" t="str">
        <f>IF(土壌4_2!Q131=0,"",土壌4_2!Q131)</f>
        <v/>
      </c>
      <c r="S132" s="303" t="str">
        <f>IF(土壌4_2!R131=0,"",土壌4_2!R131)</f>
        <v/>
      </c>
      <c r="T132" s="304" t="str">
        <f>IF(土壌4_2!S131=0,"",土壌4_2!S131)</f>
        <v/>
      </c>
      <c r="U132" s="24" t="str">
        <f>IF(土壌4_2!T131=0,"",土壌4_2!T131)</f>
        <v/>
      </c>
      <c r="V132" s="303" t="str">
        <f>IF(土壌4_2!U131=0,"",土壌4_2!U131)</f>
        <v/>
      </c>
      <c r="W132" s="304" t="str">
        <f>IF(土壌4_2!V131=0,"",土壌4_2!V131)</f>
        <v/>
      </c>
      <c r="X132" s="24" t="str">
        <f>IF(土壌4_2!W131=0,"",土壌4_2!W131)</f>
        <v/>
      </c>
      <c r="Y132" s="304" t="str">
        <f>IF(土壌4_2!X131=0,"",土壌4_2!X131)</f>
        <v/>
      </c>
    </row>
    <row r="133" spans="1:25" ht="12.75" customHeight="1">
      <c r="A133" s="294" t="str">
        <f>自治体設定!C123</f>
        <v>久留米市</v>
      </c>
      <c r="B133" s="40" t="str">
        <f>IF(土壌4_2!B132=0,"",土壌4_2!B132)</f>
        <v/>
      </c>
      <c r="C133" s="41" t="str">
        <f>IF(土壌4_2!C132=0,"",土壌4_2!C132)</f>
        <v/>
      </c>
      <c r="D133" s="40" t="str">
        <f>IF(土壌4_2!D132=0,"",土壌4_2!D132)</f>
        <v/>
      </c>
      <c r="E133" s="42" t="str">
        <f>IF(土壌4_2!E132=0,"",土壌4_2!E132)</f>
        <v/>
      </c>
      <c r="F133" s="40" t="str">
        <f>IF(土壌4_2!F132=0,"",土壌4_2!F132)</f>
        <v/>
      </c>
      <c r="G133" s="42" t="str">
        <f>IF(土壌4_2!G132=0,"",土壌4_2!G132)</f>
        <v/>
      </c>
      <c r="H133" s="40" t="str">
        <f>IF(土壌4_2!H132=0,"",土壌4_2!H132)</f>
        <v/>
      </c>
      <c r="I133" s="41" t="str">
        <f>IF(土壌4_2!I132=0,"",土壌4_2!I132)</f>
        <v/>
      </c>
      <c r="J133" s="40" t="str">
        <f>IF(土壌4_2!J132=0,"",土壌4_2!J132)</f>
        <v/>
      </c>
      <c r="K133" s="42" t="str">
        <f>IF(土壌4_2!K132=0,"",土壌4_2!K132)</f>
        <v/>
      </c>
      <c r="L133" s="40" t="str">
        <f>IF(土壌4_2!L132=0,"",土壌4_2!L132)</f>
        <v/>
      </c>
      <c r="M133" s="42" t="str">
        <f>IF(土壌4_2!M132=0,"",土壌4_2!M132)</f>
        <v/>
      </c>
      <c r="N133" s="294" t="str">
        <f>自治体設定!C123</f>
        <v>久留米市</v>
      </c>
      <c r="O133" s="40" t="str">
        <f>IF(土壌4_2!N132=0,"",土壌4_2!N132)</f>
        <v/>
      </c>
      <c r="P133" s="325" t="str">
        <f>IF(土壌4_2!O132=0,"",土壌4_2!O132)</f>
        <v/>
      </c>
      <c r="Q133" s="326" t="str">
        <f>IF(土壌4_2!P132=0,"",土壌4_2!P132)</f>
        <v/>
      </c>
      <c r="R133" s="40" t="str">
        <f>IF(土壌4_2!Q132=0,"",土壌4_2!Q132)</f>
        <v/>
      </c>
      <c r="S133" s="325" t="str">
        <f>IF(土壌4_2!R132=0,"",土壌4_2!R132)</f>
        <v/>
      </c>
      <c r="T133" s="326" t="str">
        <f>IF(土壌4_2!S132=0,"",土壌4_2!S132)</f>
        <v/>
      </c>
      <c r="U133" s="40" t="str">
        <f>IF(土壌4_2!T132=0,"",土壌4_2!T132)</f>
        <v/>
      </c>
      <c r="V133" s="325" t="str">
        <f>IF(土壌4_2!U132=0,"",土壌4_2!U132)</f>
        <v/>
      </c>
      <c r="W133" s="326" t="str">
        <f>IF(土壌4_2!V132=0,"",土壌4_2!V132)</f>
        <v/>
      </c>
      <c r="X133" s="40" t="str">
        <f>IF(土壌4_2!W132=0,"",土壌4_2!W132)</f>
        <v/>
      </c>
      <c r="Y133" s="326" t="str">
        <f>IF(土壌4_2!X132=0,"",土壌4_2!X132)</f>
        <v/>
      </c>
    </row>
    <row r="134" spans="1:25" ht="12.75" customHeight="1">
      <c r="A134" s="31" t="str">
        <f>自治体設定!C124</f>
        <v>長崎市</v>
      </c>
      <c r="B134" s="24" t="str">
        <f>IF(土壌4_2!B133=0,"",土壌4_2!B133)</f>
        <v/>
      </c>
      <c r="C134" s="25" t="str">
        <f>IF(土壌4_2!C133=0,"",土壌4_2!C133)</f>
        <v/>
      </c>
      <c r="D134" s="24" t="str">
        <f>IF(土壌4_2!D133=0,"",土壌4_2!D133)</f>
        <v/>
      </c>
      <c r="E134" s="26" t="str">
        <f>IF(土壌4_2!E133=0,"",土壌4_2!E133)</f>
        <v/>
      </c>
      <c r="F134" s="24" t="str">
        <f>IF(土壌4_2!F133=0,"",土壌4_2!F133)</f>
        <v/>
      </c>
      <c r="G134" s="26" t="str">
        <f>IF(土壌4_2!G133=0,"",土壌4_2!G133)</f>
        <v/>
      </c>
      <c r="H134" s="24" t="str">
        <f>IF(土壌4_2!H133=0,"",土壌4_2!H133)</f>
        <v/>
      </c>
      <c r="I134" s="25" t="str">
        <f>IF(土壌4_2!I133=0,"",土壌4_2!I133)</f>
        <v/>
      </c>
      <c r="J134" s="24" t="str">
        <f>IF(土壌4_2!J133=0,"",土壌4_2!J133)</f>
        <v/>
      </c>
      <c r="K134" s="26" t="str">
        <f>IF(土壌4_2!K133=0,"",土壌4_2!K133)</f>
        <v/>
      </c>
      <c r="L134" s="24" t="str">
        <f>IF(土壌4_2!L133=0,"",土壌4_2!L133)</f>
        <v/>
      </c>
      <c r="M134" s="26" t="str">
        <f>IF(土壌4_2!M133=0,"",土壌4_2!M133)</f>
        <v/>
      </c>
      <c r="N134" s="31" t="str">
        <f>自治体設定!C124</f>
        <v>長崎市</v>
      </c>
      <c r="O134" s="24" t="str">
        <f>IF(土壌4_2!N133=0,"",土壌4_2!N133)</f>
        <v/>
      </c>
      <c r="P134" s="303" t="str">
        <f>IF(土壌4_2!O133=0,"",土壌4_2!O133)</f>
        <v/>
      </c>
      <c r="Q134" s="304" t="str">
        <f>IF(土壌4_2!P133=0,"",土壌4_2!P133)</f>
        <v/>
      </c>
      <c r="R134" s="24" t="str">
        <f>IF(土壌4_2!Q133=0,"",土壌4_2!Q133)</f>
        <v/>
      </c>
      <c r="S134" s="303" t="str">
        <f>IF(土壌4_2!R133=0,"",土壌4_2!R133)</f>
        <v/>
      </c>
      <c r="T134" s="304" t="str">
        <f>IF(土壌4_2!S133=0,"",土壌4_2!S133)</f>
        <v/>
      </c>
      <c r="U134" s="24" t="str">
        <f>IF(土壌4_2!T133=0,"",土壌4_2!T133)</f>
        <v/>
      </c>
      <c r="V134" s="303" t="str">
        <f>IF(土壌4_2!U133=0,"",土壌4_2!U133)</f>
        <v/>
      </c>
      <c r="W134" s="304" t="str">
        <f>IF(土壌4_2!V133=0,"",土壌4_2!V133)</f>
        <v/>
      </c>
      <c r="X134" s="24" t="str">
        <f>IF(土壌4_2!W133=0,"",土壌4_2!W133)</f>
        <v/>
      </c>
      <c r="Y134" s="304" t="str">
        <f>IF(土壌4_2!X133=0,"",土壌4_2!X133)</f>
        <v/>
      </c>
    </row>
    <row r="135" spans="1:25" ht="12.75" customHeight="1">
      <c r="A135" s="31" t="str">
        <f>自治体設定!C125</f>
        <v>佐世保市</v>
      </c>
      <c r="B135" s="32" t="str">
        <f>IF(土壌4_2!B134=0,"",土壌4_2!B134)</f>
        <v/>
      </c>
      <c r="C135" s="33" t="str">
        <f>IF(土壌4_2!C134=0,"",土壌4_2!C134)</f>
        <v/>
      </c>
      <c r="D135" s="32" t="str">
        <f>IF(土壌4_2!D134=0,"",土壌4_2!D134)</f>
        <v/>
      </c>
      <c r="E135" s="34" t="str">
        <f>IF(土壌4_2!E134=0,"",土壌4_2!E134)</f>
        <v/>
      </c>
      <c r="F135" s="32" t="str">
        <f>IF(土壌4_2!F134=0,"",土壌4_2!F134)</f>
        <v/>
      </c>
      <c r="G135" s="34" t="str">
        <f>IF(土壌4_2!G134=0,"",土壌4_2!G134)</f>
        <v/>
      </c>
      <c r="H135" s="32" t="str">
        <f>IF(土壌4_2!H134=0,"",土壌4_2!H134)</f>
        <v/>
      </c>
      <c r="I135" s="33" t="str">
        <f>IF(土壌4_2!I134=0,"",土壌4_2!I134)</f>
        <v/>
      </c>
      <c r="J135" s="32" t="str">
        <f>IF(土壌4_2!J134=0,"",土壌4_2!J134)</f>
        <v/>
      </c>
      <c r="K135" s="34" t="str">
        <f>IF(土壌4_2!K134=0,"",土壌4_2!K134)</f>
        <v/>
      </c>
      <c r="L135" s="32" t="str">
        <f>IF(土壌4_2!L134=0,"",土壌4_2!L134)</f>
        <v/>
      </c>
      <c r="M135" s="34" t="str">
        <f>IF(土壌4_2!M134=0,"",土壌4_2!M134)</f>
        <v/>
      </c>
      <c r="N135" s="31" t="str">
        <f>自治体設定!C125</f>
        <v>佐世保市</v>
      </c>
      <c r="O135" s="32" t="str">
        <f>IF(土壌4_2!N134=0,"",土壌4_2!N134)</f>
        <v/>
      </c>
      <c r="P135" s="323" t="str">
        <f>IF(土壌4_2!O134=0,"",土壌4_2!O134)</f>
        <v/>
      </c>
      <c r="Q135" s="324" t="str">
        <f>IF(土壌4_2!P134=0,"",土壌4_2!P134)</f>
        <v/>
      </c>
      <c r="R135" s="32" t="str">
        <f>IF(土壌4_2!Q134=0,"",土壌4_2!Q134)</f>
        <v/>
      </c>
      <c r="S135" s="323" t="str">
        <f>IF(土壌4_2!R134=0,"",土壌4_2!R134)</f>
        <v/>
      </c>
      <c r="T135" s="324" t="str">
        <f>IF(土壌4_2!S134=0,"",土壌4_2!S134)</f>
        <v/>
      </c>
      <c r="U135" s="32" t="str">
        <f>IF(土壌4_2!T134=0,"",土壌4_2!T134)</f>
        <v/>
      </c>
      <c r="V135" s="323" t="str">
        <f>IF(土壌4_2!U134=0,"",土壌4_2!U134)</f>
        <v/>
      </c>
      <c r="W135" s="324" t="str">
        <f>IF(土壌4_2!V134=0,"",土壌4_2!V134)</f>
        <v/>
      </c>
      <c r="X135" s="32" t="str">
        <f>IF(土壌4_2!W134=0,"",土壌4_2!W134)</f>
        <v/>
      </c>
      <c r="Y135" s="324" t="str">
        <f>IF(土壌4_2!X134=0,"",土壌4_2!X134)</f>
        <v/>
      </c>
    </row>
    <row r="136" spans="1:25" ht="12.75" customHeight="1">
      <c r="A136" s="31" t="str">
        <f>自治体設定!C126</f>
        <v>大分市</v>
      </c>
      <c r="B136" s="32" t="str">
        <f>IF(土壌4_2!B135=0,"",土壌4_2!B135)</f>
        <v/>
      </c>
      <c r="C136" s="33" t="str">
        <f>IF(土壌4_2!C135=0,"",土壌4_2!C135)</f>
        <v/>
      </c>
      <c r="D136" s="32" t="str">
        <f>IF(土壌4_2!D135=0,"",土壌4_2!D135)</f>
        <v/>
      </c>
      <c r="E136" s="34" t="str">
        <f>IF(土壌4_2!E135=0,"",土壌4_2!E135)</f>
        <v/>
      </c>
      <c r="F136" s="32" t="str">
        <f>IF(土壌4_2!F135=0,"",土壌4_2!F135)</f>
        <v/>
      </c>
      <c r="G136" s="34" t="str">
        <f>IF(土壌4_2!G135=0,"",土壌4_2!G135)</f>
        <v/>
      </c>
      <c r="H136" s="32" t="str">
        <f>IF(土壌4_2!H135=0,"",土壌4_2!H135)</f>
        <v/>
      </c>
      <c r="I136" s="33" t="str">
        <f>IF(土壌4_2!I135=0,"",土壌4_2!I135)</f>
        <v/>
      </c>
      <c r="J136" s="32" t="str">
        <f>IF(土壌4_2!J135=0,"",土壌4_2!J135)</f>
        <v/>
      </c>
      <c r="K136" s="34" t="str">
        <f>IF(土壌4_2!K135=0,"",土壌4_2!K135)</f>
        <v/>
      </c>
      <c r="L136" s="32" t="str">
        <f>IF(土壌4_2!L135=0,"",土壌4_2!L135)</f>
        <v/>
      </c>
      <c r="M136" s="34" t="str">
        <f>IF(土壌4_2!M135=0,"",土壌4_2!M135)</f>
        <v/>
      </c>
      <c r="N136" s="31" t="str">
        <f>自治体設定!C126</f>
        <v>大分市</v>
      </c>
      <c r="O136" s="32" t="str">
        <f>IF(土壌4_2!N135=0,"",土壌4_2!N135)</f>
        <v/>
      </c>
      <c r="P136" s="323" t="str">
        <f>IF(土壌4_2!O135=0,"",土壌4_2!O135)</f>
        <v/>
      </c>
      <c r="Q136" s="324" t="str">
        <f>IF(土壌4_2!P135=0,"",土壌4_2!P135)</f>
        <v/>
      </c>
      <c r="R136" s="32" t="str">
        <f>IF(土壌4_2!Q135=0,"",土壌4_2!Q135)</f>
        <v/>
      </c>
      <c r="S136" s="323" t="str">
        <f>IF(土壌4_2!R135=0,"",土壌4_2!R135)</f>
        <v/>
      </c>
      <c r="T136" s="324" t="str">
        <f>IF(土壌4_2!S135=0,"",土壌4_2!S135)</f>
        <v/>
      </c>
      <c r="U136" s="32" t="str">
        <f>IF(土壌4_2!T135=0,"",土壌4_2!T135)</f>
        <v/>
      </c>
      <c r="V136" s="323" t="str">
        <f>IF(土壌4_2!U135=0,"",土壌4_2!U135)</f>
        <v/>
      </c>
      <c r="W136" s="324" t="str">
        <f>IF(土壌4_2!V135=0,"",土壌4_2!V135)</f>
        <v/>
      </c>
      <c r="X136" s="32" t="str">
        <f>IF(土壌4_2!W135=0,"",土壌4_2!W135)</f>
        <v/>
      </c>
      <c r="Y136" s="324" t="str">
        <f>IF(土壌4_2!X135=0,"",土壌4_2!X135)</f>
        <v/>
      </c>
    </row>
    <row r="137" spans="1:25" ht="12.75" customHeight="1">
      <c r="A137" s="31" t="str">
        <f>自治体設定!C127</f>
        <v>宮崎市</v>
      </c>
      <c r="B137" s="32" t="str">
        <f>IF(土壌4_2!B136=0,"",土壌4_2!B136)</f>
        <v/>
      </c>
      <c r="C137" s="33" t="str">
        <f>IF(土壌4_2!C136=0,"",土壌4_2!C136)</f>
        <v/>
      </c>
      <c r="D137" s="32" t="str">
        <f>IF(土壌4_2!D136=0,"",土壌4_2!D136)</f>
        <v/>
      </c>
      <c r="E137" s="34" t="str">
        <f>IF(土壌4_2!E136=0,"",土壌4_2!E136)</f>
        <v/>
      </c>
      <c r="F137" s="32" t="str">
        <f>IF(土壌4_2!F136=0,"",土壌4_2!F136)</f>
        <v/>
      </c>
      <c r="G137" s="34" t="str">
        <f>IF(土壌4_2!G136=0,"",土壌4_2!G136)</f>
        <v/>
      </c>
      <c r="H137" s="32" t="str">
        <f>IF(土壌4_2!H136=0,"",土壌4_2!H136)</f>
        <v/>
      </c>
      <c r="I137" s="33" t="str">
        <f>IF(土壌4_2!I136=0,"",土壌4_2!I136)</f>
        <v/>
      </c>
      <c r="J137" s="32" t="str">
        <f>IF(土壌4_2!J136=0,"",土壌4_2!J136)</f>
        <v/>
      </c>
      <c r="K137" s="34" t="str">
        <f>IF(土壌4_2!K136=0,"",土壌4_2!K136)</f>
        <v/>
      </c>
      <c r="L137" s="32" t="str">
        <f>IF(土壌4_2!L136=0,"",土壌4_2!L136)</f>
        <v/>
      </c>
      <c r="M137" s="34" t="str">
        <f>IF(土壌4_2!M136=0,"",土壌4_2!M136)</f>
        <v/>
      </c>
      <c r="N137" s="31" t="str">
        <f>自治体設定!C127</f>
        <v>宮崎市</v>
      </c>
      <c r="O137" s="32" t="str">
        <f>IF(土壌4_2!N136=0,"",土壌4_2!N136)</f>
        <v/>
      </c>
      <c r="P137" s="323" t="str">
        <f>IF(土壌4_2!O136=0,"",土壌4_2!O136)</f>
        <v/>
      </c>
      <c r="Q137" s="324" t="str">
        <f>IF(土壌4_2!P136=0,"",土壌4_2!P136)</f>
        <v/>
      </c>
      <c r="R137" s="32" t="str">
        <f>IF(土壌4_2!Q136=0,"",土壌4_2!Q136)</f>
        <v/>
      </c>
      <c r="S137" s="323" t="str">
        <f>IF(土壌4_2!R136=0,"",土壌4_2!R136)</f>
        <v/>
      </c>
      <c r="T137" s="324" t="str">
        <f>IF(土壌4_2!S136=0,"",土壌4_2!S136)</f>
        <v/>
      </c>
      <c r="U137" s="32" t="str">
        <f>IF(土壌4_2!T136=0,"",土壌4_2!T136)</f>
        <v/>
      </c>
      <c r="V137" s="323" t="str">
        <f>IF(土壌4_2!U136=0,"",土壌4_2!U136)</f>
        <v/>
      </c>
      <c r="W137" s="324" t="str">
        <f>IF(土壌4_2!V136=0,"",土壌4_2!V136)</f>
        <v/>
      </c>
      <c r="X137" s="32" t="str">
        <f>IF(土壌4_2!W136=0,"",土壌4_2!W136)</f>
        <v/>
      </c>
      <c r="Y137" s="324" t="str">
        <f>IF(土壌4_2!X136=0,"",土壌4_2!X136)</f>
        <v/>
      </c>
    </row>
    <row r="138" spans="1:25" ht="12.75" customHeight="1">
      <c r="A138" s="31" t="str">
        <f>自治体設定!C128</f>
        <v>鹿児島市</v>
      </c>
      <c r="B138" s="32" t="str">
        <f>IF(土壌4_2!B137=0,"",土壌4_2!B137)</f>
        <v/>
      </c>
      <c r="C138" s="33" t="str">
        <f>IF(土壌4_2!C137=0,"",土壌4_2!C137)</f>
        <v/>
      </c>
      <c r="D138" s="32" t="str">
        <f>IF(土壌4_2!D137=0,"",土壌4_2!D137)</f>
        <v/>
      </c>
      <c r="E138" s="34" t="str">
        <f>IF(土壌4_2!E137=0,"",土壌4_2!E137)</f>
        <v/>
      </c>
      <c r="F138" s="32" t="str">
        <f>IF(土壌4_2!F137=0,"",土壌4_2!F137)</f>
        <v/>
      </c>
      <c r="G138" s="34" t="str">
        <f>IF(土壌4_2!G137=0,"",土壌4_2!G137)</f>
        <v/>
      </c>
      <c r="H138" s="32" t="str">
        <f>IF(土壌4_2!H137=0,"",土壌4_2!H137)</f>
        <v/>
      </c>
      <c r="I138" s="33" t="str">
        <f>IF(土壌4_2!I137=0,"",土壌4_2!I137)</f>
        <v/>
      </c>
      <c r="J138" s="32" t="str">
        <f>IF(土壌4_2!J137=0,"",土壌4_2!J137)</f>
        <v/>
      </c>
      <c r="K138" s="34" t="str">
        <f>IF(土壌4_2!K137=0,"",土壌4_2!K137)</f>
        <v/>
      </c>
      <c r="L138" s="32" t="str">
        <f>IF(土壌4_2!L137=0,"",土壌4_2!L137)</f>
        <v/>
      </c>
      <c r="M138" s="34" t="str">
        <f>IF(土壌4_2!M137=0,"",土壌4_2!M137)</f>
        <v/>
      </c>
      <c r="N138" s="31" t="str">
        <f>自治体設定!C128</f>
        <v>鹿児島市</v>
      </c>
      <c r="O138" s="32" t="str">
        <f>IF(土壌4_2!N137=0,"",土壌4_2!N137)</f>
        <v/>
      </c>
      <c r="P138" s="323" t="str">
        <f>IF(土壌4_2!O137=0,"",土壌4_2!O137)</f>
        <v/>
      </c>
      <c r="Q138" s="324" t="str">
        <f>IF(土壌4_2!P137=0,"",土壌4_2!P137)</f>
        <v/>
      </c>
      <c r="R138" s="32" t="str">
        <f>IF(土壌4_2!Q137=0,"",土壌4_2!Q137)</f>
        <v/>
      </c>
      <c r="S138" s="323" t="str">
        <f>IF(土壌4_2!R137=0,"",土壌4_2!R137)</f>
        <v/>
      </c>
      <c r="T138" s="324" t="str">
        <f>IF(土壌4_2!S137=0,"",土壌4_2!S137)</f>
        <v/>
      </c>
      <c r="U138" s="32" t="str">
        <f>IF(土壌4_2!T137=0,"",土壌4_2!T137)</f>
        <v/>
      </c>
      <c r="V138" s="323" t="str">
        <f>IF(土壌4_2!U137=0,"",土壌4_2!U137)</f>
        <v/>
      </c>
      <c r="W138" s="324" t="str">
        <f>IF(土壌4_2!V137=0,"",土壌4_2!V137)</f>
        <v/>
      </c>
      <c r="X138" s="32" t="str">
        <f>IF(土壌4_2!W137=0,"",土壌4_2!W137)</f>
        <v/>
      </c>
      <c r="Y138" s="324" t="str">
        <f>IF(土壌4_2!X137=0,"",土壌4_2!X137)</f>
        <v/>
      </c>
    </row>
    <row r="139" spans="1:25" ht="12.75" customHeight="1" thickBot="1">
      <c r="A139" s="27" t="str">
        <f>自治体設定!C129</f>
        <v>那覇市</v>
      </c>
      <c r="B139" s="28" t="str">
        <f>IF(土壌4_2!B138=0,"",土壌4_2!B138)</f>
        <v/>
      </c>
      <c r="C139" s="29" t="str">
        <f>IF(土壌4_2!C138=0,"",土壌4_2!C138)</f>
        <v/>
      </c>
      <c r="D139" s="28" t="str">
        <f>IF(土壌4_2!D138=0,"",土壌4_2!D138)</f>
        <v/>
      </c>
      <c r="E139" s="30" t="str">
        <f>IF(土壌4_2!E138=0,"",土壌4_2!E138)</f>
        <v/>
      </c>
      <c r="F139" s="28" t="str">
        <f>IF(土壌4_2!F138=0,"",土壌4_2!F138)</f>
        <v/>
      </c>
      <c r="G139" s="30" t="str">
        <f>IF(土壌4_2!G138=0,"",土壌4_2!G138)</f>
        <v/>
      </c>
      <c r="H139" s="28" t="str">
        <f>IF(土壌4_2!H138=0,"",土壌4_2!H138)</f>
        <v/>
      </c>
      <c r="I139" s="29" t="str">
        <f>IF(土壌4_2!I138=0,"",土壌4_2!I138)</f>
        <v/>
      </c>
      <c r="J139" s="28" t="str">
        <f>IF(土壌4_2!J138=0,"",土壌4_2!J138)</f>
        <v/>
      </c>
      <c r="K139" s="30" t="str">
        <f>IF(土壌4_2!K138=0,"",土壌4_2!K138)</f>
        <v/>
      </c>
      <c r="L139" s="28" t="str">
        <f>IF(土壌4_2!L138=0,"",土壌4_2!L138)</f>
        <v/>
      </c>
      <c r="M139" s="30" t="str">
        <f>IF(土壌4_2!M138=0,"",土壌4_2!M138)</f>
        <v/>
      </c>
      <c r="N139" s="27" t="str">
        <f>自治体設定!C129</f>
        <v>那覇市</v>
      </c>
      <c r="O139" s="28" t="str">
        <f>IF(土壌4_2!N138=0,"",土壌4_2!N138)</f>
        <v/>
      </c>
      <c r="P139" s="305" t="str">
        <f>IF(土壌4_2!O138=0,"",土壌4_2!O138)</f>
        <v/>
      </c>
      <c r="Q139" s="306" t="str">
        <f>IF(土壌4_2!P138=0,"",土壌4_2!P138)</f>
        <v/>
      </c>
      <c r="R139" s="28" t="str">
        <f>IF(土壌4_2!Q138=0,"",土壌4_2!Q138)</f>
        <v/>
      </c>
      <c r="S139" s="305" t="str">
        <f>IF(土壌4_2!R138=0,"",土壌4_2!R138)</f>
        <v/>
      </c>
      <c r="T139" s="306" t="str">
        <f>IF(土壌4_2!S138=0,"",土壌4_2!S138)</f>
        <v/>
      </c>
      <c r="U139" s="28" t="str">
        <f>IF(土壌4_2!T138=0,"",土壌4_2!T138)</f>
        <v/>
      </c>
      <c r="V139" s="305" t="str">
        <f>IF(土壌4_2!U138=0,"",土壌4_2!U138)</f>
        <v/>
      </c>
      <c r="W139" s="306" t="str">
        <f>IF(土壌4_2!V138=0,"",土壌4_2!V138)</f>
        <v/>
      </c>
      <c r="X139" s="28" t="str">
        <f>IF(土壌4_2!W138=0,"",土壌4_2!W138)</f>
        <v/>
      </c>
      <c r="Y139" s="306" t="str">
        <f>IF(土壌4_2!X138=0,"",土壌4_2!X138)</f>
        <v/>
      </c>
    </row>
    <row r="140" spans="1:25" ht="12.75" customHeight="1" thickTop="1">
      <c r="A140" s="35" t="s">
        <v>70</v>
      </c>
      <c r="B140" s="36">
        <f>土壌4_2!B139</f>
        <v>0</v>
      </c>
      <c r="C140" s="37">
        <f>土壌4_2!C139</f>
        <v>0</v>
      </c>
      <c r="D140" s="36">
        <f>土壌4_2!D139</f>
        <v>0</v>
      </c>
      <c r="E140" s="38">
        <f>土壌4_2!E139</f>
        <v>0</v>
      </c>
      <c r="F140" s="36">
        <f>土壌4_2!F139</f>
        <v>0</v>
      </c>
      <c r="G140" s="38">
        <f>土壌4_2!G139</f>
        <v>0</v>
      </c>
      <c r="H140" s="36">
        <f>土壌4_2!H139</f>
        <v>23</v>
      </c>
      <c r="I140" s="37">
        <f>土壌4_2!I139</f>
        <v>23</v>
      </c>
      <c r="J140" s="36">
        <f>土壌4_2!J139</f>
        <v>0</v>
      </c>
      <c r="K140" s="38">
        <f>土壌4_2!K139</f>
        <v>0</v>
      </c>
      <c r="L140" s="36">
        <f>土壌4_2!L139</f>
        <v>14</v>
      </c>
      <c r="M140" s="38">
        <f>土壌4_2!M139</f>
        <v>35</v>
      </c>
      <c r="N140" s="35" t="s">
        <v>70</v>
      </c>
      <c r="O140" s="36">
        <f>土壌4_2!N139</f>
        <v>2</v>
      </c>
      <c r="P140" s="327">
        <f>土壌4_2!O139</f>
        <v>2</v>
      </c>
      <c r="Q140" s="328">
        <f>土壌4_2!P139</f>
        <v>10</v>
      </c>
      <c r="R140" s="36">
        <f>土壌4_2!Q139</f>
        <v>0</v>
      </c>
      <c r="S140" s="327">
        <f>土壌4_2!R139</f>
        <v>0</v>
      </c>
      <c r="T140" s="328">
        <f>土壌4_2!S139</f>
        <v>0</v>
      </c>
      <c r="U140" s="36">
        <f>土壌4_2!T139</f>
        <v>1</v>
      </c>
      <c r="V140" s="327">
        <f>土壌4_2!U139</f>
        <v>1</v>
      </c>
      <c r="W140" s="328">
        <f>土壌4_2!V139</f>
        <v>1</v>
      </c>
      <c r="X140" s="36">
        <f>土壌4_2!W139</f>
        <v>0</v>
      </c>
      <c r="Y140" s="328">
        <f>土壌4_2!X139</f>
        <v>0</v>
      </c>
    </row>
    <row r="141" spans="1:25" ht="12.75" customHeight="1">
      <c r="A141" s="295" t="s">
        <v>222</v>
      </c>
      <c r="N141" s="295" t="s">
        <v>222</v>
      </c>
    </row>
    <row r="142" spans="1:25" ht="12.75" customHeight="1">
      <c r="A142" s="295"/>
      <c r="N142" s="295"/>
    </row>
    <row r="143" spans="1:25">
      <c r="A143" s="295"/>
      <c r="B143" s="295"/>
      <c r="C143" s="295"/>
      <c r="D143" s="295"/>
      <c r="E143" s="295"/>
      <c r="F143" s="295"/>
      <c r="G143" s="295"/>
      <c r="N143" s="295"/>
      <c r="O143" s="295"/>
      <c r="P143" s="295"/>
      <c r="Q143" s="295"/>
      <c r="R143" s="295"/>
      <c r="S143" s="295"/>
      <c r="T143" s="295"/>
      <c r="U143" s="295"/>
      <c r="V143" s="295"/>
      <c r="W143" s="295"/>
    </row>
  </sheetData>
  <mergeCells count="18">
    <mergeCell ref="B59:C59"/>
    <mergeCell ref="D59:E59"/>
    <mergeCell ref="F59:G59"/>
    <mergeCell ref="B4:C4"/>
    <mergeCell ref="D4:E4"/>
    <mergeCell ref="F4:G4"/>
    <mergeCell ref="H4:I4"/>
    <mergeCell ref="J4:K4"/>
    <mergeCell ref="L4:M4"/>
    <mergeCell ref="H59:I59"/>
    <mergeCell ref="J59:K59"/>
    <mergeCell ref="L59:M59"/>
    <mergeCell ref="O59:Q59"/>
    <mergeCell ref="R59:T59"/>
    <mergeCell ref="U59:W59"/>
    <mergeCell ref="O4:Q4"/>
    <mergeCell ref="R4:T4"/>
    <mergeCell ref="U4:W4"/>
  </mergeCells>
  <phoneticPr fontId="7"/>
  <printOptions horizontalCentered="1"/>
  <pageMargins left="0.59055118110236227" right="0.59055118110236227" top="0.78740157480314965" bottom="0.78740157480314965" header="0.51181102362204722" footer="0.51181102362204722"/>
  <pageSetup paperSize="9" scale="67" firstPageNumber="77" orientation="portrait" useFirstPageNumber="1" horizontalDpi="4294967292" r:id="rId1"/>
  <headerFooter alignWithMargins="0"/>
  <rowBreaks count="1" manualBreakCount="1">
    <brk id="55" max="16383" man="1"/>
  </rowBreaks>
  <colBreaks count="1" manualBreakCount="1">
    <brk id="13"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view="pageBreakPreview" zoomScaleNormal="100" zoomScaleSheetLayoutView="100" workbookViewId="0"/>
  </sheetViews>
  <sheetFormatPr defaultColWidth="9.140625" defaultRowHeight="12.75"/>
  <cols>
    <col min="1" max="1" width="24.7109375" style="2" customWidth="1"/>
    <col min="2" max="4" width="18.7109375" style="2" customWidth="1"/>
    <col min="5" max="16384" width="9.140625" style="2"/>
  </cols>
  <sheetData>
    <row r="1" spans="1:4" ht="13.5">
      <c r="A1" s="1" t="s">
        <v>5</v>
      </c>
    </row>
    <row r="3" spans="1:4" ht="20.100000000000001" customHeight="1">
      <c r="A3" s="4"/>
      <c r="B3" s="5"/>
      <c r="C3" s="5"/>
      <c r="D3" s="6" t="str">
        <f>年度設定!$C$7</f>
        <v>令和２年３月３１日現在</v>
      </c>
    </row>
    <row r="4" spans="1:4" ht="30" customHeight="1" thickBot="1">
      <c r="A4" s="8"/>
      <c r="B4" s="7" t="s">
        <v>0</v>
      </c>
      <c r="C4" s="7" t="s">
        <v>1</v>
      </c>
      <c r="D4" s="7" t="s">
        <v>6</v>
      </c>
    </row>
    <row r="5" spans="1:4" ht="60" customHeight="1" thickTop="1">
      <c r="A5" s="9" t="s">
        <v>7</v>
      </c>
      <c r="B5" s="11" t="s">
        <v>9</v>
      </c>
      <c r="C5" s="11" t="s">
        <v>9</v>
      </c>
      <c r="D5" s="10"/>
    </row>
    <row r="6" spans="1:4" ht="30" customHeight="1">
      <c r="A6" s="429" t="s">
        <v>8</v>
      </c>
      <c r="B6" s="268" t="s">
        <v>217</v>
      </c>
      <c r="C6" s="13" t="s">
        <v>109</v>
      </c>
      <c r="D6" s="13" t="s">
        <v>17</v>
      </c>
    </row>
    <row r="7" spans="1:4" ht="103.5" customHeight="1">
      <c r="A7" s="430"/>
      <c r="B7" s="269" t="s">
        <v>218</v>
      </c>
      <c r="C7" s="12" t="s">
        <v>110</v>
      </c>
      <c r="D7" s="12" t="s">
        <v>18</v>
      </c>
    </row>
    <row r="9" spans="1:4">
      <c r="A9" s="3" t="s">
        <v>14</v>
      </c>
    </row>
    <row r="10" spans="1:4">
      <c r="A10" s="3" t="s">
        <v>16</v>
      </c>
    </row>
    <row r="11" spans="1:4">
      <c r="A11" s="3" t="s">
        <v>15</v>
      </c>
    </row>
  </sheetData>
  <mergeCells count="1">
    <mergeCell ref="A6:A7"/>
  </mergeCells>
  <phoneticPr fontId="3"/>
  <printOptions horizontalCentered="1"/>
  <pageMargins left="0.78740157480314965" right="0.78740157480314965" top="0.98425196850393704" bottom="0.98425196850393704" header="0.51181102362204722" footer="0.51181102362204722"/>
  <pageSetup paperSize="9" firstPageNumber="78"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29"/>
  <sheetViews>
    <sheetView workbookViewId="0"/>
  </sheetViews>
  <sheetFormatPr defaultRowHeight="12.75"/>
  <cols>
    <col min="2" max="2" width="10.85546875" customWidth="1"/>
    <col min="3" max="3" width="11.42578125" bestFit="1" customWidth="1"/>
    <col min="4" max="4" width="15.140625" bestFit="1" customWidth="1"/>
    <col min="5" max="5" width="9.28515625" customWidth="1"/>
    <col min="6" max="6" width="11.140625" customWidth="1"/>
    <col min="7" max="7" width="14" customWidth="1"/>
    <col min="10" max="10" width="10.28515625" bestFit="1" customWidth="1"/>
    <col min="11" max="11" width="15.140625" bestFit="1" customWidth="1"/>
    <col min="12" max="13" width="16.28515625" bestFit="1" customWidth="1"/>
    <col min="14" max="14" width="15.7109375" customWidth="1"/>
  </cols>
  <sheetData>
    <row r="2" spans="2:14" ht="13.5">
      <c r="B2" s="415" t="s">
        <v>279</v>
      </c>
      <c r="C2" s="271"/>
      <c r="D2" s="271"/>
      <c r="E2" s="271"/>
      <c r="F2" s="271"/>
      <c r="G2" s="271"/>
      <c r="I2" s="270" t="s">
        <v>280</v>
      </c>
      <c r="J2" s="271"/>
      <c r="K2" s="271"/>
      <c r="L2" s="271"/>
      <c r="M2" s="271"/>
      <c r="N2" s="271"/>
    </row>
    <row r="3" spans="2:14" ht="40.5">
      <c r="B3" s="272" t="s">
        <v>191</v>
      </c>
      <c r="C3" s="272" t="s">
        <v>192</v>
      </c>
      <c r="D3" s="272" t="s">
        <v>193</v>
      </c>
      <c r="E3" s="273" t="s">
        <v>194</v>
      </c>
      <c r="F3" s="273" t="s">
        <v>195</v>
      </c>
      <c r="G3" s="273" t="s">
        <v>196</v>
      </c>
      <c r="I3" s="272" t="s">
        <v>191</v>
      </c>
      <c r="J3" s="272" t="s">
        <v>192</v>
      </c>
      <c r="K3" s="272" t="s">
        <v>193</v>
      </c>
      <c r="L3" s="273" t="s">
        <v>194</v>
      </c>
      <c r="M3" s="273" t="s">
        <v>195</v>
      </c>
      <c r="N3" s="273" t="s">
        <v>257</v>
      </c>
    </row>
    <row r="4" spans="2:14" ht="13.5">
      <c r="B4" s="274">
        <v>1</v>
      </c>
      <c r="C4" s="274" t="s">
        <v>23</v>
      </c>
      <c r="D4" s="274" t="s">
        <v>197</v>
      </c>
      <c r="E4" s="274">
        <v>1</v>
      </c>
      <c r="F4" s="275"/>
      <c r="G4" s="276">
        <v>1000</v>
      </c>
      <c r="I4" s="277">
        <v>26</v>
      </c>
      <c r="J4" s="278" t="s">
        <v>48</v>
      </c>
      <c r="K4" s="277" t="s">
        <v>197</v>
      </c>
      <c r="L4" s="277">
        <v>26</v>
      </c>
      <c r="M4" s="277"/>
      <c r="N4" s="279">
        <v>26000</v>
      </c>
    </row>
    <row r="5" spans="2:14" ht="13.5">
      <c r="B5" s="277">
        <v>2</v>
      </c>
      <c r="C5" s="277" t="s">
        <v>24</v>
      </c>
      <c r="D5" s="277" t="s">
        <v>197</v>
      </c>
      <c r="E5" s="277">
        <v>2</v>
      </c>
      <c r="F5" s="277"/>
      <c r="G5" s="279">
        <v>2000</v>
      </c>
      <c r="I5" s="277">
        <v>27</v>
      </c>
      <c r="J5" s="278" t="s">
        <v>49</v>
      </c>
      <c r="K5" s="277" t="s">
        <v>197</v>
      </c>
      <c r="L5" s="277">
        <v>27</v>
      </c>
      <c r="M5" s="277"/>
      <c r="N5" s="279">
        <v>27000</v>
      </c>
    </row>
    <row r="6" spans="2:14" ht="13.5">
      <c r="B6" s="277">
        <v>3</v>
      </c>
      <c r="C6" s="277" t="s">
        <v>25</v>
      </c>
      <c r="D6" s="277" t="s">
        <v>197</v>
      </c>
      <c r="E6" s="277">
        <v>3</v>
      </c>
      <c r="F6" s="277"/>
      <c r="G6" s="279">
        <v>3000</v>
      </c>
      <c r="I6" s="277">
        <v>28</v>
      </c>
      <c r="J6" s="278" t="s">
        <v>50</v>
      </c>
      <c r="K6" s="277" t="s">
        <v>197</v>
      </c>
      <c r="L6" s="277">
        <v>28</v>
      </c>
      <c r="M6" s="277"/>
      <c r="N6" s="279">
        <v>28000</v>
      </c>
    </row>
    <row r="7" spans="2:14" ht="13.5">
      <c r="B7" s="277">
        <v>4</v>
      </c>
      <c r="C7" s="277" t="s">
        <v>26</v>
      </c>
      <c r="D7" s="277" t="s">
        <v>197</v>
      </c>
      <c r="E7" s="277">
        <v>4</v>
      </c>
      <c r="F7" s="277"/>
      <c r="G7" s="279">
        <v>4000</v>
      </c>
      <c r="I7" s="277">
        <v>29</v>
      </c>
      <c r="J7" s="278" t="s">
        <v>51</v>
      </c>
      <c r="K7" s="277" t="s">
        <v>197</v>
      </c>
      <c r="L7" s="277">
        <v>29</v>
      </c>
      <c r="M7" s="277"/>
      <c r="N7" s="279">
        <v>29000</v>
      </c>
    </row>
    <row r="8" spans="2:14" ht="13.5">
      <c r="B8" s="277">
        <v>5</v>
      </c>
      <c r="C8" s="277" t="s">
        <v>27</v>
      </c>
      <c r="D8" s="277" t="s">
        <v>197</v>
      </c>
      <c r="E8" s="277">
        <v>5</v>
      </c>
      <c r="F8" s="277"/>
      <c r="G8" s="279">
        <v>5000</v>
      </c>
      <c r="I8" s="277">
        <v>30</v>
      </c>
      <c r="J8" s="278" t="s">
        <v>52</v>
      </c>
      <c r="K8" s="277" t="s">
        <v>197</v>
      </c>
      <c r="L8" s="277">
        <v>30</v>
      </c>
      <c r="M8" s="277"/>
      <c r="N8" s="279">
        <v>30000</v>
      </c>
    </row>
    <row r="9" spans="2:14" ht="13.5">
      <c r="B9" s="277">
        <v>6</v>
      </c>
      <c r="C9" s="277" t="s">
        <v>28</v>
      </c>
      <c r="D9" s="277" t="s">
        <v>197</v>
      </c>
      <c r="E9" s="277">
        <v>6</v>
      </c>
      <c r="F9" s="277"/>
      <c r="G9" s="279">
        <v>6000</v>
      </c>
      <c r="I9" s="277">
        <v>33</v>
      </c>
      <c r="J9" s="278" t="s">
        <v>55</v>
      </c>
      <c r="K9" s="277" t="s">
        <v>197</v>
      </c>
      <c r="L9" s="277">
        <v>33</v>
      </c>
      <c r="M9" s="277"/>
      <c r="N9" s="279">
        <v>33000</v>
      </c>
    </row>
    <row r="10" spans="2:14" ht="13.5">
      <c r="B10" s="277">
        <v>7</v>
      </c>
      <c r="C10" s="277" t="s">
        <v>29</v>
      </c>
      <c r="D10" s="277" t="s">
        <v>197</v>
      </c>
      <c r="E10" s="277">
        <v>7</v>
      </c>
      <c r="F10" s="277"/>
      <c r="G10" s="279">
        <v>7000</v>
      </c>
      <c r="I10" s="277">
        <v>34</v>
      </c>
      <c r="J10" s="278" t="s">
        <v>56</v>
      </c>
      <c r="K10" s="277" t="s">
        <v>197</v>
      </c>
      <c r="L10" s="277">
        <v>34</v>
      </c>
      <c r="M10" s="277"/>
      <c r="N10" s="279">
        <v>34000</v>
      </c>
    </row>
    <row r="11" spans="2:14" ht="13.5">
      <c r="B11" s="277">
        <v>8</v>
      </c>
      <c r="C11" s="277" t="s">
        <v>30</v>
      </c>
      <c r="D11" s="277" t="s">
        <v>197</v>
      </c>
      <c r="E11" s="277">
        <v>8</v>
      </c>
      <c r="F11" s="277"/>
      <c r="G11" s="279">
        <v>8000</v>
      </c>
      <c r="I11" s="277">
        <v>35</v>
      </c>
      <c r="J11" s="278" t="s">
        <v>57</v>
      </c>
      <c r="K11" s="277" t="s">
        <v>197</v>
      </c>
      <c r="L11" s="277">
        <v>35</v>
      </c>
      <c r="M11" s="277"/>
      <c r="N11" s="279">
        <v>35000</v>
      </c>
    </row>
    <row r="12" spans="2:14" ht="13.5">
      <c r="B12" s="277">
        <v>9</v>
      </c>
      <c r="C12" s="277" t="s">
        <v>31</v>
      </c>
      <c r="D12" s="277" t="s">
        <v>197</v>
      </c>
      <c r="E12" s="277">
        <v>9</v>
      </c>
      <c r="F12" s="277"/>
      <c r="G12" s="279">
        <v>9000</v>
      </c>
      <c r="I12" s="277">
        <v>36</v>
      </c>
      <c r="J12" s="278" t="s">
        <v>58</v>
      </c>
      <c r="K12" s="277" t="s">
        <v>197</v>
      </c>
      <c r="L12" s="277">
        <v>36</v>
      </c>
      <c r="M12" s="277"/>
      <c r="N12" s="279">
        <v>36000</v>
      </c>
    </row>
    <row r="13" spans="2:14" ht="13.5">
      <c r="B13" s="277">
        <v>10</v>
      </c>
      <c r="C13" s="277" t="s">
        <v>32</v>
      </c>
      <c r="D13" s="277" t="s">
        <v>197</v>
      </c>
      <c r="E13" s="277">
        <v>10</v>
      </c>
      <c r="F13" s="277"/>
      <c r="G13" s="279">
        <v>10000</v>
      </c>
      <c r="I13" s="277">
        <v>37</v>
      </c>
      <c r="J13" s="278" t="s">
        <v>59</v>
      </c>
      <c r="K13" s="277" t="s">
        <v>197</v>
      </c>
      <c r="L13" s="277">
        <v>37</v>
      </c>
      <c r="M13" s="277"/>
      <c r="N13" s="279">
        <v>37000</v>
      </c>
    </row>
    <row r="14" spans="2:14" ht="13.5">
      <c r="B14" s="277">
        <v>11</v>
      </c>
      <c r="C14" s="277" t="s">
        <v>33</v>
      </c>
      <c r="D14" s="277" t="s">
        <v>197</v>
      </c>
      <c r="E14" s="277">
        <v>11</v>
      </c>
      <c r="F14" s="277"/>
      <c r="G14" s="279">
        <v>11000</v>
      </c>
      <c r="I14" s="277">
        <v>38</v>
      </c>
      <c r="J14" s="278" t="s">
        <v>60</v>
      </c>
      <c r="K14" s="277" t="s">
        <v>197</v>
      </c>
      <c r="L14" s="277">
        <v>38</v>
      </c>
      <c r="M14" s="277"/>
      <c r="N14" s="279">
        <v>38000</v>
      </c>
    </row>
    <row r="15" spans="2:14" ht="13.5">
      <c r="B15" s="277">
        <v>12</v>
      </c>
      <c r="C15" s="277" t="s">
        <v>34</v>
      </c>
      <c r="D15" s="277" t="s">
        <v>197</v>
      </c>
      <c r="E15" s="277">
        <v>12</v>
      </c>
      <c r="F15" s="277"/>
      <c r="G15" s="279">
        <v>12000</v>
      </c>
      <c r="I15" s="277">
        <v>40</v>
      </c>
      <c r="J15" s="278" t="s">
        <v>62</v>
      </c>
      <c r="K15" s="277" t="s">
        <v>197</v>
      </c>
      <c r="L15" s="277">
        <v>40</v>
      </c>
      <c r="M15" s="277"/>
      <c r="N15" s="279">
        <v>40000</v>
      </c>
    </row>
    <row r="16" spans="2:14" ht="13.5">
      <c r="B16" s="277">
        <v>13</v>
      </c>
      <c r="C16" s="277" t="s">
        <v>35</v>
      </c>
      <c r="D16" s="277" t="s">
        <v>197</v>
      </c>
      <c r="E16" s="277">
        <v>13</v>
      </c>
      <c r="F16" s="277"/>
      <c r="G16" s="279">
        <v>13000</v>
      </c>
      <c r="I16" s="280">
        <v>44</v>
      </c>
      <c r="J16" s="281" t="s">
        <v>66</v>
      </c>
      <c r="K16" s="280" t="s">
        <v>197</v>
      </c>
      <c r="L16" s="280">
        <v>44</v>
      </c>
      <c r="M16" s="280"/>
      <c r="N16" s="282">
        <v>44000</v>
      </c>
    </row>
    <row r="17" spans="2:14" ht="13.5">
      <c r="B17" s="277">
        <v>14</v>
      </c>
      <c r="C17" s="277" t="s">
        <v>36</v>
      </c>
      <c r="D17" s="277" t="s">
        <v>197</v>
      </c>
      <c r="E17" s="277">
        <v>14</v>
      </c>
      <c r="F17" s="277"/>
      <c r="G17" s="279">
        <v>14000</v>
      </c>
      <c r="I17" s="283">
        <v>59</v>
      </c>
      <c r="J17" s="385" t="s">
        <v>128</v>
      </c>
      <c r="K17" s="283" t="s">
        <v>198</v>
      </c>
      <c r="L17" s="283">
        <v>26</v>
      </c>
      <c r="M17" s="386">
        <v>100</v>
      </c>
      <c r="N17" s="284">
        <v>26100</v>
      </c>
    </row>
    <row r="18" spans="2:14" ht="13.5">
      <c r="B18" s="277">
        <v>15</v>
      </c>
      <c r="C18" s="277" t="s">
        <v>37</v>
      </c>
      <c r="D18" s="277" t="s">
        <v>197</v>
      </c>
      <c r="E18" s="277">
        <v>15</v>
      </c>
      <c r="F18" s="277"/>
      <c r="G18" s="279">
        <v>15000</v>
      </c>
      <c r="I18" s="277">
        <v>60</v>
      </c>
      <c r="J18" s="278" t="s">
        <v>129</v>
      </c>
      <c r="K18" s="277" t="s">
        <v>198</v>
      </c>
      <c r="L18" s="277">
        <v>27</v>
      </c>
      <c r="M18" s="387">
        <v>100</v>
      </c>
      <c r="N18" s="279">
        <v>27100</v>
      </c>
    </row>
    <row r="19" spans="2:14" ht="13.5">
      <c r="B19" s="277">
        <v>16</v>
      </c>
      <c r="C19" s="277" t="s">
        <v>38</v>
      </c>
      <c r="D19" s="277" t="s">
        <v>197</v>
      </c>
      <c r="E19" s="277">
        <v>16</v>
      </c>
      <c r="F19" s="277"/>
      <c r="G19" s="279">
        <v>16000</v>
      </c>
      <c r="I19" s="277">
        <v>61</v>
      </c>
      <c r="J19" s="278" t="s">
        <v>130</v>
      </c>
      <c r="K19" s="277" t="s">
        <v>198</v>
      </c>
      <c r="L19" s="277">
        <v>27</v>
      </c>
      <c r="M19" s="387">
        <v>140</v>
      </c>
      <c r="N19" s="279">
        <v>27140</v>
      </c>
    </row>
    <row r="20" spans="2:14" ht="13.5">
      <c r="B20" s="277">
        <v>17</v>
      </c>
      <c r="C20" s="277" t="s">
        <v>39</v>
      </c>
      <c r="D20" s="277" t="s">
        <v>197</v>
      </c>
      <c r="E20" s="277">
        <v>17</v>
      </c>
      <c r="F20" s="277"/>
      <c r="G20" s="279">
        <v>17000</v>
      </c>
      <c r="I20" s="277">
        <v>62</v>
      </c>
      <c r="J20" s="278" t="s">
        <v>131</v>
      </c>
      <c r="K20" s="277" t="s">
        <v>198</v>
      </c>
      <c r="L20" s="277">
        <v>28</v>
      </c>
      <c r="M20" s="387">
        <v>100</v>
      </c>
      <c r="N20" s="279">
        <v>28100</v>
      </c>
    </row>
    <row r="21" spans="2:14" ht="13.5">
      <c r="B21" s="277">
        <v>18</v>
      </c>
      <c r="C21" s="277" t="s">
        <v>40</v>
      </c>
      <c r="D21" s="277" t="s">
        <v>197</v>
      </c>
      <c r="E21" s="277">
        <v>18</v>
      </c>
      <c r="F21" s="277"/>
      <c r="G21" s="279">
        <v>18000</v>
      </c>
      <c r="I21" s="277">
        <v>63</v>
      </c>
      <c r="J21" s="278" t="s">
        <v>132</v>
      </c>
      <c r="K21" s="277" t="s">
        <v>198</v>
      </c>
      <c r="L21" s="277">
        <v>33</v>
      </c>
      <c r="M21" s="387">
        <v>100</v>
      </c>
      <c r="N21" s="279">
        <v>33100</v>
      </c>
    </row>
    <row r="22" spans="2:14" ht="13.5">
      <c r="B22" s="277">
        <v>19</v>
      </c>
      <c r="C22" s="277" t="s">
        <v>41</v>
      </c>
      <c r="D22" s="277" t="s">
        <v>197</v>
      </c>
      <c r="E22" s="277">
        <v>19</v>
      </c>
      <c r="F22" s="277"/>
      <c r="G22" s="279">
        <v>19000</v>
      </c>
      <c r="I22" s="277">
        <v>64</v>
      </c>
      <c r="J22" s="278" t="s">
        <v>133</v>
      </c>
      <c r="K22" s="277" t="s">
        <v>198</v>
      </c>
      <c r="L22" s="277">
        <v>34</v>
      </c>
      <c r="M22" s="387">
        <v>100</v>
      </c>
      <c r="N22" s="279">
        <v>34100</v>
      </c>
    </row>
    <row r="23" spans="2:14" ht="13.5">
      <c r="B23" s="277">
        <v>20</v>
      </c>
      <c r="C23" s="277" t="s">
        <v>42</v>
      </c>
      <c r="D23" s="277" t="s">
        <v>197</v>
      </c>
      <c r="E23" s="277">
        <v>20</v>
      </c>
      <c r="F23" s="277"/>
      <c r="G23" s="279">
        <v>20000</v>
      </c>
      <c r="I23" s="280">
        <v>65</v>
      </c>
      <c r="J23" s="281" t="s">
        <v>134</v>
      </c>
      <c r="K23" s="280" t="s">
        <v>198</v>
      </c>
      <c r="L23" s="280">
        <v>40</v>
      </c>
      <c r="M23" s="388">
        <v>100</v>
      </c>
      <c r="N23" s="282">
        <v>40100</v>
      </c>
    </row>
    <row r="24" spans="2:14" ht="13.5">
      <c r="B24" s="277">
        <v>21</v>
      </c>
      <c r="C24" s="277" t="s">
        <v>43</v>
      </c>
      <c r="D24" s="277" t="s">
        <v>197</v>
      </c>
      <c r="E24" s="277">
        <v>21</v>
      </c>
      <c r="F24" s="277"/>
      <c r="G24" s="279">
        <v>21000</v>
      </c>
      <c r="I24" s="274">
        <v>98</v>
      </c>
      <c r="J24" s="389" t="s">
        <v>199</v>
      </c>
      <c r="K24" s="274" t="s">
        <v>200</v>
      </c>
      <c r="L24" s="274">
        <v>27</v>
      </c>
      <c r="M24" s="390">
        <v>203</v>
      </c>
      <c r="N24" s="276">
        <v>27203</v>
      </c>
    </row>
    <row r="25" spans="2:14" ht="13.5">
      <c r="B25" s="277">
        <v>22</v>
      </c>
      <c r="C25" s="277" t="s">
        <v>44</v>
      </c>
      <c r="D25" s="277" t="s">
        <v>197</v>
      </c>
      <c r="E25" s="277">
        <v>22</v>
      </c>
      <c r="F25" s="277"/>
      <c r="G25" s="279">
        <v>22000</v>
      </c>
      <c r="I25" s="410">
        <v>99</v>
      </c>
      <c r="J25" s="411" t="s">
        <v>274</v>
      </c>
      <c r="K25" s="410" t="s">
        <v>271</v>
      </c>
      <c r="L25" s="410">
        <v>27</v>
      </c>
      <c r="M25" s="391">
        <v>205</v>
      </c>
      <c r="N25" s="410">
        <v>27205</v>
      </c>
    </row>
    <row r="26" spans="2:14" ht="13.5">
      <c r="B26" s="277">
        <v>23</v>
      </c>
      <c r="C26" s="277" t="s">
        <v>45</v>
      </c>
      <c r="D26" s="277" t="s">
        <v>197</v>
      </c>
      <c r="E26" s="277">
        <v>23</v>
      </c>
      <c r="F26" s="277"/>
      <c r="G26" s="279">
        <v>23000</v>
      </c>
      <c r="I26" s="277">
        <v>100</v>
      </c>
      <c r="J26" s="277" t="s">
        <v>157</v>
      </c>
      <c r="K26" s="277" t="s">
        <v>200</v>
      </c>
      <c r="L26" s="277">
        <v>27</v>
      </c>
      <c r="M26" s="386">
        <v>207</v>
      </c>
      <c r="N26" s="279">
        <v>27207</v>
      </c>
    </row>
    <row r="27" spans="2:14" ht="13.5">
      <c r="B27" s="277">
        <v>24</v>
      </c>
      <c r="C27" s="277" t="s">
        <v>46</v>
      </c>
      <c r="D27" s="277" t="s">
        <v>197</v>
      </c>
      <c r="E27" s="277">
        <v>24</v>
      </c>
      <c r="F27" s="277"/>
      <c r="G27" s="279">
        <v>24000</v>
      </c>
      <c r="I27" s="277">
        <v>101</v>
      </c>
      <c r="J27" s="277" t="s">
        <v>213</v>
      </c>
      <c r="K27" s="277" t="s">
        <v>200</v>
      </c>
      <c r="L27" s="277">
        <v>27</v>
      </c>
      <c r="M27" s="386">
        <v>210</v>
      </c>
      <c r="N27" s="279">
        <v>27210</v>
      </c>
    </row>
    <row r="28" spans="2:14" ht="13.5">
      <c r="B28" s="277">
        <v>25</v>
      </c>
      <c r="C28" s="277" t="s">
        <v>47</v>
      </c>
      <c r="D28" s="277" t="s">
        <v>197</v>
      </c>
      <c r="E28" s="277">
        <v>25</v>
      </c>
      <c r="F28" s="277"/>
      <c r="G28" s="279">
        <v>25000</v>
      </c>
      <c r="I28" s="277">
        <v>102</v>
      </c>
      <c r="J28" s="278" t="s">
        <v>241</v>
      </c>
      <c r="K28" s="277" t="s">
        <v>200</v>
      </c>
      <c r="L28" s="277">
        <v>27</v>
      </c>
      <c r="M28" s="284">
        <v>212</v>
      </c>
      <c r="N28" s="279">
        <v>27212</v>
      </c>
    </row>
    <row r="29" spans="2:14" ht="13.5">
      <c r="B29" s="277">
        <v>26</v>
      </c>
      <c r="C29" s="277" t="s">
        <v>48</v>
      </c>
      <c r="D29" s="277" t="s">
        <v>197</v>
      </c>
      <c r="E29" s="277">
        <v>26</v>
      </c>
      <c r="F29" s="277"/>
      <c r="G29" s="279">
        <v>26000</v>
      </c>
      <c r="I29" s="277">
        <v>103</v>
      </c>
      <c r="J29" s="278" t="s">
        <v>258</v>
      </c>
      <c r="K29" s="277" t="s">
        <v>200</v>
      </c>
      <c r="L29" s="277">
        <v>27</v>
      </c>
      <c r="M29" s="386">
        <v>215</v>
      </c>
      <c r="N29" s="279">
        <v>27215</v>
      </c>
    </row>
    <row r="30" spans="2:14" ht="13.5">
      <c r="B30" s="277">
        <v>27</v>
      </c>
      <c r="C30" s="277" t="s">
        <v>49</v>
      </c>
      <c r="D30" s="277" t="s">
        <v>197</v>
      </c>
      <c r="E30" s="277">
        <v>27</v>
      </c>
      <c r="F30" s="277"/>
      <c r="G30" s="279">
        <v>27000</v>
      </c>
      <c r="I30" s="277">
        <v>104</v>
      </c>
      <c r="J30" s="278" t="s">
        <v>158</v>
      </c>
      <c r="K30" s="277" t="s">
        <v>200</v>
      </c>
      <c r="L30" s="277">
        <v>27</v>
      </c>
      <c r="M30" s="386">
        <v>227</v>
      </c>
      <c r="N30" s="279">
        <v>27227</v>
      </c>
    </row>
    <row r="31" spans="2:14" ht="13.5">
      <c r="B31" s="277">
        <v>28</v>
      </c>
      <c r="C31" s="277" t="s">
        <v>50</v>
      </c>
      <c r="D31" s="277" t="s">
        <v>197</v>
      </c>
      <c r="E31" s="277">
        <v>28</v>
      </c>
      <c r="F31" s="277"/>
      <c r="G31" s="279">
        <v>28000</v>
      </c>
      <c r="I31" s="277">
        <v>105</v>
      </c>
      <c r="J31" s="277" t="s">
        <v>159</v>
      </c>
      <c r="K31" s="277" t="s">
        <v>200</v>
      </c>
      <c r="L31" s="277">
        <v>28</v>
      </c>
      <c r="M31" s="386">
        <v>201</v>
      </c>
      <c r="N31" s="279">
        <v>28201</v>
      </c>
    </row>
    <row r="32" spans="2:14" ht="13.5">
      <c r="B32" s="277">
        <v>29</v>
      </c>
      <c r="C32" s="277" t="s">
        <v>51</v>
      </c>
      <c r="D32" s="277" t="s">
        <v>197</v>
      </c>
      <c r="E32" s="277">
        <v>29</v>
      </c>
      <c r="F32" s="277"/>
      <c r="G32" s="279">
        <v>29000</v>
      </c>
      <c r="I32" s="277">
        <v>106</v>
      </c>
      <c r="J32" s="278" t="s">
        <v>160</v>
      </c>
      <c r="K32" s="277" t="s">
        <v>200</v>
      </c>
      <c r="L32" s="277">
        <v>28</v>
      </c>
      <c r="M32" s="386">
        <v>202</v>
      </c>
      <c r="N32" s="279">
        <v>28202</v>
      </c>
    </row>
    <row r="33" spans="2:14" ht="13.5">
      <c r="B33" s="277">
        <v>30</v>
      </c>
      <c r="C33" s="277" t="s">
        <v>52</v>
      </c>
      <c r="D33" s="277" t="s">
        <v>197</v>
      </c>
      <c r="E33" s="277">
        <v>30</v>
      </c>
      <c r="F33" s="277"/>
      <c r="G33" s="279">
        <v>30000</v>
      </c>
      <c r="I33" s="277">
        <v>107</v>
      </c>
      <c r="J33" s="278" t="s">
        <v>242</v>
      </c>
      <c r="K33" s="277" t="s">
        <v>200</v>
      </c>
      <c r="L33" s="277">
        <v>28</v>
      </c>
      <c r="M33" s="387">
        <v>203</v>
      </c>
      <c r="N33" s="279">
        <v>28203</v>
      </c>
    </row>
    <row r="34" spans="2:14" ht="13.5">
      <c r="B34" s="277">
        <v>31</v>
      </c>
      <c r="C34" s="277" t="s">
        <v>53</v>
      </c>
      <c r="D34" s="277" t="s">
        <v>197</v>
      </c>
      <c r="E34" s="277">
        <v>31</v>
      </c>
      <c r="F34" s="277"/>
      <c r="G34" s="279">
        <v>31000</v>
      </c>
      <c r="I34" s="277">
        <v>108</v>
      </c>
      <c r="J34" s="278" t="s">
        <v>115</v>
      </c>
      <c r="K34" s="277" t="s">
        <v>200</v>
      </c>
      <c r="L34" s="277">
        <v>28</v>
      </c>
      <c r="M34" s="387">
        <v>204</v>
      </c>
      <c r="N34" s="279">
        <v>28204</v>
      </c>
    </row>
    <row r="35" spans="2:14" ht="13.5">
      <c r="B35" s="277">
        <v>32</v>
      </c>
      <c r="C35" s="277" t="s">
        <v>54</v>
      </c>
      <c r="D35" s="277" t="s">
        <v>197</v>
      </c>
      <c r="E35" s="277">
        <v>32</v>
      </c>
      <c r="F35" s="277"/>
      <c r="G35" s="279">
        <v>32000</v>
      </c>
      <c r="I35" s="277">
        <v>109</v>
      </c>
      <c r="J35" s="278" t="s">
        <v>161</v>
      </c>
      <c r="K35" s="277" t="s">
        <v>200</v>
      </c>
      <c r="L35" s="277">
        <v>29</v>
      </c>
      <c r="M35" s="387">
        <v>201</v>
      </c>
      <c r="N35" s="279">
        <v>29201</v>
      </c>
    </row>
    <row r="36" spans="2:14" ht="13.5">
      <c r="B36" s="277">
        <v>33</v>
      </c>
      <c r="C36" s="277" t="s">
        <v>55</v>
      </c>
      <c r="D36" s="277" t="s">
        <v>197</v>
      </c>
      <c r="E36" s="277">
        <v>33</v>
      </c>
      <c r="F36" s="277"/>
      <c r="G36" s="279">
        <v>33000</v>
      </c>
      <c r="I36" s="277">
        <v>110</v>
      </c>
      <c r="J36" s="278" t="s">
        <v>162</v>
      </c>
      <c r="K36" s="277" t="s">
        <v>200</v>
      </c>
      <c r="L36" s="277">
        <v>30</v>
      </c>
      <c r="M36" s="387">
        <v>201</v>
      </c>
      <c r="N36" s="279">
        <v>30201</v>
      </c>
    </row>
    <row r="37" spans="2:14" ht="13.5">
      <c r="B37" s="277">
        <v>34</v>
      </c>
      <c r="C37" s="277" t="s">
        <v>56</v>
      </c>
      <c r="D37" s="277" t="s">
        <v>197</v>
      </c>
      <c r="E37" s="277">
        <v>34</v>
      </c>
      <c r="F37" s="277"/>
      <c r="G37" s="279">
        <v>34000</v>
      </c>
      <c r="I37" s="277">
        <v>113</v>
      </c>
      <c r="J37" s="278" t="s">
        <v>163</v>
      </c>
      <c r="K37" s="277" t="s">
        <v>200</v>
      </c>
      <c r="L37" s="277">
        <v>33</v>
      </c>
      <c r="M37" s="387">
        <v>202</v>
      </c>
      <c r="N37" s="279">
        <v>33202</v>
      </c>
    </row>
    <row r="38" spans="2:14" ht="13.5">
      <c r="B38" s="277">
        <v>35</v>
      </c>
      <c r="C38" s="277" t="s">
        <v>57</v>
      </c>
      <c r="D38" s="277" t="s">
        <v>197</v>
      </c>
      <c r="E38" s="277">
        <v>35</v>
      </c>
      <c r="F38" s="277"/>
      <c r="G38" s="279">
        <v>35000</v>
      </c>
      <c r="I38" s="277">
        <v>114</v>
      </c>
      <c r="J38" s="278" t="s">
        <v>214</v>
      </c>
      <c r="K38" s="277" t="s">
        <v>200</v>
      </c>
      <c r="L38" s="277">
        <v>34</v>
      </c>
      <c r="M38" s="387">
        <v>202</v>
      </c>
      <c r="N38" s="279">
        <v>34202</v>
      </c>
    </row>
    <row r="39" spans="2:14" ht="13.5">
      <c r="B39" s="277">
        <v>36</v>
      </c>
      <c r="C39" s="277" t="s">
        <v>58</v>
      </c>
      <c r="D39" s="277" t="s">
        <v>197</v>
      </c>
      <c r="E39" s="277">
        <v>36</v>
      </c>
      <c r="F39" s="277"/>
      <c r="G39" s="279">
        <v>36000</v>
      </c>
      <c r="I39" s="277">
        <v>115</v>
      </c>
      <c r="J39" s="278" t="s">
        <v>164</v>
      </c>
      <c r="K39" s="277" t="s">
        <v>200</v>
      </c>
      <c r="L39" s="277">
        <v>34</v>
      </c>
      <c r="M39" s="387">
        <v>207</v>
      </c>
      <c r="N39" s="279">
        <v>34207</v>
      </c>
    </row>
    <row r="40" spans="2:14" ht="13.5">
      <c r="B40" s="277">
        <v>37</v>
      </c>
      <c r="C40" s="277" t="s">
        <v>59</v>
      </c>
      <c r="D40" s="277" t="s">
        <v>197</v>
      </c>
      <c r="E40" s="277">
        <v>37</v>
      </c>
      <c r="F40" s="277"/>
      <c r="G40" s="279">
        <v>37000</v>
      </c>
      <c r="I40" s="289">
        <v>116</v>
      </c>
      <c r="J40" s="392" t="s">
        <v>165</v>
      </c>
      <c r="K40" s="289" t="s">
        <v>200</v>
      </c>
      <c r="L40" s="289">
        <v>35</v>
      </c>
      <c r="M40" s="387">
        <v>201</v>
      </c>
      <c r="N40" s="291">
        <v>35201</v>
      </c>
    </row>
    <row r="41" spans="2:14" ht="13.5">
      <c r="B41" s="277">
        <v>38</v>
      </c>
      <c r="C41" s="277" t="s">
        <v>60</v>
      </c>
      <c r="D41" s="277" t="s">
        <v>197</v>
      </c>
      <c r="E41" s="277">
        <v>38</v>
      </c>
      <c r="F41" s="277"/>
      <c r="G41" s="279">
        <v>38000</v>
      </c>
      <c r="I41" s="289">
        <v>117</v>
      </c>
      <c r="J41" s="392" t="s">
        <v>166</v>
      </c>
      <c r="K41" s="289" t="s">
        <v>200</v>
      </c>
      <c r="L41" s="289">
        <v>37</v>
      </c>
      <c r="M41" s="387">
        <v>201</v>
      </c>
      <c r="N41" s="291">
        <v>37201</v>
      </c>
    </row>
    <row r="42" spans="2:14" ht="13.5">
      <c r="B42" s="277">
        <v>39</v>
      </c>
      <c r="C42" s="277" t="s">
        <v>61</v>
      </c>
      <c r="D42" s="277" t="s">
        <v>197</v>
      </c>
      <c r="E42" s="277">
        <v>39</v>
      </c>
      <c r="F42" s="277"/>
      <c r="G42" s="279">
        <v>39000</v>
      </c>
      <c r="I42" s="289">
        <v>118</v>
      </c>
      <c r="J42" s="392" t="s">
        <v>167</v>
      </c>
      <c r="K42" s="289" t="s">
        <v>200</v>
      </c>
      <c r="L42" s="289">
        <v>38</v>
      </c>
      <c r="M42" s="395">
        <v>201</v>
      </c>
      <c r="N42" s="291">
        <v>38201</v>
      </c>
    </row>
    <row r="43" spans="2:14" ht="13.5">
      <c r="B43" s="277">
        <v>40</v>
      </c>
      <c r="C43" s="277" t="s">
        <v>62</v>
      </c>
      <c r="D43" s="277" t="s">
        <v>197</v>
      </c>
      <c r="E43" s="277">
        <v>40</v>
      </c>
      <c r="F43" s="277"/>
      <c r="G43" s="279">
        <v>40000</v>
      </c>
      <c r="I43" s="280">
        <v>123</v>
      </c>
      <c r="J43" s="281" t="s">
        <v>170</v>
      </c>
      <c r="K43" s="280" t="s">
        <v>200</v>
      </c>
      <c r="L43" s="280">
        <v>44</v>
      </c>
      <c r="M43" s="388">
        <v>201</v>
      </c>
      <c r="N43" s="282">
        <v>44201</v>
      </c>
    </row>
    <row r="44" spans="2:14" ht="13.5">
      <c r="B44" s="277">
        <v>41</v>
      </c>
      <c r="C44" s="277" t="s">
        <v>63</v>
      </c>
      <c r="D44" s="277" t="s">
        <v>197</v>
      </c>
      <c r="E44" s="277">
        <v>41</v>
      </c>
      <c r="F44" s="277"/>
      <c r="G44" s="279">
        <v>41000</v>
      </c>
      <c r="I44" s="393" t="s">
        <v>259</v>
      </c>
      <c r="J44" s="394">
        <f>COUNT(I4:I43)</f>
        <v>40</v>
      </c>
      <c r="K44" s="271"/>
      <c r="M44" s="271"/>
      <c r="N44" s="271"/>
    </row>
    <row r="45" spans="2:14" ht="13.5">
      <c r="B45" s="277">
        <v>42</v>
      </c>
      <c r="C45" s="277" t="s">
        <v>64</v>
      </c>
      <c r="D45" s="277" t="s">
        <v>197</v>
      </c>
      <c r="E45" s="277">
        <v>42</v>
      </c>
      <c r="F45" s="277"/>
      <c r="G45" s="279">
        <v>42000</v>
      </c>
    </row>
    <row r="46" spans="2:14" ht="13.5">
      <c r="B46" s="277">
        <v>43</v>
      </c>
      <c r="C46" s="277" t="s">
        <v>65</v>
      </c>
      <c r="D46" s="277" t="s">
        <v>197</v>
      </c>
      <c r="E46" s="277">
        <v>43</v>
      </c>
      <c r="F46" s="277"/>
      <c r="G46" s="279">
        <v>43000</v>
      </c>
    </row>
    <row r="47" spans="2:14" ht="13.5">
      <c r="B47" s="277">
        <v>44</v>
      </c>
      <c r="C47" s="277" t="s">
        <v>66</v>
      </c>
      <c r="D47" s="277" t="s">
        <v>197</v>
      </c>
      <c r="E47" s="277">
        <v>44</v>
      </c>
      <c r="F47" s="277"/>
      <c r="G47" s="279">
        <v>44000</v>
      </c>
    </row>
    <row r="48" spans="2:14" ht="13.5">
      <c r="B48" s="277">
        <v>45</v>
      </c>
      <c r="C48" s="277" t="s">
        <v>67</v>
      </c>
      <c r="D48" s="277" t="s">
        <v>197</v>
      </c>
      <c r="E48" s="277">
        <v>45</v>
      </c>
      <c r="F48" s="277"/>
      <c r="G48" s="279">
        <v>45000</v>
      </c>
    </row>
    <row r="49" spans="2:7" ht="13.5">
      <c r="B49" s="277">
        <v>46</v>
      </c>
      <c r="C49" s="277" t="s">
        <v>68</v>
      </c>
      <c r="D49" s="277" t="s">
        <v>197</v>
      </c>
      <c r="E49" s="277">
        <v>46</v>
      </c>
      <c r="F49" s="277"/>
      <c r="G49" s="279">
        <v>46000</v>
      </c>
    </row>
    <row r="50" spans="2:7" ht="13.5">
      <c r="B50" s="280">
        <v>47</v>
      </c>
      <c r="C50" s="280" t="s">
        <v>69</v>
      </c>
      <c r="D50" s="280" t="s">
        <v>197</v>
      </c>
      <c r="E50" s="280">
        <v>47</v>
      </c>
      <c r="F50" s="280"/>
      <c r="G50" s="282">
        <v>47000</v>
      </c>
    </row>
    <row r="51" spans="2:7" ht="13.5">
      <c r="B51" s="283">
        <v>48</v>
      </c>
      <c r="C51" s="274" t="s">
        <v>117</v>
      </c>
      <c r="D51" s="274" t="s">
        <v>198</v>
      </c>
      <c r="E51" s="274">
        <v>1</v>
      </c>
      <c r="F51" s="274">
        <v>100</v>
      </c>
      <c r="G51" s="276">
        <v>1100</v>
      </c>
    </row>
    <row r="52" spans="2:7" ht="13.5">
      <c r="B52" s="277">
        <v>49</v>
      </c>
      <c r="C52" s="277" t="s">
        <v>118</v>
      </c>
      <c r="D52" s="277" t="s">
        <v>198</v>
      </c>
      <c r="E52" s="277">
        <v>4</v>
      </c>
      <c r="F52" s="277">
        <v>100</v>
      </c>
      <c r="G52" s="279">
        <v>4100</v>
      </c>
    </row>
    <row r="53" spans="2:7" ht="13.5">
      <c r="B53" s="277">
        <v>50</v>
      </c>
      <c r="C53" s="277" t="s">
        <v>119</v>
      </c>
      <c r="D53" s="277" t="s">
        <v>198</v>
      </c>
      <c r="E53" s="277">
        <v>11</v>
      </c>
      <c r="F53" s="277">
        <v>100</v>
      </c>
      <c r="G53" s="279">
        <v>11100</v>
      </c>
    </row>
    <row r="54" spans="2:7" ht="13.5">
      <c r="B54" s="277">
        <v>51</v>
      </c>
      <c r="C54" s="277" t="s">
        <v>120</v>
      </c>
      <c r="D54" s="277" t="s">
        <v>198</v>
      </c>
      <c r="E54" s="277">
        <v>12</v>
      </c>
      <c r="F54" s="277">
        <v>100</v>
      </c>
      <c r="G54" s="279">
        <v>12100</v>
      </c>
    </row>
    <row r="55" spans="2:7" ht="13.5">
      <c r="B55" s="277">
        <v>52</v>
      </c>
      <c r="C55" s="277" t="s">
        <v>121</v>
      </c>
      <c r="D55" s="277" t="s">
        <v>198</v>
      </c>
      <c r="E55" s="277">
        <v>14</v>
      </c>
      <c r="F55" s="277">
        <v>100</v>
      </c>
      <c r="G55" s="279">
        <v>14100</v>
      </c>
    </row>
    <row r="56" spans="2:7" ht="13.5">
      <c r="B56" s="277">
        <v>53</v>
      </c>
      <c r="C56" s="277" t="s">
        <v>122</v>
      </c>
      <c r="D56" s="277" t="s">
        <v>198</v>
      </c>
      <c r="E56" s="277">
        <v>14</v>
      </c>
      <c r="F56" s="277">
        <v>130</v>
      </c>
      <c r="G56" s="279">
        <v>14130</v>
      </c>
    </row>
    <row r="57" spans="2:7" ht="13.5">
      <c r="B57" s="277">
        <v>54</v>
      </c>
      <c r="C57" s="277" t="s">
        <v>123</v>
      </c>
      <c r="D57" s="277" t="s">
        <v>198</v>
      </c>
      <c r="E57" s="277">
        <v>14</v>
      </c>
      <c r="F57" s="285">
        <v>150</v>
      </c>
      <c r="G57" s="279">
        <v>14150</v>
      </c>
    </row>
    <row r="58" spans="2:7" ht="13.5">
      <c r="B58" s="277">
        <v>55</v>
      </c>
      <c r="C58" s="277" t="s">
        <v>124</v>
      </c>
      <c r="D58" s="277" t="s">
        <v>198</v>
      </c>
      <c r="E58" s="277">
        <v>15</v>
      </c>
      <c r="F58" s="277">
        <v>100</v>
      </c>
      <c r="G58" s="279">
        <v>15100</v>
      </c>
    </row>
    <row r="59" spans="2:7" ht="13.5">
      <c r="B59" s="277">
        <v>56</v>
      </c>
      <c r="C59" s="277" t="s">
        <v>125</v>
      </c>
      <c r="D59" s="277" t="s">
        <v>198</v>
      </c>
      <c r="E59" s="277">
        <v>22</v>
      </c>
      <c r="F59" s="285">
        <v>100</v>
      </c>
      <c r="G59" s="279">
        <v>22100</v>
      </c>
    </row>
    <row r="60" spans="2:7" ht="13.5">
      <c r="B60" s="277">
        <v>57</v>
      </c>
      <c r="C60" s="277" t="s">
        <v>126</v>
      </c>
      <c r="D60" s="277" t="s">
        <v>198</v>
      </c>
      <c r="E60" s="277">
        <v>22</v>
      </c>
      <c r="F60" s="277">
        <v>130</v>
      </c>
      <c r="G60" s="279">
        <v>22130</v>
      </c>
    </row>
    <row r="61" spans="2:7" ht="13.5">
      <c r="B61" s="277">
        <v>58</v>
      </c>
      <c r="C61" s="277" t="s">
        <v>127</v>
      </c>
      <c r="D61" s="277" t="s">
        <v>198</v>
      </c>
      <c r="E61" s="277">
        <v>23</v>
      </c>
      <c r="F61" s="277">
        <v>100</v>
      </c>
      <c r="G61" s="279">
        <v>23100</v>
      </c>
    </row>
    <row r="62" spans="2:7" ht="13.5">
      <c r="B62" s="277">
        <v>59</v>
      </c>
      <c r="C62" s="277" t="s">
        <v>128</v>
      </c>
      <c r="D62" s="277" t="s">
        <v>198</v>
      </c>
      <c r="E62" s="277">
        <v>26</v>
      </c>
      <c r="F62" s="277">
        <v>100</v>
      </c>
      <c r="G62" s="279">
        <v>26100</v>
      </c>
    </row>
    <row r="63" spans="2:7" ht="13.5">
      <c r="B63" s="277">
        <v>60</v>
      </c>
      <c r="C63" s="277" t="s">
        <v>129</v>
      </c>
      <c r="D63" s="277" t="s">
        <v>198</v>
      </c>
      <c r="E63" s="277">
        <v>27</v>
      </c>
      <c r="F63" s="277">
        <v>100</v>
      </c>
      <c r="G63" s="279">
        <v>27100</v>
      </c>
    </row>
    <row r="64" spans="2:7" ht="13.5">
      <c r="B64" s="277">
        <v>61</v>
      </c>
      <c r="C64" s="277" t="s">
        <v>130</v>
      </c>
      <c r="D64" s="277" t="s">
        <v>198</v>
      </c>
      <c r="E64" s="277">
        <v>27</v>
      </c>
      <c r="F64" s="277">
        <v>140</v>
      </c>
      <c r="G64" s="279">
        <v>27140</v>
      </c>
    </row>
    <row r="65" spans="2:7" ht="13.5">
      <c r="B65" s="277">
        <v>62</v>
      </c>
      <c r="C65" s="277" t="s">
        <v>131</v>
      </c>
      <c r="D65" s="277" t="s">
        <v>198</v>
      </c>
      <c r="E65" s="277">
        <v>28</v>
      </c>
      <c r="F65" s="277">
        <v>100</v>
      </c>
      <c r="G65" s="279">
        <v>28100</v>
      </c>
    </row>
    <row r="66" spans="2:7" ht="13.5">
      <c r="B66" s="277">
        <v>63</v>
      </c>
      <c r="C66" s="277" t="s">
        <v>132</v>
      </c>
      <c r="D66" s="277" t="s">
        <v>198</v>
      </c>
      <c r="E66" s="277">
        <v>33</v>
      </c>
      <c r="F66" s="277">
        <v>100</v>
      </c>
      <c r="G66" s="279">
        <v>33100</v>
      </c>
    </row>
    <row r="67" spans="2:7" ht="13.5">
      <c r="B67" s="277">
        <v>64</v>
      </c>
      <c r="C67" s="277" t="s">
        <v>133</v>
      </c>
      <c r="D67" s="277" t="s">
        <v>198</v>
      </c>
      <c r="E67" s="277">
        <v>34</v>
      </c>
      <c r="F67" s="277">
        <v>100</v>
      </c>
      <c r="G67" s="279">
        <v>34100</v>
      </c>
    </row>
    <row r="68" spans="2:7" ht="13.5">
      <c r="B68" s="277">
        <v>65</v>
      </c>
      <c r="C68" s="277" t="s">
        <v>134</v>
      </c>
      <c r="D68" s="277" t="s">
        <v>198</v>
      </c>
      <c r="E68" s="277">
        <v>40</v>
      </c>
      <c r="F68" s="277">
        <v>100</v>
      </c>
      <c r="G68" s="279">
        <v>40100</v>
      </c>
    </row>
    <row r="69" spans="2:7" ht="13.5">
      <c r="B69" s="277">
        <v>66</v>
      </c>
      <c r="C69" s="277" t="s">
        <v>135</v>
      </c>
      <c r="D69" s="277" t="s">
        <v>198</v>
      </c>
      <c r="E69" s="277">
        <v>40</v>
      </c>
      <c r="F69" s="277">
        <v>130</v>
      </c>
      <c r="G69" s="279">
        <v>40130</v>
      </c>
    </row>
    <row r="70" spans="2:7" ht="13.5">
      <c r="B70" s="280">
        <v>67</v>
      </c>
      <c r="C70" s="281" t="s">
        <v>136</v>
      </c>
      <c r="D70" s="280" t="s">
        <v>198</v>
      </c>
      <c r="E70" s="280">
        <v>43</v>
      </c>
      <c r="F70" s="280">
        <v>100</v>
      </c>
      <c r="G70" s="282">
        <v>43100</v>
      </c>
    </row>
    <row r="71" spans="2:7" ht="13.5">
      <c r="B71" s="283">
        <v>68</v>
      </c>
      <c r="C71" s="283" t="s">
        <v>137</v>
      </c>
      <c r="D71" s="283" t="s">
        <v>200</v>
      </c>
      <c r="E71" s="283">
        <v>1</v>
      </c>
      <c r="F71" s="286">
        <v>202</v>
      </c>
      <c r="G71" s="284">
        <v>1202</v>
      </c>
    </row>
    <row r="72" spans="2:7" ht="13.5">
      <c r="B72" s="277">
        <v>69</v>
      </c>
      <c r="C72" s="277" t="s">
        <v>138</v>
      </c>
      <c r="D72" s="277" t="s">
        <v>200</v>
      </c>
      <c r="E72" s="277">
        <v>1</v>
      </c>
      <c r="F72" s="287">
        <v>204</v>
      </c>
      <c r="G72" s="279">
        <v>1204</v>
      </c>
    </row>
    <row r="73" spans="2:7" ht="13.5">
      <c r="B73" s="277">
        <v>70</v>
      </c>
      <c r="C73" s="277" t="s">
        <v>139</v>
      </c>
      <c r="D73" s="277" t="s">
        <v>200</v>
      </c>
      <c r="E73" s="277">
        <v>2</v>
      </c>
      <c r="F73" s="285">
        <v>201</v>
      </c>
      <c r="G73" s="279">
        <v>2201</v>
      </c>
    </row>
    <row r="74" spans="2:7" ht="13.5">
      <c r="B74" s="277">
        <v>71</v>
      </c>
      <c r="C74" s="277" t="s">
        <v>212</v>
      </c>
      <c r="D74" s="277" t="s">
        <v>200</v>
      </c>
      <c r="E74" s="277">
        <v>2</v>
      </c>
      <c r="F74" s="288">
        <v>203</v>
      </c>
      <c r="G74" s="279">
        <v>2203</v>
      </c>
    </row>
    <row r="75" spans="2:7" ht="13.5">
      <c r="B75" s="277">
        <v>72</v>
      </c>
      <c r="C75" s="277" t="s">
        <v>140</v>
      </c>
      <c r="D75" s="277" t="s">
        <v>200</v>
      </c>
      <c r="E75" s="277">
        <v>3</v>
      </c>
      <c r="F75" s="285">
        <v>201</v>
      </c>
      <c r="G75" s="279">
        <v>3201</v>
      </c>
    </row>
    <row r="76" spans="2:7" ht="13.5">
      <c r="B76" s="277">
        <v>73</v>
      </c>
      <c r="C76" s="277" t="s">
        <v>141</v>
      </c>
      <c r="D76" s="277" t="s">
        <v>200</v>
      </c>
      <c r="E76" s="277">
        <v>5</v>
      </c>
      <c r="F76" s="285">
        <v>201</v>
      </c>
      <c r="G76" s="279">
        <v>5201</v>
      </c>
    </row>
    <row r="77" spans="2:7" ht="13.5">
      <c r="B77" s="410">
        <v>74</v>
      </c>
      <c r="C77" s="410" t="s">
        <v>275</v>
      </c>
      <c r="D77" s="410" t="s">
        <v>200</v>
      </c>
      <c r="E77" s="410">
        <v>6</v>
      </c>
      <c r="F77" s="412">
        <v>201</v>
      </c>
      <c r="G77" s="410">
        <v>6201</v>
      </c>
    </row>
    <row r="78" spans="2:7" ht="13.5">
      <c r="B78" s="277">
        <v>75</v>
      </c>
      <c r="C78" s="277" t="s">
        <v>260</v>
      </c>
      <c r="D78" s="277" t="s">
        <v>200</v>
      </c>
      <c r="E78" s="277">
        <v>7</v>
      </c>
      <c r="F78" s="285">
        <v>201</v>
      </c>
      <c r="G78" s="279">
        <v>7201</v>
      </c>
    </row>
    <row r="79" spans="2:7" ht="13.5">
      <c r="B79" s="277">
        <v>76</v>
      </c>
      <c r="C79" s="285" t="s">
        <v>142</v>
      </c>
      <c r="D79" s="285" t="s">
        <v>200</v>
      </c>
      <c r="E79" s="277">
        <v>7</v>
      </c>
      <c r="F79" s="285">
        <v>203</v>
      </c>
      <c r="G79" s="279">
        <v>7203</v>
      </c>
    </row>
    <row r="80" spans="2:7" ht="13.5">
      <c r="B80" s="277">
        <v>77</v>
      </c>
      <c r="C80" s="277" t="s">
        <v>143</v>
      </c>
      <c r="D80" s="277" t="s">
        <v>200</v>
      </c>
      <c r="E80" s="277">
        <v>7</v>
      </c>
      <c r="F80" s="285">
        <v>204</v>
      </c>
      <c r="G80" s="279">
        <v>7204</v>
      </c>
    </row>
    <row r="81" spans="2:7" ht="13.5">
      <c r="B81" s="277">
        <v>78</v>
      </c>
      <c r="C81" s="277" t="s">
        <v>144</v>
      </c>
      <c r="D81" s="277" t="s">
        <v>200</v>
      </c>
      <c r="E81" s="277">
        <v>9</v>
      </c>
      <c r="F81" s="285">
        <v>201</v>
      </c>
      <c r="G81" s="279">
        <v>9201</v>
      </c>
    </row>
    <row r="82" spans="2:7" ht="13.5">
      <c r="B82" s="277">
        <v>79</v>
      </c>
      <c r="C82" s="277" t="s">
        <v>145</v>
      </c>
      <c r="D82" s="277" t="s">
        <v>200</v>
      </c>
      <c r="E82" s="277">
        <v>10</v>
      </c>
      <c r="F82" s="285">
        <v>201</v>
      </c>
      <c r="G82" s="279">
        <v>10201</v>
      </c>
    </row>
    <row r="83" spans="2:7" ht="13.5">
      <c r="B83" s="277">
        <v>80</v>
      </c>
      <c r="C83" s="277" t="s">
        <v>201</v>
      </c>
      <c r="D83" s="277" t="s">
        <v>200</v>
      </c>
      <c r="E83" s="277">
        <v>10</v>
      </c>
      <c r="F83" s="285">
        <v>202</v>
      </c>
      <c r="G83" s="279">
        <v>10202</v>
      </c>
    </row>
    <row r="84" spans="2:7" ht="13.5">
      <c r="B84" s="277">
        <v>81</v>
      </c>
      <c r="C84" s="277" t="s">
        <v>146</v>
      </c>
      <c r="D84" s="277" t="s">
        <v>200</v>
      </c>
      <c r="E84" s="277">
        <v>11</v>
      </c>
      <c r="F84" s="285">
        <v>201</v>
      </c>
      <c r="G84" s="279">
        <v>11201</v>
      </c>
    </row>
    <row r="85" spans="2:7" ht="13.5">
      <c r="B85" s="277">
        <v>82</v>
      </c>
      <c r="C85" s="277" t="s">
        <v>261</v>
      </c>
      <c r="D85" s="277" t="s">
        <v>200</v>
      </c>
      <c r="E85" s="277">
        <v>11</v>
      </c>
      <c r="F85" s="285">
        <v>203</v>
      </c>
      <c r="G85" s="279">
        <v>11203</v>
      </c>
    </row>
    <row r="86" spans="2:7" ht="13.5">
      <c r="B86" s="277">
        <v>83</v>
      </c>
      <c r="C86" s="277" t="s">
        <v>210</v>
      </c>
      <c r="D86" s="277" t="s">
        <v>200</v>
      </c>
      <c r="E86" s="277">
        <v>11</v>
      </c>
      <c r="F86" s="285">
        <v>222</v>
      </c>
      <c r="G86" s="279">
        <v>11222</v>
      </c>
    </row>
    <row r="87" spans="2:7" ht="13.5">
      <c r="B87" s="277">
        <v>84</v>
      </c>
      <c r="C87" s="277" t="s">
        <v>147</v>
      </c>
      <c r="D87" s="277" t="s">
        <v>200</v>
      </c>
      <c r="E87" s="277">
        <v>12</v>
      </c>
      <c r="F87" s="285">
        <v>204</v>
      </c>
      <c r="G87" s="279">
        <v>12204</v>
      </c>
    </row>
    <row r="88" spans="2:7" ht="13.5">
      <c r="B88" s="277">
        <v>85</v>
      </c>
      <c r="C88" s="277" t="s">
        <v>116</v>
      </c>
      <c r="D88" s="277" t="s">
        <v>200</v>
      </c>
      <c r="E88" s="277">
        <v>12</v>
      </c>
      <c r="F88" s="285">
        <v>217</v>
      </c>
      <c r="G88" s="279">
        <v>12217</v>
      </c>
    </row>
    <row r="89" spans="2:7" ht="13.5">
      <c r="B89" s="277">
        <v>86</v>
      </c>
      <c r="C89" s="277" t="s">
        <v>211</v>
      </c>
      <c r="D89" s="277" t="s">
        <v>200</v>
      </c>
      <c r="E89" s="277">
        <v>13</v>
      </c>
      <c r="F89" s="285">
        <v>201</v>
      </c>
      <c r="G89" s="279">
        <v>13201</v>
      </c>
    </row>
    <row r="90" spans="2:7" ht="13.5">
      <c r="B90" s="277">
        <v>87</v>
      </c>
      <c r="C90" s="277" t="s">
        <v>148</v>
      </c>
      <c r="D90" s="277" t="s">
        <v>200</v>
      </c>
      <c r="E90" s="277">
        <v>14</v>
      </c>
      <c r="F90" s="285">
        <v>201</v>
      </c>
      <c r="G90" s="279">
        <v>14201</v>
      </c>
    </row>
    <row r="91" spans="2:7" ht="13.5">
      <c r="B91" s="277">
        <v>88</v>
      </c>
      <c r="C91" s="277" t="s">
        <v>149</v>
      </c>
      <c r="D91" s="277" t="s">
        <v>200</v>
      </c>
      <c r="E91" s="277">
        <v>16</v>
      </c>
      <c r="F91" s="285">
        <v>201</v>
      </c>
      <c r="G91" s="279">
        <v>16201</v>
      </c>
    </row>
    <row r="92" spans="2:7" ht="13.5">
      <c r="B92" s="277">
        <v>89</v>
      </c>
      <c r="C92" s="277" t="s">
        <v>150</v>
      </c>
      <c r="D92" s="277" t="s">
        <v>200</v>
      </c>
      <c r="E92" s="277">
        <v>17</v>
      </c>
      <c r="F92" s="285">
        <v>201</v>
      </c>
      <c r="G92" s="279">
        <v>17201</v>
      </c>
    </row>
    <row r="93" spans="2:7" ht="13.5">
      <c r="B93" s="410">
        <v>90</v>
      </c>
      <c r="C93" s="410" t="s">
        <v>276</v>
      </c>
      <c r="D93" s="410" t="s">
        <v>200</v>
      </c>
      <c r="E93" s="410">
        <v>18</v>
      </c>
      <c r="F93" s="412">
        <v>201</v>
      </c>
      <c r="G93" s="410">
        <v>18201</v>
      </c>
    </row>
    <row r="94" spans="2:7" ht="13.5">
      <c r="B94" s="410">
        <v>91</v>
      </c>
      <c r="C94" s="410" t="s">
        <v>277</v>
      </c>
      <c r="D94" s="410" t="s">
        <v>200</v>
      </c>
      <c r="E94" s="410">
        <v>19</v>
      </c>
      <c r="F94" s="412">
        <v>210</v>
      </c>
      <c r="G94" s="410">
        <v>19210</v>
      </c>
    </row>
    <row r="95" spans="2:7" ht="13.5">
      <c r="B95" s="277">
        <v>92</v>
      </c>
      <c r="C95" s="278" t="s">
        <v>151</v>
      </c>
      <c r="D95" s="277" t="s">
        <v>200</v>
      </c>
      <c r="E95" s="277">
        <v>20</v>
      </c>
      <c r="F95" s="285">
        <v>201</v>
      </c>
      <c r="G95" s="279">
        <v>20201</v>
      </c>
    </row>
    <row r="96" spans="2:7" ht="13.5">
      <c r="B96" s="277">
        <v>93</v>
      </c>
      <c r="C96" s="277" t="s">
        <v>152</v>
      </c>
      <c r="D96" s="277" t="s">
        <v>200</v>
      </c>
      <c r="E96" s="277">
        <v>21</v>
      </c>
      <c r="F96" s="285">
        <v>201</v>
      </c>
      <c r="G96" s="279">
        <v>21201</v>
      </c>
    </row>
    <row r="97" spans="2:7" ht="13.5">
      <c r="B97" s="277">
        <v>94</v>
      </c>
      <c r="C97" s="277" t="s">
        <v>153</v>
      </c>
      <c r="D97" s="277" t="s">
        <v>200</v>
      </c>
      <c r="E97" s="277">
        <v>23</v>
      </c>
      <c r="F97" s="285">
        <v>201</v>
      </c>
      <c r="G97" s="279">
        <v>23201</v>
      </c>
    </row>
    <row r="98" spans="2:7" ht="13.5">
      <c r="B98" s="277">
        <v>95</v>
      </c>
      <c r="C98" s="277" t="s">
        <v>154</v>
      </c>
      <c r="D98" s="277" t="s">
        <v>200</v>
      </c>
      <c r="E98" s="277">
        <v>23</v>
      </c>
      <c r="F98" s="285">
        <v>202</v>
      </c>
      <c r="G98" s="279">
        <v>23202</v>
      </c>
    </row>
    <row r="99" spans="2:7" ht="13.5">
      <c r="B99" s="277">
        <v>96</v>
      </c>
      <c r="C99" s="277" t="s">
        <v>155</v>
      </c>
      <c r="D99" s="277" t="s">
        <v>200</v>
      </c>
      <c r="E99" s="277">
        <v>23</v>
      </c>
      <c r="F99" s="285">
        <v>211</v>
      </c>
      <c r="G99" s="279">
        <v>23211</v>
      </c>
    </row>
    <row r="100" spans="2:7" ht="13.5">
      <c r="B100" s="277">
        <v>97</v>
      </c>
      <c r="C100" s="277" t="s">
        <v>156</v>
      </c>
      <c r="D100" s="277" t="s">
        <v>200</v>
      </c>
      <c r="E100" s="277">
        <v>25</v>
      </c>
      <c r="F100" s="285">
        <v>201</v>
      </c>
      <c r="G100" s="279">
        <v>25201</v>
      </c>
    </row>
    <row r="101" spans="2:7" ht="13.5">
      <c r="B101" s="277">
        <v>98</v>
      </c>
      <c r="C101" s="277" t="s">
        <v>199</v>
      </c>
      <c r="D101" s="277" t="s">
        <v>200</v>
      </c>
      <c r="E101" s="277">
        <v>27</v>
      </c>
      <c r="F101" s="285">
        <v>203</v>
      </c>
      <c r="G101" s="279">
        <v>27203</v>
      </c>
    </row>
    <row r="102" spans="2:7" ht="13.5">
      <c r="B102" s="410">
        <v>99</v>
      </c>
      <c r="C102" s="410" t="s">
        <v>278</v>
      </c>
      <c r="D102" s="410" t="s">
        <v>200</v>
      </c>
      <c r="E102" s="410">
        <v>27</v>
      </c>
      <c r="F102" s="412">
        <v>205</v>
      </c>
      <c r="G102" s="410">
        <v>27205</v>
      </c>
    </row>
    <row r="103" spans="2:7" ht="13.5">
      <c r="B103" s="277">
        <v>100</v>
      </c>
      <c r="C103" s="277" t="s">
        <v>157</v>
      </c>
      <c r="D103" s="277" t="s">
        <v>200</v>
      </c>
      <c r="E103" s="277">
        <v>27</v>
      </c>
      <c r="F103" s="285">
        <v>207</v>
      </c>
      <c r="G103" s="279">
        <v>27207</v>
      </c>
    </row>
    <row r="104" spans="2:7" ht="13.5">
      <c r="B104" s="277">
        <v>101</v>
      </c>
      <c r="C104" s="277" t="s">
        <v>213</v>
      </c>
      <c r="D104" s="277" t="s">
        <v>200</v>
      </c>
      <c r="E104" s="277">
        <v>27</v>
      </c>
      <c r="F104" s="285">
        <v>210</v>
      </c>
      <c r="G104" s="279">
        <v>27210</v>
      </c>
    </row>
    <row r="105" spans="2:7" ht="13.5">
      <c r="B105" s="277">
        <v>102</v>
      </c>
      <c r="C105" s="277" t="s">
        <v>241</v>
      </c>
      <c r="D105" s="277" t="s">
        <v>200</v>
      </c>
      <c r="E105" s="277">
        <v>27</v>
      </c>
      <c r="F105" s="285">
        <v>212</v>
      </c>
      <c r="G105" s="279">
        <v>27212</v>
      </c>
    </row>
    <row r="106" spans="2:7" ht="13.5">
      <c r="B106" s="277">
        <v>103</v>
      </c>
      <c r="C106" s="277" t="s">
        <v>258</v>
      </c>
      <c r="D106" s="277" t="s">
        <v>200</v>
      </c>
      <c r="E106" s="277">
        <v>27</v>
      </c>
      <c r="F106" s="285">
        <v>215</v>
      </c>
      <c r="G106" s="279">
        <v>27215</v>
      </c>
    </row>
    <row r="107" spans="2:7" ht="13.5">
      <c r="B107" s="277">
        <v>104</v>
      </c>
      <c r="C107" s="277" t="s">
        <v>158</v>
      </c>
      <c r="D107" s="277" t="s">
        <v>200</v>
      </c>
      <c r="E107" s="277">
        <v>27</v>
      </c>
      <c r="F107" s="285">
        <v>227</v>
      </c>
      <c r="G107" s="279">
        <v>27227</v>
      </c>
    </row>
    <row r="108" spans="2:7" ht="13.5">
      <c r="B108" s="277">
        <v>105</v>
      </c>
      <c r="C108" s="277" t="s">
        <v>159</v>
      </c>
      <c r="D108" s="277" t="s">
        <v>200</v>
      </c>
      <c r="E108" s="277">
        <v>28</v>
      </c>
      <c r="F108" s="285">
        <v>201</v>
      </c>
      <c r="G108" s="279">
        <v>28201</v>
      </c>
    </row>
    <row r="109" spans="2:7" ht="13.5">
      <c r="B109" s="277">
        <v>106</v>
      </c>
      <c r="C109" s="277" t="s">
        <v>160</v>
      </c>
      <c r="D109" s="277" t="s">
        <v>200</v>
      </c>
      <c r="E109" s="277">
        <v>28</v>
      </c>
      <c r="F109" s="285">
        <v>202</v>
      </c>
      <c r="G109" s="279">
        <v>28202</v>
      </c>
    </row>
    <row r="110" spans="2:7" ht="13.5">
      <c r="B110" s="277">
        <v>107</v>
      </c>
      <c r="C110" s="277" t="s">
        <v>242</v>
      </c>
      <c r="D110" s="277" t="s">
        <v>200</v>
      </c>
      <c r="E110" s="277">
        <v>28</v>
      </c>
      <c r="F110" s="285">
        <v>203</v>
      </c>
      <c r="G110" s="279">
        <v>28203</v>
      </c>
    </row>
    <row r="111" spans="2:7" ht="13.5">
      <c r="B111" s="277">
        <v>108</v>
      </c>
      <c r="C111" s="277" t="s">
        <v>115</v>
      </c>
      <c r="D111" s="277" t="s">
        <v>200</v>
      </c>
      <c r="E111" s="277">
        <v>28</v>
      </c>
      <c r="F111" s="285">
        <v>204</v>
      </c>
      <c r="G111" s="279">
        <v>28204</v>
      </c>
    </row>
    <row r="112" spans="2:7" ht="13.5">
      <c r="B112" s="277">
        <v>109</v>
      </c>
      <c r="C112" s="277" t="s">
        <v>161</v>
      </c>
      <c r="D112" s="277" t="s">
        <v>200</v>
      </c>
      <c r="E112" s="277">
        <v>29</v>
      </c>
      <c r="F112" s="285">
        <v>201</v>
      </c>
      <c r="G112" s="279">
        <v>29201</v>
      </c>
    </row>
    <row r="113" spans="2:7" ht="13.5">
      <c r="B113" s="277">
        <v>110</v>
      </c>
      <c r="C113" s="277" t="s">
        <v>162</v>
      </c>
      <c r="D113" s="277" t="s">
        <v>200</v>
      </c>
      <c r="E113" s="277">
        <v>30</v>
      </c>
      <c r="F113" s="285">
        <v>201</v>
      </c>
      <c r="G113" s="279">
        <v>30201</v>
      </c>
    </row>
    <row r="114" spans="2:7" ht="13.5">
      <c r="B114" s="277">
        <v>111</v>
      </c>
      <c r="C114" s="277" t="s">
        <v>262</v>
      </c>
      <c r="D114" s="277" t="s">
        <v>200</v>
      </c>
      <c r="E114" s="277">
        <v>31</v>
      </c>
      <c r="F114" s="285">
        <v>201</v>
      </c>
      <c r="G114" s="279">
        <v>31201</v>
      </c>
    </row>
    <row r="115" spans="2:7" ht="13.5">
      <c r="B115" s="277">
        <v>112</v>
      </c>
      <c r="C115" s="277" t="s">
        <v>263</v>
      </c>
      <c r="D115" s="277" t="s">
        <v>200</v>
      </c>
      <c r="E115" s="277">
        <v>32</v>
      </c>
      <c r="F115" s="285">
        <v>201</v>
      </c>
      <c r="G115" s="279">
        <v>32201</v>
      </c>
    </row>
    <row r="116" spans="2:7" ht="13.5">
      <c r="B116" s="277">
        <v>113</v>
      </c>
      <c r="C116" s="289" t="s">
        <v>163</v>
      </c>
      <c r="D116" s="289" t="s">
        <v>200</v>
      </c>
      <c r="E116" s="289">
        <v>33</v>
      </c>
      <c r="F116" s="290">
        <v>202</v>
      </c>
      <c r="G116" s="291">
        <v>33202</v>
      </c>
    </row>
    <row r="117" spans="2:7" ht="13.5">
      <c r="B117" s="277">
        <v>114</v>
      </c>
      <c r="C117" s="289" t="s">
        <v>214</v>
      </c>
      <c r="D117" s="289" t="s">
        <v>200</v>
      </c>
      <c r="E117" s="289">
        <v>34</v>
      </c>
      <c r="F117" s="290">
        <v>202</v>
      </c>
      <c r="G117" s="291">
        <v>34202</v>
      </c>
    </row>
    <row r="118" spans="2:7" ht="13.5">
      <c r="B118" s="277">
        <v>115</v>
      </c>
      <c r="C118" s="289" t="s">
        <v>164</v>
      </c>
      <c r="D118" s="289" t="s">
        <v>200</v>
      </c>
      <c r="E118" s="289">
        <v>34</v>
      </c>
      <c r="F118" s="290">
        <v>207</v>
      </c>
      <c r="G118" s="291">
        <v>34207</v>
      </c>
    </row>
    <row r="119" spans="2:7" ht="13.5">
      <c r="B119" s="277">
        <v>116</v>
      </c>
      <c r="C119" s="289" t="s">
        <v>165</v>
      </c>
      <c r="D119" s="289" t="s">
        <v>200</v>
      </c>
      <c r="E119" s="289">
        <v>35</v>
      </c>
      <c r="F119" s="290">
        <v>201</v>
      </c>
      <c r="G119" s="291">
        <v>35201</v>
      </c>
    </row>
    <row r="120" spans="2:7" ht="13.5">
      <c r="B120" s="277">
        <v>117</v>
      </c>
      <c r="C120" s="289" t="s">
        <v>166</v>
      </c>
      <c r="D120" s="289" t="s">
        <v>200</v>
      </c>
      <c r="E120" s="289">
        <v>37</v>
      </c>
      <c r="F120" s="290">
        <v>201</v>
      </c>
      <c r="G120" s="291">
        <v>37201</v>
      </c>
    </row>
    <row r="121" spans="2:7" ht="13.5">
      <c r="B121" s="277">
        <v>118</v>
      </c>
      <c r="C121" s="289" t="s">
        <v>167</v>
      </c>
      <c r="D121" s="289" t="s">
        <v>200</v>
      </c>
      <c r="E121" s="289">
        <v>38</v>
      </c>
      <c r="F121" s="290">
        <v>201</v>
      </c>
      <c r="G121" s="291">
        <v>38201</v>
      </c>
    </row>
    <row r="122" spans="2:7" ht="13.5">
      <c r="B122" s="277">
        <v>119</v>
      </c>
      <c r="C122" s="289" t="s">
        <v>168</v>
      </c>
      <c r="D122" s="289" t="s">
        <v>200</v>
      </c>
      <c r="E122" s="289">
        <v>39</v>
      </c>
      <c r="F122" s="290">
        <v>201</v>
      </c>
      <c r="G122" s="291">
        <v>39201</v>
      </c>
    </row>
    <row r="123" spans="2:7" ht="13.5">
      <c r="B123" s="277">
        <v>120</v>
      </c>
      <c r="C123" s="289" t="s">
        <v>114</v>
      </c>
      <c r="D123" s="289" t="s">
        <v>200</v>
      </c>
      <c r="E123" s="289">
        <v>40</v>
      </c>
      <c r="F123" s="290">
        <v>203</v>
      </c>
      <c r="G123" s="291">
        <v>40203</v>
      </c>
    </row>
    <row r="124" spans="2:7" ht="13.5">
      <c r="B124" s="277">
        <v>121</v>
      </c>
      <c r="C124" s="289" t="s">
        <v>169</v>
      </c>
      <c r="D124" s="289" t="s">
        <v>200</v>
      </c>
      <c r="E124" s="289">
        <v>42</v>
      </c>
      <c r="F124" s="290">
        <v>201</v>
      </c>
      <c r="G124" s="291">
        <v>42201</v>
      </c>
    </row>
    <row r="125" spans="2:7" ht="13.5">
      <c r="B125" s="277">
        <v>122</v>
      </c>
      <c r="C125" s="289" t="s">
        <v>215</v>
      </c>
      <c r="D125" s="289" t="s">
        <v>200</v>
      </c>
      <c r="E125" s="289">
        <v>42</v>
      </c>
      <c r="F125" s="290">
        <v>202</v>
      </c>
      <c r="G125" s="291">
        <v>42202</v>
      </c>
    </row>
    <row r="126" spans="2:7" ht="13.5">
      <c r="B126" s="277">
        <v>123</v>
      </c>
      <c r="C126" s="289" t="s">
        <v>170</v>
      </c>
      <c r="D126" s="289" t="s">
        <v>200</v>
      </c>
      <c r="E126" s="289">
        <v>44</v>
      </c>
      <c r="F126" s="290">
        <v>201</v>
      </c>
      <c r="G126" s="291">
        <v>44201</v>
      </c>
    </row>
    <row r="127" spans="2:7" ht="13.5">
      <c r="B127" s="277">
        <v>124</v>
      </c>
      <c r="C127" s="289" t="s">
        <v>171</v>
      </c>
      <c r="D127" s="289" t="s">
        <v>200</v>
      </c>
      <c r="E127" s="289">
        <v>45</v>
      </c>
      <c r="F127" s="290">
        <v>201</v>
      </c>
      <c r="G127" s="291">
        <v>45201</v>
      </c>
    </row>
    <row r="128" spans="2:7" ht="13.5">
      <c r="B128" s="277">
        <v>125</v>
      </c>
      <c r="C128" s="289" t="s">
        <v>172</v>
      </c>
      <c r="D128" s="289" t="s">
        <v>200</v>
      </c>
      <c r="E128" s="289">
        <v>46</v>
      </c>
      <c r="F128" s="290">
        <v>201</v>
      </c>
      <c r="G128" s="291">
        <v>46201</v>
      </c>
    </row>
    <row r="129" spans="2:7" ht="13.5">
      <c r="B129" s="280">
        <v>126</v>
      </c>
      <c r="C129" s="280" t="s">
        <v>216</v>
      </c>
      <c r="D129" s="280" t="s">
        <v>200</v>
      </c>
      <c r="E129" s="280">
        <v>47</v>
      </c>
      <c r="F129" s="292">
        <v>201</v>
      </c>
      <c r="G129" s="282">
        <v>47201</v>
      </c>
    </row>
  </sheetData>
  <phoneticPr fontId="3"/>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2"/>
  <sheetViews>
    <sheetView showGridLines="0" zoomScaleNormal="100" workbookViewId="0">
      <pane xSplit="4" ySplit="5" topLeftCell="E102" activePane="bottomRight" state="frozen"/>
      <selection pane="topRight"/>
      <selection pane="bottomLeft"/>
      <selection pane="bottomRight"/>
    </sheetView>
  </sheetViews>
  <sheetFormatPr defaultColWidth="9.140625" defaultRowHeight="11.25"/>
  <cols>
    <col min="1" max="1" width="10.28515625" style="43" customWidth="1"/>
    <col min="2" max="4" width="13.7109375" style="43" customWidth="1"/>
    <col min="5" max="12" width="13" style="43" customWidth="1"/>
    <col min="13" max="16384" width="9.140625" style="43"/>
  </cols>
  <sheetData>
    <row r="1" spans="1:13">
      <c r="B1" s="139"/>
      <c r="C1" s="43" t="s">
        <v>99</v>
      </c>
    </row>
    <row r="2" spans="1:13">
      <c r="A2" s="43" t="s">
        <v>77</v>
      </c>
    </row>
    <row r="3" spans="1:13">
      <c r="A3" s="44"/>
      <c r="B3" s="59" t="s">
        <v>78</v>
      </c>
      <c r="C3" s="60"/>
      <c r="D3" s="61"/>
      <c r="E3" s="59" t="s">
        <v>79</v>
      </c>
      <c r="F3" s="60"/>
      <c r="G3" s="60"/>
      <c r="H3" s="60"/>
      <c r="I3" s="60"/>
      <c r="J3" s="60"/>
      <c r="K3" s="60"/>
      <c r="L3" s="61"/>
    </row>
    <row r="4" spans="1:13">
      <c r="A4" s="62"/>
      <c r="B4" s="63" t="s">
        <v>80</v>
      </c>
      <c r="C4" s="64"/>
      <c r="D4" s="65"/>
      <c r="E4" s="66" t="s">
        <v>206</v>
      </c>
      <c r="F4" s="64"/>
      <c r="G4" s="65"/>
      <c r="H4" s="66" t="s">
        <v>207</v>
      </c>
      <c r="I4" s="64"/>
      <c r="J4" s="64"/>
      <c r="K4" s="64"/>
      <c r="L4" s="65"/>
    </row>
    <row r="5" spans="1:13" ht="45">
      <c r="A5" s="48"/>
      <c r="B5" s="67"/>
      <c r="C5" s="68" t="s">
        <v>208</v>
      </c>
      <c r="D5" s="69" t="s">
        <v>209</v>
      </c>
      <c r="E5" s="68" t="s">
        <v>81</v>
      </c>
      <c r="F5" s="70" t="s">
        <v>82</v>
      </c>
      <c r="G5" s="69" t="s">
        <v>83</v>
      </c>
      <c r="H5" s="68" t="s">
        <v>84</v>
      </c>
      <c r="I5" s="293" t="s">
        <v>202</v>
      </c>
      <c r="J5" s="70" t="s">
        <v>203</v>
      </c>
      <c r="K5" s="70" t="s">
        <v>204</v>
      </c>
      <c r="L5" s="69" t="s">
        <v>205</v>
      </c>
    </row>
    <row r="6" spans="1:13" ht="11.65" customHeight="1">
      <c r="A6" s="233" t="s">
        <v>23</v>
      </c>
      <c r="B6" s="140">
        <v>0</v>
      </c>
      <c r="C6" s="109">
        <v>0</v>
      </c>
      <c r="D6" s="113">
        <v>0</v>
      </c>
      <c r="E6" s="109">
        <v>0</v>
      </c>
      <c r="F6" s="141">
        <v>0</v>
      </c>
      <c r="G6" s="113">
        <v>0</v>
      </c>
      <c r="H6" s="109">
        <v>0</v>
      </c>
      <c r="I6" s="111">
        <v>0</v>
      </c>
      <c r="J6" s="141">
        <v>0</v>
      </c>
      <c r="K6" s="252">
        <v>0</v>
      </c>
      <c r="L6" s="113">
        <v>0</v>
      </c>
      <c r="M6" s="43" t="s">
        <v>85</v>
      </c>
    </row>
    <row r="7" spans="1:13" ht="11.65" customHeight="1">
      <c r="A7" s="234" t="s">
        <v>24</v>
      </c>
      <c r="B7" s="142"/>
      <c r="C7" s="114"/>
      <c r="D7" s="118"/>
      <c r="E7" s="114"/>
      <c r="F7" s="143"/>
      <c r="G7" s="118"/>
      <c r="H7" s="114"/>
      <c r="I7" s="116"/>
      <c r="J7" s="143"/>
      <c r="K7" s="253"/>
      <c r="L7" s="118"/>
      <c r="M7" s="43" t="s">
        <v>85</v>
      </c>
    </row>
    <row r="8" spans="1:13" ht="11.65" customHeight="1">
      <c r="A8" s="234" t="s">
        <v>25</v>
      </c>
      <c r="B8" s="142">
        <v>0</v>
      </c>
      <c r="C8" s="114">
        <v>0</v>
      </c>
      <c r="D8" s="118">
        <v>0</v>
      </c>
      <c r="E8" s="114">
        <v>0</v>
      </c>
      <c r="F8" s="143">
        <v>0</v>
      </c>
      <c r="G8" s="118">
        <v>0</v>
      </c>
      <c r="H8" s="114">
        <v>0</v>
      </c>
      <c r="I8" s="116">
        <v>0</v>
      </c>
      <c r="J8" s="143">
        <v>0</v>
      </c>
      <c r="K8" s="253">
        <v>0</v>
      </c>
      <c r="L8" s="118">
        <v>0</v>
      </c>
      <c r="M8" s="43" t="s">
        <v>85</v>
      </c>
    </row>
    <row r="9" spans="1:13" ht="11.65" customHeight="1">
      <c r="A9" s="234" t="s">
        <v>26</v>
      </c>
      <c r="B9" s="142">
        <v>0</v>
      </c>
      <c r="C9" s="114">
        <v>0</v>
      </c>
      <c r="D9" s="118">
        <v>0</v>
      </c>
      <c r="E9" s="114">
        <v>0</v>
      </c>
      <c r="F9" s="143">
        <v>0</v>
      </c>
      <c r="G9" s="118">
        <v>0</v>
      </c>
      <c r="H9" s="114">
        <v>0</v>
      </c>
      <c r="I9" s="116">
        <v>0</v>
      </c>
      <c r="J9" s="143">
        <v>0</v>
      </c>
      <c r="K9" s="253">
        <v>0</v>
      </c>
      <c r="L9" s="118">
        <v>0</v>
      </c>
      <c r="M9" s="43" t="s">
        <v>85</v>
      </c>
    </row>
    <row r="10" spans="1:13" ht="11.65" customHeight="1">
      <c r="A10" s="235" t="s">
        <v>27</v>
      </c>
      <c r="B10" s="144">
        <v>0</v>
      </c>
      <c r="C10" s="119">
        <v>0</v>
      </c>
      <c r="D10" s="123">
        <v>0</v>
      </c>
      <c r="E10" s="119">
        <v>0</v>
      </c>
      <c r="F10" s="145">
        <v>0</v>
      </c>
      <c r="G10" s="123">
        <v>0</v>
      </c>
      <c r="H10" s="119">
        <v>0</v>
      </c>
      <c r="I10" s="121">
        <v>0</v>
      </c>
      <c r="J10" s="145">
        <v>0</v>
      </c>
      <c r="K10" s="254">
        <v>0</v>
      </c>
      <c r="L10" s="123">
        <v>0</v>
      </c>
      <c r="M10" s="43" t="s">
        <v>85</v>
      </c>
    </row>
    <row r="11" spans="1:13" ht="11.65" customHeight="1">
      <c r="A11" s="233" t="s">
        <v>28</v>
      </c>
      <c r="B11" s="140"/>
      <c r="C11" s="109"/>
      <c r="D11" s="113"/>
      <c r="E11" s="109"/>
      <c r="F11" s="141"/>
      <c r="G11" s="113"/>
      <c r="H11" s="109"/>
      <c r="I11" s="111"/>
      <c r="J11" s="141"/>
      <c r="K11" s="252"/>
      <c r="L11" s="113"/>
      <c r="M11" s="43" t="s">
        <v>85</v>
      </c>
    </row>
    <row r="12" spans="1:13" ht="11.65" customHeight="1">
      <c r="A12" s="234" t="s">
        <v>29</v>
      </c>
      <c r="B12" s="142">
        <v>1</v>
      </c>
      <c r="C12" s="114">
        <v>0</v>
      </c>
      <c r="D12" s="118">
        <v>1</v>
      </c>
      <c r="E12" s="114">
        <v>0</v>
      </c>
      <c r="F12" s="143">
        <v>0</v>
      </c>
      <c r="G12" s="118">
        <v>0</v>
      </c>
      <c r="H12" s="114">
        <v>1</v>
      </c>
      <c r="I12" s="116">
        <v>0</v>
      </c>
      <c r="J12" s="143">
        <v>0</v>
      </c>
      <c r="K12" s="253">
        <v>1</v>
      </c>
      <c r="L12" s="118">
        <v>0</v>
      </c>
      <c r="M12" s="43" t="s">
        <v>85</v>
      </c>
    </row>
    <row r="13" spans="1:13" ht="11.65" customHeight="1">
      <c r="A13" s="234" t="s">
        <v>30</v>
      </c>
      <c r="B13" s="142"/>
      <c r="C13" s="114"/>
      <c r="D13" s="118"/>
      <c r="E13" s="114"/>
      <c r="F13" s="143"/>
      <c r="G13" s="118"/>
      <c r="H13" s="114"/>
      <c r="I13" s="116"/>
      <c r="J13" s="143"/>
      <c r="K13" s="253"/>
      <c r="L13" s="118"/>
      <c r="M13" s="43" t="s">
        <v>85</v>
      </c>
    </row>
    <row r="14" spans="1:13" ht="11.65" customHeight="1">
      <c r="A14" s="234" t="s">
        <v>31</v>
      </c>
      <c r="B14" s="142">
        <v>0</v>
      </c>
      <c r="C14" s="114">
        <v>0</v>
      </c>
      <c r="D14" s="118">
        <v>0</v>
      </c>
      <c r="E14" s="114">
        <v>0</v>
      </c>
      <c r="F14" s="143">
        <v>0</v>
      </c>
      <c r="G14" s="118">
        <v>0</v>
      </c>
      <c r="H14" s="114">
        <v>0</v>
      </c>
      <c r="I14" s="116">
        <v>0</v>
      </c>
      <c r="J14" s="143">
        <v>0</v>
      </c>
      <c r="K14" s="253">
        <v>0</v>
      </c>
      <c r="L14" s="118">
        <v>0</v>
      </c>
      <c r="M14" s="43" t="s">
        <v>85</v>
      </c>
    </row>
    <row r="15" spans="1:13" ht="11.65" customHeight="1">
      <c r="A15" s="235" t="s">
        <v>32</v>
      </c>
      <c r="B15" s="144">
        <v>1</v>
      </c>
      <c r="C15" s="119">
        <v>0</v>
      </c>
      <c r="D15" s="123">
        <v>1</v>
      </c>
      <c r="E15" s="119"/>
      <c r="F15" s="145"/>
      <c r="G15" s="123"/>
      <c r="H15" s="119"/>
      <c r="I15" s="121"/>
      <c r="J15" s="145"/>
      <c r="K15" s="254"/>
      <c r="L15" s="123"/>
      <c r="M15" s="43" t="s">
        <v>85</v>
      </c>
    </row>
    <row r="16" spans="1:13" ht="11.65" customHeight="1">
      <c r="A16" s="233" t="s">
        <v>33</v>
      </c>
      <c r="B16" s="140">
        <v>0</v>
      </c>
      <c r="C16" s="109">
        <v>0</v>
      </c>
      <c r="D16" s="113">
        <v>0</v>
      </c>
      <c r="E16" s="109">
        <v>0</v>
      </c>
      <c r="F16" s="141">
        <v>0</v>
      </c>
      <c r="G16" s="113">
        <v>0</v>
      </c>
      <c r="H16" s="109">
        <v>0</v>
      </c>
      <c r="I16" s="111">
        <v>0</v>
      </c>
      <c r="J16" s="141">
        <v>0</v>
      </c>
      <c r="K16" s="252">
        <v>0</v>
      </c>
      <c r="L16" s="113">
        <v>0</v>
      </c>
      <c r="M16" s="43" t="s">
        <v>85</v>
      </c>
    </row>
    <row r="17" spans="1:13" ht="11.65" customHeight="1">
      <c r="A17" s="234" t="s">
        <v>34</v>
      </c>
      <c r="B17" s="142">
        <v>0</v>
      </c>
      <c r="C17" s="114">
        <v>0</v>
      </c>
      <c r="D17" s="118">
        <v>0</v>
      </c>
      <c r="E17" s="114">
        <v>0</v>
      </c>
      <c r="F17" s="143">
        <v>0</v>
      </c>
      <c r="G17" s="118">
        <v>0</v>
      </c>
      <c r="H17" s="114">
        <v>0</v>
      </c>
      <c r="I17" s="116">
        <v>0</v>
      </c>
      <c r="J17" s="143">
        <v>0</v>
      </c>
      <c r="K17" s="253">
        <v>0</v>
      </c>
      <c r="L17" s="118">
        <v>0</v>
      </c>
      <c r="M17" s="43" t="s">
        <v>85</v>
      </c>
    </row>
    <row r="18" spans="1:13" ht="11.65" customHeight="1">
      <c r="A18" s="234" t="s">
        <v>35</v>
      </c>
      <c r="B18" s="142">
        <v>8</v>
      </c>
      <c r="C18" s="114">
        <v>0</v>
      </c>
      <c r="D18" s="118">
        <v>6</v>
      </c>
      <c r="E18" s="114">
        <v>0</v>
      </c>
      <c r="F18" s="143">
        <v>0</v>
      </c>
      <c r="G18" s="118">
        <v>0</v>
      </c>
      <c r="H18" s="114">
        <v>3</v>
      </c>
      <c r="I18" s="116">
        <v>0</v>
      </c>
      <c r="J18" s="143">
        <v>0</v>
      </c>
      <c r="K18" s="253">
        <v>2</v>
      </c>
      <c r="L18" s="118">
        <v>1</v>
      </c>
      <c r="M18" s="43" t="s">
        <v>85</v>
      </c>
    </row>
    <row r="19" spans="1:13" ht="11.65" customHeight="1">
      <c r="A19" s="234" t="s">
        <v>36</v>
      </c>
      <c r="B19" s="142">
        <v>6</v>
      </c>
      <c r="C19" s="114">
        <v>0</v>
      </c>
      <c r="D19" s="118">
        <v>4</v>
      </c>
      <c r="E19" s="114"/>
      <c r="F19" s="143"/>
      <c r="G19" s="118"/>
      <c r="H19" s="114"/>
      <c r="I19" s="116"/>
      <c r="J19" s="143"/>
      <c r="K19" s="253"/>
      <c r="L19" s="118"/>
      <c r="M19" s="43" t="s">
        <v>85</v>
      </c>
    </row>
    <row r="20" spans="1:13" ht="11.65" customHeight="1">
      <c r="A20" s="235" t="s">
        <v>37</v>
      </c>
      <c r="B20" s="144">
        <v>0</v>
      </c>
      <c r="C20" s="119"/>
      <c r="D20" s="123"/>
      <c r="E20" s="119">
        <v>0</v>
      </c>
      <c r="F20" s="145">
        <v>0</v>
      </c>
      <c r="G20" s="123"/>
      <c r="H20" s="119">
        <v>0</v>
      </c>
      <c r="I20" s="121"/>
      <c r="J20" s="145"/>
      <c r="K20" s="254"/>
      <c r="L20" s="123"/>
      <c r="M20" s="43" t="s">
        <v>85</v>
      </c>
    </row>
    <row r="21" spans="1:13" ht="11.65" customHeight="1">
      <c r="A21" s="233" t="s">
        <v>38</v>
      </c>
      <c r="B21" s="140">
        <v>0</v>
      </c>
      <c r="C21" s="109"/>
      <c r="D21" s="113"/>
      <c r="E21" s="109">
        <v>0</v>
      </c>
      <c r="F21" s="141">
        <v>0</v>
      </c>
      <c r="G21" s="113">
        <v>0</v>
      </c>
      <c r="H21" s="109">
        <v>0</v>
      </c>
      <c r="I21" s="111"/>
      <c r="J21" s="141"/>
      <c r="K21" s="252"/>
      <c r="L21" s="113"/>
      <c r="M21" s="43" t="s">
        <v>85</v>
      </c>
    </row>
    <row r="22" spans="1:13" ht="11.65" customHeight="1">
      <c r="A22" s="234" t="s">
        <v>39</v>
      </c>
      <c r="B22" s="142">
        <v>0</v>
      </c>
      <c r="C22" s="114"/>
      <c r="D22" s="118"/>
      <c r="E22" s="114">
        <v>0</v>
      </c>
      <c r="F22" s="143">
        <v>0</v>
      </c>
      <c r="G22" s="118">
        <v>0</v>
      </c>
      <c r="H22" s="114">
        <v>0</v>
      </c>
      <c r="I22" s="116"/>
      <c r="J22" s="143"/>
      <c r="K22" s="253"/>
      <c r="L22" s="118"/>
      <c r="M22" s="43" t="s">
        <v>85</v>
      </c>
    </row>
    <row r="23" spans="1:13" ht="11.65" customHeight="1">
      <c r="A23" s="234" t="s">
        <v>40</v>
      </c>
      <c r="B23" s="142">
        <v>0</v>
      </c>
      <c r="C23" s="114">
        <v>0</v>
      </c>
      <c r="D23" s="118">
        <v>0</v>
      </c>
      <c r="E23" s="114">
        <v>0</v>
      </c>
      <c r="F23" s="143">
        <v>0</v>
      </c>
      <c r="G23" s="118">
        <v>0</v>
      </c>
      <c r="H23" s="114">
        <v>0</v>
      </c>
      <c r="I23" s="116">
        <v>0</v>
      </c>
      <c r="J23" s="143">
        <v>0</v>
      </c>
      <c r="K23" s="253">
        <v>0</v>
      </c>
      <c r="L23" s="118">
        <v>0</v>
      </c>
      <c r="M23" s="43" t="s">
        <v>85</v>
      </c>
    </row>
    <row r="24" spans="1:13" ht="11.65" customHeight="1">
      <c r="A24" s="234" t="s">
        <v>41</v>
      </c>
      <c r="B24" s="142"/>
      <c r="C24" s="114"/>
      <c r="D24" s="118"/>
      <c r="E24" s="114"/>
      <c r="F24" s="143"/>
      <c r="G24" s="118"/>
      <c r="H24" s="114"/>
      <c r="I24" s="116"/>
      <c r="J24" s="143"/>
      <c r="K24" s="253"/>
      <c r="L24" s="118"/>
      <c r="M24" s="43" t="s">
        <v>85</v>
      </c>
    </row>
    <row r="25" spans="1:13" ht="11.65" customHeight="1">
      <c r="A25" s="235" t="s">
        <v>42</v>
      </c>
      <c r="B25" s="144">
        <v>0</v>
      </c>
      <c r="C25" s="119">
        <v>0</v>
      </c>
      <c r="D25" s="123">
        <v>0</v>
      </c>
      <c r="E25" s="119">
        <v>0</v>
      </c>
      <c r="F25" s="145">
        <v>0</v>
      </c>
      <c r="G25" s="123">
        <v>0</v>
      </c>
      <c r="H25" s="119">
        <v>0</v>
      </c>
      <c r="I25" s="121">
        <v>0</v>
      </c>
      <c r="J25" s="145">
        <v>0</v>
      </c>
      <c r="K25" s="254">
        <v>0</v>
      </c>
      <c r="L25" s="123">
        <v>0</v>
      </c>
      <c r="M25" s="43" t="s">
        <v>85</v>
      </c>
    </row>
    <row r="26" spans="1:13" ht="11.65" customHeight="1">
      <c r="A26" s="233" t="s">
        <v>43</v>
      </c>
      <c r="B26" s="140">
        <v>0</v>
      </c>
      <c r="C26" s="109">
        <v>0</v>
      </c>
      <c r="D26" s="113">
        <v>0</v>
      </c>
      <c r="E26" s="109">
        <v>0</v>
      </c>
      <c r="F26" s="141">
        <v>0</v>
      </c>
      <c r="G26" s="113">
        <v>0</v>
      </c>
      <c r="H26" s="109">
        <v>0</v>
      </c>
      <c r="I26" s="111">
        <v>0</v>
      </c>
      <c r="J26" s="141">
        <v>0</v>
      </c>
      <c r="K26" s="252">
        <v>0</v>
      </c>
      <c r="L26" s="113">
        <v>0</v>
      </c>
      <c r="M26" s="43" t="s">
        <v>85</v>
      </c>
    </row>
    <row r="27" spans="1:13" ht="11.65" customHeight="1">
      <c r="A27" s="234" t="s">
        <v>44</v>
      </c>
      <c r="B27" s="142">
        <v>4</v>
      </c>
      <c r="C27" s="114">
        <v>0</v>
      </c>
      <c r="D27" s="118">
        <v>3</v>
      </c>
      <c r="E27" s="114"/>
      <c r="F27" s="143"/>
      <c r="G27" s="118"/>
      <c r="H27" s="114"/>
      <c r="I27" s="116"/>
      <c r="J27" s="143"/>
      <c r="K27" s="253"/>
      <c r="L27" s="118"/>
      <c r="M27" s="43" t="s">
        <v>85</v>
      </c>
    </row>
    <row r="28" spans="1:13" ht="11.65" customHeight="1">
      <c r="A28" s="234" t="s">
        <v>45</v>
      </c>
      <c r="B28" s="142">
        <v>2</v>
      </c>
      <c r="C28" s="114"/>
      <c r="D28" s="118">
        <v>2</v>
      </c>
      <c r="E28" s="114"/>
      <c r="F28" s="143"/>
      <c r="G28" s="118"/>
      <c r="H28" s="114"/>
      <c r="I28" s="116"/>
      <c r="J28" s="143"/>
      <c r="K28" s="253"/>
      <c r="L28" s="118"/>
      <c r="M28" s="43" t="s">
        <v>85</v>
      </c>
    </row>
    <row r="29" spans="1:13" ht="11.65" customHeight="1">
      <c r="A29" s="234" t="s">
        <v>46</v>
      </c>
      <c r="B29" s="142">
        <v>0</v>
      </c>
      <c r="C29" s="114">
        <v>0</v>
      </c>
      <c r="D29" s="118">
        <v>0</v>
      </c>
      <c r="E29" s="114">
        <v>0</v>
      </c>
      <c r="F29" s="143">
        <v>0</v>
      </c>
      <c r="G29" s="118">
        <v>0</v>
      </c>
      <c r="H29" s="114">
        <v>0</v>
      </c>
      <c r="I29" s="116">
        <v>0</v>
      </c>
      <c r="J29" s="143">
        <v>0</v>
      </c>
      <c r="K29" s="253">
        <v>0</v>
      </c>
      <c r="L29" s="118">
        <v>0</v>
      </c>
      <c r="M29" s="43" t="s">
        <v>85</v>
      </c>
    </row>
    <row r="30" spans="1:13" ht="11.65" customHeight="1">
      <c r="A30" s="235" t="s">
        <v>47</v>
      </c>
      <c r="B30" s="144"/>
      <c r="C30" s="119"/>
      <c r="D30" s="123"/>
      <c r="E30" s="119"/>
      <c r="F30" s="145"/>
      <c r="G30" s="123"/>
      <c r="H30" s="119"/>
      <c r="I30" s="121"/>
      <c r="J30" s="145"/>
      <c r="K30" s="254"/>
      <c r="L30" s="123"/>
      <c r="M30" s="43" t="s">
        <v>85</v>
      </c>
    </row>
    <row r="31" spans="1:13" ht="11.65" customHeight="1">
      <c r="A31" s="233" t="s">
        <v>48</v>
      </c>
      <c r="B31" s="140">
        <v>0</v>
      </c>
      <c r="C31" s="109">
        <v>0</v>
      </c>
      <c r="D31" s="113">
        <v>0</v>
      </c>
      <c r="E31" s="109">
        <v>0</v>
      </c>
      <c r="F31" s="141">
        <v>0</v>
      </c>
      <c r="G31" s="113">
        <v>0</v>
      </c>
      <c r="H31" s="109">
        <v>0</v>
      </c>
      <c r="I31" s="111">
        <v>0</v>
      </c>
      <c r="J31" s="141">
        <v>0</v>
      </c>
      <c r="K31" s="252">
        <v>0</v>
      </c>
      <c r="L31" s="113">
        <v>0</v>
      </c>
      <c r="M31" s="43" t="s">
        <v>85</v>
      </c>
    </row>
    <row r="32" spans="1:13" ht="11.65" customHeight="1">
      <c r="A32" s="234" t="s">
        <v>49</v>
      </c>
      <c r="B32" s="142">
        <v>1</v>
      </c>
      <c r="C32" s="114">
        <v>0</v>
      </c>
      <c r="D32" s="118">
        <v>0</v>
      </c>
      <c r="E32" s="114">
        <v>0</v>
      </c>
      <c r="F32" s="143">
        <v>0</v>
      </c>
      <c r="G32" s="118">
        <v>0</v>
      </c>
      <c r="H32" s="114">
        <v>0</v>
      </c>
      <c r="I32" s="116">
        <v>0</v>
      </c>
      <c r="J32" s="143">
        <v>0</v>
      </c>
      <c r="K32" s="253">
        <v>0</v>
      </c>
      <c r="L32" s="118">
        <v>0</v>
      </c>
      <c r="M32" s="43" t="s">
        <v>85</v>
      </c>
    </row>
    <row r="33" spans="1:13" ht="11.65" customHeight="1">
      <c r="A33" s="234" t="s">
        <v>50</v>
      </c>
      <c r="B33" s="142"/>
      <c r="C33" s="114"/>
      <c r="D33" s="118"/>
      <c r="E33" s="114">
        <v>0</v>
      </c>
      <c r="F33" s="143">
        <v>0</v>
      </c>
      <c r="G33" s="118">
        <v>0</v>
      </c>
      <c r="H33" s="114">
        <v>0</v>
      </c>
      <c r="I33" s="116">
        <v>0</v>
      </c>
      <c r="J33" s="143">
        <v>0</v>
      </c>
      <c r="K33" s="253">
        <v>0</v>
      </c>
      <c r="L33" s="118">
        <v>0</v>
      </c>
      <c r="M33" s="43" t="s">
        <v>85</v>
      </c>
    </row>
    <row r="34" spans="1:13" ht="11.65" customHeight="1">
      <c r="A34" s="234" t="s">
        <v>51</v>
      </c>
      <c r="B34" s="142">
        <v>1</v>
      </c>
      <c r="C34" s="114">
        <v>0</v>
      </c>
      <c r="D34" s="118">
        <v>1</v>
      </c>
      <c r="E34" s="114">
        <v>0</v>
      </c>
      <c r="F34" s="143">
        <v>0</v>
      </c>
      <c r="G34" s="118">
        <v>0</v>
      </c>
      <c r="H34" s="114">
        <v>0</v>
      </c>
      <c r="I34" s="116">
        <v>0</v>
      </c>
      <c r="J34" s="143">
        <v>0</v>
      </c>
      <c r="K34" s="253">
        <v>0</v>
      </c>
      <c r="L34" s="118">
        <v>0</v>
      </c>
      <c r="M34" s="43" t="s">
        <v>85</v>
      </c>
    </row>
    <row r="35" spans="1:13" ht="11.65" customHeight="1">
      <c r="A35" s="235" t="s">
        <v>52</v>
      </c>
      <c r="B35" s="144">
        <v>1</v>
      </c>
      <c r="C35" s="119">
        <v>0</v>
      </c>
      <c r="D35" s="123">
        <v>1</v>
      </c>
      <c r="E35" s="119">
        <v>0</v>
      </c>
      <c r="F35" s="145">
        <v>0</v>
      </c>
      <c r="G35" s="123">
        <v>0</v>
      </c>
      <c r="H35" s="119">
        <v>1</v>
      </c>
      <c r="I35" s="121">
        <v>0</v>
      </c>
      <c r="J35" s="145">
        <v>0</v>
      </c>
      <c r="K35" s="254">
        <v>0</v>
      </c>
      <c r="L35" s="123">
        <v>1</v>
      </c>
      <c r="M35" s="43" t="s">
        <v>85</v>
      </c>
    </row>
    <row r="36" spans="1:13" ht="11.65" customHeight="1">
      <c r="A36" s="233" t="s">
        <v>53</v>
      </c>
      <c r="B36" s="140">
        <v>0</v>
      </c>
      <c r="C36" s="109">
        <v>0</v>
      </c>
      <c r="D36" s="113">
        <v>0</v>
      </c>
      <c r="E36" s="109">
        <v>0</v>
      </c>
      <c r="F36" s="141">
        <v>0</v>
      </c>
      <c r="G36" s="113">
        <v>0</v>
      </c>
      <c r="H36" s="109">
        <v>0</v>
      </c>
      <c r="I36" s="111">
        <v>0</v>
      </c>
      <c r="J36" s="141">
        <v>0</v>
      </c>
      <c r="K36" s="252">
        <v>0</v>
      </c>
      <c r="L36" s="113">
        <v>0</v>
      </c>
      <c r="M36" s="43" t="s">
        <v>85</v>
      </c>
    </row>
    <row r="37" spans="1:13" ht="11.65" customHeight="1">
      <c r="A37" s="234" t="s">
        <v>54</v>
      </c>
      <c r="B37" s="142">
        <v>0</v>
      </c>
      <c r="C37" s="114"/>
      <c r="D37" s="118"/>
      <c r="E37" s="114">
        <v>0</v>
      </c>
      <c r="F37" s="143">
        <v>0</v>
      </c>
      <c r="G37" s="118">
        <v>0</v>
      </c>
      <c r="H37" s="114">
        <v>0</v>
      </c>
      <c r="I37" s="116"/>
      <c r="J37" s="143"/>
      <c r="K37" s="253"/>
      <c r="L37" s="118"/>
      <c r="M37" s="43" t="s">
        <v>85</v>
      </c>
    </row>
    <row r="38" spans="1:13" ht="11.65" customHeight="1">
      <c r="A38" s="234" t="s">
        <v>55</v>
      </c>
      <c r="B38" s="142"/>
      <c r="C38" s="114"/>
      <c r="D38" s="118"/>
      <c r="E38" s="114"/>
      <c r="F38" s="143"/>
      <c r="G38" s="118"/>
      <c r="H38" s="114"/>
      <c r="I38" s="116"/>
      <c r="J38" s="143"/>
      <c r="K38" s="253"/>
      <c r="L38" s="118"/>
      <c r="M38" s="43" t="s">
        <v>85</v>
      </c>
    </row>
    <row r="39" spans="1:13" ht="11.65" customHeight="1">
      <c r="A39" s="234" t="s">
        <v>56</v>
      </c>
      <c r="B39" s="142"/>
      <c r="C39" s="114"/>
      <c r="D39" s="118"/>
      <c r="E39" s="114"/>
      <c r="F39" s="143"/>
      <c r="G39" s="118"/>
      <c r="H39" s="114"/>
      <c r="I39" s="116"/>
      <c r="J39" s="143"/>
      <c r="K39" s="253"/>
      <c r="L39" s="118"/>
      <c r="M39" s="43" t="s">
        <v>85</v>
      </c>
    </row>
    <row r="40" spans="1:13" ht="11.65" customHeight="1">
      <c r="A40" s="235" t="s">
        <v>57</v>
      </c>
      <c r="B40" s="144">
        <v>0</v>
      </c>
      <c r="C40" s="119">
        <v>0</v>
      </c>
      <c r="D40" s="123">
        <v>0</v>
      </c>
      <c r="E40" s="119">
        <v>0</v>
      </c>
      <c r="F40" s="145">
        <v>0</v>
      </c>
      <c r="G40" s="123">
        <v>0</v>
      </c>
      <c r="H40" s="119">
        <v>0</v>
      </c>
      <c r="I40" s="121">
        <v>0</v>
      </c>
      <c r="J40" s="145">
        <v>0</v>
      </c>
      <c r="K40" s="254">
        <v>0</v>
      </c>
      <c r="L40" s="123">
        <v>0</v>
      </c>
      <c r="M40" s="43" t="s">
        <v>85</v>
      </c>
    </row>
    <row r="41" spans="1:13" ht="11.65" customHeight="1">
      <c r="A41" s="233" t="s">
        <v>58</v>
      </c>
      <c r="B41" s="140">
        <v>1</v>
      </c>
      <c r="C41" s="109"/>
      <c r="D41" s="113"/>
      <c r="E41" s="109"/>
      <c r="F41" s="141"/>
      <c r="G41" s="113"/>
      <c r="H41" s="109"/>
      <c r="I41" s="111"/>
      <c r="J41" s="141"/>
      <c r="K41" s="252"/>
      <c r="L41" s="113"/>
      <c r="M41" s="43" t="s">
        <v>85</v>
      </c>
    </row>
    <row r="42" spans="1:13" ht="11.65" customHeight="1">
      <c r="A42" s="234" t="s">
        <v>59</v>
      </c>
      <c r="B42" s="142">
        <v>1</v>
      </c>
      <c r="C42" s="114">
        <v>0</v>
      </c>
      <c r="D42" s="118">
        <v>1</v>
      </c>
      <c r="E42" s="114">
        <v>0</v>
      </c>
      <c r="F42" s="143">
        <v>0</v>
      </c>
      <c r="G42" s="118">
        <v>0</v>
      </c>
      <c r="H42" s="114">
        <v>1</v>
      </c>
      <c r="I42" s="116">
        <v>0</v>
      </c>
      <c r="J42" s="143">
        <v>0</v>
      </c>
      <c r="K42" s="253">
        <v>0</v>
      </c>
      <c r="L42" s="118">
        <v>1</v>
      </c>
      <c r="M42" s="43" t="s">
        <v>85</v>
      </c>
    </row>
    <row r="43" spans="1:13" ht="11.65" customHeight="1">
      <c r="A43" s="234" t="s">
        <v>60</v>
      </c>
      <c r="B43" s="142">
        <v>1</v>
      </c>
      <c r="C43" s="114">
        <v>0</v>
      </c>
      <c r="D43" s="118">
        <v>1</v>
      </c>
      <c r="E43" s="114">
        <v>0</v>
      </c>
      <c r="F43" s="143">
        <v>0</v>
      </c>
      <c r="G43" s="118">
        <v>0</v>
      </c>
      <c r="H43" s="114">
        <v>0</v>
      </c>
      <c r="I43" s="116">
        <v>0</v>
      </c>
      <c r="J43" s="143">
        <v>0</v>
      </c>
      <c r="K43" s="253">
        <v>0</v>
      </c>
      <c r="L43" s="118">
        <v>0</v>
      </c>
      <c r="M43" s="43" t="s">
        <v>85</v>
      </c>
    </row>
    <row r="44" spans="1:13" ht="11.65" customHeight="1">
      <c r="A44" s="234" t="s">
        <v>61</v>
      </c>
      <c r="B44" s="142"/>
      <c r="C44" s="114"/>
      <c r="D44" s="118"/>
      <c r="E44" s="114"/>
      <c r="F44" s="143"/>
      <c r="G44" s="118"/>
      <c r="H44" s="114"/>
      <c r="I44" s="116"/>
      <c r="J44" s="143"/>
      <c r="K44" s="253"/>
      <c r="L44" s="118"/>
      <c r="M44" s="43" t="s">
        <v>85</v>
      </c>
    </row>
    <row r="45" spans="1:13" ht="11.65" customHeight="1">
      <c r="A45" s="235" t="s">
        <v>62</v>
      </c>
      <c r="B45" s="144">
        <v>1</v>
      </c>
      <c r="C45" s="119">
        <v>0</v>
      </c>
      <c r="D45" s="123">
        <v>1</v>
      </c>
      <c r="E45" s="119">
        <v>0</v>
      </c>
      <c r="F45" s="145">
        <v>0</v>
      </c>
      <c r="G45" s="123">
        <v>0</v>
      </c>
      <c r="H45" s="119">
        <v>0</v>
      </c>
      <c r="I45" s="121">
        <v>0</v>
      </c>
      <c r="J45" s="145">
        <v>0</v>
      </c>
      <c r="K45" s="254">
        <v>0</v>
      </c>
      <c r="L45" s="123">
        <v>0</v>
      </c>
      <c r="M45" s="43" t="s">
        <v>85</v>
      </c>
    </row>
    <row r="46" spans="1:13" ht="11.65" customHeight="1">
      <c r="A46" s="233" t="s">
        <v>63</v>
      </c>
      <c r="B46" s="140"/>
      <c r="C46" s="109"/>
      <c r="D46" s="113"/>
      <c r="E46" s="109"/>
      <c r="F46" s="141"/>
      <c r="G46" s="113"/>
      <c r="H46" s="109"/>
      <c r="I46" s="111"/>
      <c r="J46" s="141"/>
      <c r="K46" s="252"/>
      <c r="L46" s="113"/>
      <c r="M46" s="43" t="s">
        <v>85</v>
      </c>
    </row>
    <row r="47" spans="1:13" ht="11.65" customHeight="1">
      <c r="A47" s="234" t="s">
        <v>64</v>
      </c>
      <c r="B47" s="142">
        <v>0</v>
      </c>
      <c r="C47" s="114"/>
      <c r="D47" s="118"/>
      <c r="E47" s="114"/>
      <c r="F47" s="143"/>
      <c r="G47" s="118"/>
      <c r="H47" s="114"/>
      <c r="I47" s="116"/>
      <c r="J47" s="143"/>
      <c r="K47" s="253"/>
      <c r="L47" s="118"/>
      <c r="M47" s="43" t="s">
        <v>85</v>
      </c>
    </row>
    <row r="48" spans="1:13" ht="11.65" customHeight="1">
      <c r="A48" s="234" t="s">
        <v>65</v>
      </c>
      <c r="B48" s="142">
        <v>0</v>
      </c>
      <c r="C48" s="114">
        <v>0</v>
      </c>
      <c r="D48" s="118">
        <v>0</v>
      </c>
      <c r="E48" s="114">
        <v>0</v>
      </c>
      <c r="F48" s="143">
        <v>0</v>
      </c>
      <c r="G48" s="118">
        <v>0</v>
      </c>
      <c r="H48" s="114">
        <v>0</v>
      </c>
      <c r="I48" s="116">
        <v>0</v>
      </c>
      <c r="J48" s="143">
        <v>0</v>
      </c>
      <c r="K48" s="253">
        <v>0</v>
      </c>
      <c r="L48" s="118">
        <v>0</v>
      </c>
      <c r="M48" s="43" t="s">
        <v>85</v>
      </c>
    </row>
    <row r="49" spans="1:13" ht="11.65" customHeight="1">
      <c r="A49" s="234" t="s">
        <v>66</v>
      </c>
      <c r="B49" s="142"/>
      <c r="C49" s="114"/>
      <c r="D49" s="118"/>
      <c r="E49" s="114"/>
      <c r="F49" s="143"/>
      <c r="G49" s="118"/>
      <c r="H49" s="114"/>
      <c r="I49" s="116"/>
      <c r="J49" s="143"/>
      <c r="K49" s="253"/>
      <c r="L49" s="118"/>
      <c r="M49" s="43" t="s">
        <v>85</v>
      </c>
    </row>
    <row r="50" spans="1:13" ht="11.65" customHeight="1">
      <c r="A50" s="235" t="s">
        <v>67</v>
      </c>
      <c r="B50" s="144"/>
      <c r="C50" s="119"/>
      <c r="D50" s="123"/>
      <c r="E50" s="119"/>
      <c r="F50" s="145"/>
      <c r="G50" s="123"/>
      <c r="H50" s="119"/>
      <c r="I50" s="121"/>
      <c r="J50" s="145"/>
      <c r="K50" s="254"/>
      <c r="L50" s="123"/>
      <c r="M50" s="43" t="s">
        <v>85</v>
      </c>
    </row>
    <row r="51" spans="1:13" ht="11.65" customHeight="1">
      <c r="A51" s="233" t="s">
        <v>68</v>
      </c>
      <c r="B51" s="140">
        <v>0</v>
      </c>
      <c r="C51" s="109"/>
      <c r="D51" s="113"/>
      <c r="E51" s="109">
        <v>0</v>
      </c>
      <c r="F51" s="141">
        <v>0</v>
      </c>
      <c r="G51" s="113">
        <v>0</v>
      </c>
      <c r="H51" s="109">
        <v>0</v>
      </c>
      <c r="I51" s="111"/>
      <c r="J51" s="141"/>
      <c r="K51" s="252"/>
      <c r="L51" s="113"/>
      <c r="M51" s="43" t="s">
        <v>85</v>
      </c>
    </row>
    <row r="52" spans="1:13" ht="11.65" customHeight="1">
      <c r="A52" s="234" t="s">
        <v>69</v>
      </c>
      <c r="B52" s="142"/>
      <c r="C52" s="114"/>
      <c r="D52" s="118"/>
      <c r="E52" s="114"/>
      <c r="F52" s="143"/>
      <c r="G52" s="118"/>
      <c r="H52" s="114"/>
      <c r="I52" s="116"/>
      <c r="J52" s="143"/>
      <c r="K52" s="253"/>
      <c r="L52" s="118"/>
      <c r="M52" s="43" t="s">
        <v>85</v>
      </c>
    </row>
    <row r="53" spans="1:13" ht="11.65" customHeight="1">
      <c r="A53" s="234" t="s">
        <v>117</v>
      </c>
      <c r="B53" s="142">
        <v>0</v>
      </c>
      <c r="C53" s="114">
        <v>0</v>
      </c>
      <c r="D53" s="118">
        <v>0</v>
      </c>
      <c r="E53" s="114">
        <v>0</v>
      </c>
      <c r="F53" s="143">
        <v>0</v>
      </c>
      <c r="G53" s="118">
        <v>0</v>
      </c>
      <c r="H53" s="114">
        <v>0</v>
      </c>
      <c r="I53" s="116">
        <v>0</v>
      </c>
      <c r="J53" s="143">
        <v>0</v>
      </c>
      <c r="K53" s="253">
        <v>0</v>
      </c>
      <c r="L53" s="118">
        <v>0</v>
      </c>
      <c r="M53" s="43" t="s">
        <v>85</v>
      </c>
    </row>
    <row r="54" spans="1:13" ht="11.65" customHeight="1">
      <c r="A54" s="234" t="s">
        <v>118</v>
      </c>
      <c r="B54" s="142">
        <v>0</v>
      </c>
      <c r="C54" s="114">
        <v>0</v>
      </c>
      <c r="D54" s="118">
        <v>0</v>
      </c>
      <c r="E54" s="114"/>
      <c r="F54" s="143"/>
      <c r="G54" s="118"/>
      <c r="H54" s="114"/>
      <c r="I54" s="116"/>
      <c r="J54" s="143"/>
      <c r="K54" s="253"/>
      <c r="L54" s="118"/>
      <c r="M54" s="43" t="s">
        <v>85</v>
      </c>
    </row>
    <row r="55" spans="1:13" ht="11.65" customHeight="1">
      <c r="A55" s="235" t="s">
        <v>119</v>
      </c>
      <c r="B55" s="144">
        <v>0</v>
      </c>
      <c r="C55" s="119">
        <v>0</v>
      </c>
      <c r="D55" s="123">
        <v>0</v>
      </c>
      <c r="E55" s="119">
        <v>0</v>
      </c>
      <c r="F55" s="145">
        <v>0</v>
      </c>
      <c r="G55" s="123">
        <v>0</v>
      </c>
      <c r="H55" s="119">
        <v>0</v>
      </c>
      <c r="I55" s="121">
        <v>0</v>
      </c>
      <c r="J55" s="145">
        <v>0</v>
      </c>
      <c r="K55" s="254">
        <v>0</v>
      </c>
      <c r="L55" s="123">
        <v>0</v>
      </c>
      <c r="M55" s="43" t="s">
        <v>85</v>
      </c>
    </row>
    <row r="56" spans="1:13" ht="11.65" customHeight="1">
      <c r="A56" s="233" t="s">
        <v>120</v>
      </c>
      <c r="B56" s="140">
        <v>0</v>
      </c>
      <c r="C56" s="109">
        <v>0</v>
      </c>
      <c r="D56" s="113">
        <v>0</v>
      </c>
      <c r="E56" s="109">
        <v>0</v>
      </c>
      <c r="F56" s="141">
        <v>0</v>
      </c>
      <c r="G56" s="113">
        <v>0</v>
      </c>
      <c r="H56" s="109">
        <v>0</v>
      </c>
      <c r="I56" s="111">
        <v>0</v>
      </c>
      <c r="J56" s="141">
        <v>0</v>
      </c>
      <c r="K56" s="252">
        <v>0</v>
      </c>
      <c r="L56" s="113">
        <v>0</v>
      </c>
      <c r="M56" s="43" t="s">
        <v>85</v>
      </c>
    </row>
    <row r="57" spans="1:13" ht="11.65" customHeight="1">
      <c r="A57" s="234" t="s">
        <v>121</v>
      </c>
      <c r="B57" s="142">
        <v>0</v>
      </c>
      <c r="C57" s="114">
        <v>0</v>
      </c>
      <c r="D57" s="118">
        <v>0</v>
      </c>
      <c r="E57" s="114">
        <v>0</v>
      </c>
      <c r="F57" s="143">
        <v>0</v>
      </c>
      <c r="G57" s="118">
        <v>0</v>
      </c>
      <c r="H57" s="114">
        <v>0</v>
      </c>
      <c r="I57" s="116">
        <v>0</v>
      </c>
      <c r="J57" s="143">
        <v>0</v>
      </c>
      <c r="K57" s="253">
        <v>0</v>
      </c>
      <c r="L57" s="118">
        <v>0</v>
      </c>
      <c r="M57" s="43" t="s">
        <v>85</v>
      </c>
    </row>
    <row r="58" spans="1:13" ht="11.65" customHeight="1">
      <c r="A58" s="234" t="s">
        <v>122</v>
      </c>
      <c r="B58" s="142">
        <v>5</v>
      </c>
      <c r="C58" s="114">
        <v>1</v>
      </c>
      <c r="D58" s="118">
        <v>5</v>
      </c>
      <c r="E58" s="114">
        <v>0</v>
      </c>
      <c r="F58" s="143">
        <v>0</v>
      </c>
      <c r="G58" s="118">
        <v>0</v>
      </c>
      <c r="H58" s="114">
        <v>0</v>
      </c>
      <c r="I58" s="116">
        <v>0</v>
      </c>
      <c r="J58" s="143">
        <v>0</v>
      </c>
      <c r="K58" s="253">
        <v>0</v>
      </c>
      <c r="L58" s="118">
        <v>0</v>
      </c>
      <c r="M58" s="43" t="s">
        <v>85</v>
      </c>
    </row>
    <row r="59" spans="1:13" ht="11.65" customHeight="1">
      <c r="A59" s="234" t="s">
        <v>123</v>
      </c>
      <c r="B59" s="142">
        <v>1</v>
      </c>
      <c r="C59" s="114">
        <v>0</v>
      </c>
      <c r="D59" s="118">
        <v>1</v>
      </c>
      <c r="E59" s="114">
        <v>0</v>
      </c>
      <c r="F59" s="143">
        <v>0</v>
      </c>
      <c r="G59" s="118">
        <v>0</v>
      </c>
      <c r="H59" s="114">
        <v>0</v>
      </c>
      <c r="I59" s="116">
        <v>0</v>
      </c>
      <c r="J59" s="143">
        <v>0</v>
      </c>
      <c r="K59" s="253">
        <v>0</v>
      </c>
      <c r="L59" s="118">
        <v>0</v>
      </c>
      <c r="M59" s="43" t="s">
        <v>85</v>
      </c>
    </row>
    <row r="60" spans="1:13" ht="11.65" customHeight="1">
      <c r="A60" s="235" t="s">
        <v>124</v>
      </c>
      <c r="B60" s="144">
        <v>0</v>
      </c>
      <c r="C60" s="119">
        <v>0</v>
      </c>
      <c r="D60" s="123">
        <v>0</v>
      </c>
      <c r="E60" s="119">
        <v>0</v>
      </c>
      <c r="F60" s="145">
        <v>0</v>
      </c>
      <c r="G60" s="123">
        <v>0</v>
      </c>
      <c r="H60" s="119">
        <v>0</v>
      </c>
      <c r="I60" s="121">
        <v>0</v>
      </c>
      <c r="J60" s="145">
        <v>0</v>
      </c>
      <c r="K60" s="254">
        <v>0</v>
      </c>
      <c r="L60" s="123">
        <v>0</v>
      </c>
      <c r="M60" s="43" t="s">
        <v>85</v>
      </c>
    </row>
    <row r="61" spans="1:13" ht="11.65" customHeight="1">
      <c r="A61" s="233" t="s">
        <v>125</v>
      </c>
      <c r="B61" s="140">
        <v>0</v>
      </c>
      <c r="C61" s="109">
        <v>0</v>
      </c>
      <c r="D61" s="113">
        <v>0</v>
      </c>
      <c r="E61" s="109">
        <v>0</v>
      </c>
      <c r="F61" s="141">
        <v>0</v>
      </c>
      <c r="G61" s="113">
        <v>0</v>
      </c>
      <c r="H61" s="109">
        <v>0</v>
      </c>
      <c r="I61" s="111">
        <v>0</v>
      </c>
      <c r="J61" s="141">
        <v>0</v>
      </c>
      <c r="K61" s="252">
        <v>0</v>
      </c>
      <c r="L61" s="113">
        <v>0</v>
      </c>
      <c r="M61" s="43" t="s">
        <v>85</v>
      </c>
    </row>
    <row r="62" spans="1:13" ht="11.65" customHeight="1">
      <c r="A62" s="234" t="s">
        <v>126</v>
      </c>
      <c r="B62" s="142">
        <v>1</v>
      </c>
      <c r="C62" s="114">
        <v>1</v>
      </c>
      <c r="D62" s="118">
        <v>0</v>
      </c>
      <c r="E62" s="114">
        <v>0</v>
      </c>
      <c r="F62" s="143">
        <v>0</v>
      </c>
      <c r="G62" s="118">
        <v>0</v>
      </c>
      <c r="H62" s="114">
        <v>0</v>
      </c>
      <c r="I62" s="116">
        <v>0</v>
      </c>
      <c r="J62" s="143">
        <v>0</v>
      </c>
      <c r="K62" s="253">
        <v>0</v>
      </c>
      <c r="L62" s="118">
        <v>0</v>
      </c>
      <c r="M62" s="43" t="s">
        <v>85</v>
      </c>
    </row>
    <row r="63" spans="1:13" ht="11.65" customHeight="1">
      <c r="A63" s="234" t="s">
        <v>127</v>
      </c>
      <c r="B63" s="142">
        <v>0</v>
      </c>
      <c r="C63" s="114">
        <v>0</v>
      </c>
      <c r="D63" s="118">
        <v>0</v>
      </c>
      <c r="E63" s="114">
        <v>0</v>
      </c>
      <c r="F63" s="143">
        <v>0</v>
      </c>
      <c r="G63" s="118">
        <v>0</v>
      </c>
      <c r="H63" s="114">
        <v>0</v>
      </c>
      <c r="I63" s="116">
        <v>0</v>
      </c>
      <c r="J63" s="143">
        <v>0</v>
      </c>
      <c r="K63" s="253">
        <v>0</v>
      </c>
      <c r="L63" s="118">
        <v>0</v>
      </c>
      <c r="M63" s="43" t="s">
        <v>85</v>
      </c>
    </row>
    <row r="64" spans="1:13" ht="11.65" customHeight="1">
      <c r="A64" s="234" t="s">
        <v>128</v>
      </c>
      <c r="B64" s="142">
        <v>0</v>
      </c>
      <c r="C64" s="114">
        <v>0</v>
      </c>
      <c r="D64" s="118">
        <v>0</v>
      </c>
      <c r="E64" s="114">
        <v>0</v>
      </c>
      <c r="F64" s="143">
        <v>0</v>
      </c>
      <c r="G64" s="118">
        <v>0</v>
      </c>
      <c r="H64" s="114">
        <v>0</v>
      </c>
      <c r="I64" s="116">
        <v>0</v>
      </c>
      <c r="J64" s="143">
        <v>0</v>
      </c>
      <c r="K64" s="253">
        <v>0</v>
      </c>
      <c r="L64" s="118">
        <v>0</v>
      </c>
      <c r="M64" s="43" t="s">
        <v>85</v>
      </c>
    </row>
    <row r="65" spans="1:13" ht="11.65" customHeight="1">
      <c r="A65" s="235" t="s">
        <v>129</v>
      </c>
      <c r="B65" s="144">
        <v>4</v>
      </c>
      <c r="C65" s="119">
        <v>0</v>
      </c>
      <c r="D65" s="123">
        <v>2</v>
      </c>
      <c r="E65" s="119">
        <v>0</v>
      </c>
      <c r="F65" s="145">
        <v>0</v>
      </c>
      <c r="G65" s="123">
        <v>0</v>
      </c>
      <c r="H65" s="119">
        <v>0</v>
      </c>
      <c r="I65" s="121">
        <v>0</v>
      </c>
      <c r="J65" s="145">
        <v>0</v>
      </c>
      <c r="K65" s="254">
        <v>0</v>
      </c>
      <c r="L65" s="123">
        <v>0</v>
      </c>
      <c r="M65" s="43" t="s">
        <v>85</v>
      </c>
    </row>
    <row r="66" spans="1:13" ht="11.65" customHeight="1">
      <c r="A66" s="233" t="s">
        <v>130</v>
      </c>
      <c r="B66" s="140">
        <v>0</v>
      </c>
      <c r="C66" s="109">
        <v>0</v>
      </c>
      <c r="D66" s="113">
        <v>0</v>
      </c>
      <c r="E66" s="109">
        <v>0</v>
      </c>
      <c r="F66" s="141">
        <v>0</v>
      </c>
      <c r="G66" s="113">
        <v>0</v>
      </c>
      <c r="H66" s="109">
        <v>0</v>
      </c>
      <c r="I66" s="111">
        <v>0</v>
      </c>
      <c r="J66" s="141">
        <v>0</v>
      </c>
      <c r="K66" s="252">
        <v>0</v>
      </c>
      <c r="L66" s="113">
        <v>0</v>
      </c>
      <c r="M66" s="43" t="s">
        <v>85</v>
      </c>
    </row>
    <row r="67" spans="1:13" ht="11.65" customHeight="1">
      <c r="A67" s="234" t="s">
        <v>131</v>
      </c>
      <c r="B67" s="142">
        <v>0</v>
      </c>
      <c r="C67" s="114">
        <v>0</v>
      </c>
      <c r="D67" s="118">
        <v>0</v>
      </c>
      <c r="E67" s="114">
        <v>0</v>
      </c>
      <c r="F67" s="143">
        <v>0</v>
      </c>
      <c r="G67" s="118">
        <v>0</v>
      </c>
      <c r="H67" s="114">
        <v>0</v>
      </c>
      <c r="I67" s="116">
        <v>0</v>
      </c>
      <c r="J67" s="143">
        <v>0</v>
      </c>
      <c r="K67" s="253">
        <v>0</v>
      </c>
      <c r="L67" s="118">
        <v>0</v>
      </c>
      <c r="M67" s="43" t="s">
        <v>85</v>
      </c>
    </row>
    <row r="68" spans="1:13" ht="11.65" customHeight="1">
      <c r="A68" s="234" t="s">
        <v>132</v>
      </c>
      <c r="B68" s="142"/>
      <c r="C68" s="114"/>
      <c r="D68" s="118"/>
      <c r="E68" s="114"/>
      <c r="F68" s="143"/>
      <c r="G68" s="118"/>
      <c r="H68" s="114"/>
      <c r="I68" s="116"/>
      <c r="J68" s="143"/>
      <c r="K68" s="253"/>
      <c r="L68" s="118"/>
      <c r="M68" s="43" t="s">
        <v>85</v>
      </c>
    </row>
    <row r="69" spans="1:13" ht="11.65" customHeight="1">
      <c r="A69" s="234" t="s">
        <v>133</v>
      </c>
      <c r="B69" s="142"/>
      <c r="C69" s="114"/>
      <c r="D69" s="118"/>
      <c r="E69" s="114"/>
      <c r="F69" s="143"/>
      <c r="G69" s="118"/>
      <c r="H69" s="114"/>
      <c r="I69" s="116"/>
      <c r="J69" s="143"/>
      <c r="K69" s="253"/>
      <c r="L69" s="118"/>
      <c r="M69" s="43" t="s">
        <v>85</v>
      </c>
    </row>
    <row r="70" spans="1:13" ht="11.65" customHeight="1">
      <c r="A70" s="235" t="s">
        <v>134</v>
      </c>
      <c r="B70" s="144">
        <v>0</v>
      </c>
      <c r="C70" s="119">
        <v>0</v>
      </c>
      <c r="D70" s="123">
        <v>0</v>
      </c>
      <c r="E70" s="119">
        <v>0</v>
      </c>
      <c r="F70" s="145">
        <v>0</v>
      </c>
      <c r="G70" s="123">
        <v>0</v>
      </c>
      <c r="H70" s="119">
        <v>0</v>
      </c>
      <c r="I70" s="121">
        <v>0</v>
      </c>
      <c r="J70" s="145">
        <v>0</v>
      </c>
      <c r="K70" s="254">
        <v>0</v>
      </c>
      <c r="L70" s="123">
        <v>0</v>
      </c>
      <c r="M70" s="43" t="s">
        <v>85</v>
      </c>
    </row>
    <row r="71" spans="1:13" ht="11.65" customHeight="1">
      <c r="A71" s="233" t="s">
        <v>135</v>
      </c>
      <c r="B71" s="140">
        <v>0</v>
      </c>
      <c r="C71" s="109">
        <v>0</v>
      </c>
      <c r="D71" s="113">
        <v>0</v>
      </c>
      <c r="E71" s="109">
        <v>0</v>
      </c>
      <c r="F71" s="141">
        <v>0</v>
      </c>
      <c r="G71" s="113">
        <v>0</v>
      </c>
      <c r="H71" s="109">
        <v>0</v>
      </c>
      <c r="I71" s="111">
        <v>0</v>
      </c>
      <c r="J71" s="141">
        <v>0</v>
      </c>
      <c r="K71" s="252">
        <v>0</v>
      </c>
      <c r="L71" s="113">
        <v>0</v>
      </c>
      <c r="M71" s="43" t="s">
        <v>85</v>
      </c>
    </row>
    <row r="72" spans="1:13" ht="11.65" customHeight="1">
      <c r="A72" s="234" t="s">
        <v>136</v>
      </c>
      <c r="B72" s="142">
        <v>0</v>
      </c>
      <c r="C72" s="114">
        <v>0</v>
      </c>
      <c r="D72" s="118">
        <v>0</v>
      </c>
      <c r="E72" s="114">
        <v>0</v>
      </c>
      <c r="F72" s="143">
        <v>0</v>
      </c>
      <c r="G72" s="118">
        <v>0</v>
      </c>
      <c r="H72" s="114">
        <v>0</v>
      </c>
      <c r="I72" s="116"/>
      <c r="J72" s="143"/>
      <c r="K72" s="253"/>
      <c r="L72" s="118"/>
      <c r="M72" s="43" t="s">
        <v>85</v>
      </c>
    </row>
    <row r="73" spans="1:13" ht="11.65" customHeight="1">
      <c r="A73" s="234" t="s">
        <v>137</v>
      </c>
      <c r="B73" s="142">
        <v>0</v>
      </c>
      <c r="C73" s="114">
        <v>0</v>
      </c>
      <c r="D73" s="118">
        <v>0</v>
      </c>
      <c r="E73" s="114">
        <v>0</v>
      </c>
      <c r="F73" s="143">
        <v>0</v>
      </c>
      <c r="G73" s="118">
        <v>0</v>
      </c>
      <c r="H73" s="114">
        <v>0</v>
      </c>
      <c r="I73" s="116">
        <v>0</v>
      </c>
      <c r="J73" s="143">
        <v>0</v>
      </c>
      <c r="K73" s="253">
        <v>0</v>
      </c>
      <c r="L73" s="118">
        <v>0</v>
      </c>
      <c r="M73" s="43" t="s">
        <v>85</v>
      </c>
    </row>
    <row r="74" spans="1:13" ht="11.65" customHeight="1">
      <c r="A74" s="234" t="s">
        <v>138</v>
      </c>
      <c r="B74" s="142">
        <v>0</v>
      </c>
      <c r="C74" s="114">
        <v>0</v>
      </c>
      <c r="D74" s="118">
        <v>0</v>
      </c>
      <c r="E74" s="114">
        <v>0</v>
      </c>
      <c r="F74" s="143">
        <v>0</v>
      </c>
      <c r="G74" s="118">
        <v>0</v>
      </c>
      <c r="H74" s="114">
        <v>0</v>
      </c>
      <c r="I74" s="116">
        <v>0</v>
      </c>
      <c r="J74" s="143">
        <v>0</v>
      </c>
      <c r="K74" s="253">
        <v>0</v>
      </c>
      <c r="L74" s="118">
        <v>0</v>
      </c>
      <c r="M74" s="43" t="s">
        <v>85</v>
      </c>
    </row>
    <row r="75" spans="1:13" ht="11.65" customHeight="1">
      <c r="A75" s="235" t="s">
        <v>139</v>
      </c>
      <c r="B75" s="144">
        <v>0</v>
      </c>
      <c r="C75" s="119">
        <v>0</v>
      </c>
      <c r="D75" s="123">
        <v>0</v>
      </c>
      <c r="E75" s="119">
        <v>0</v>
      </c>
      <c r="F75" s="145">
        <v>0</v>
      </c>
      <c r="G75" s="123">
        <v>0</v>
      </c>
      <c r="H75" s="119">
        <v>0</v>
      </c>
      <c r="I75" s="121">
        <v>0</v>
      </c>
      <c r="J75" s="145">
        <v>0</v>
      </c>
      <c r="K75" s="254">
        <v>0</v>
      </c>
      <c r="L75" s="123">
        <v>0</v>
      </c>
      <c r="M75" s="43" t="s">
        <v>85</v>
      </c>
    </row>
    <row r="76" spans="1:13" ht="11.65" customHeight="1">
      <c r="A76" s="233" t="s">
        <v>245</v>
      </c>
      <c r="B76" s="140">
        <v>0</v>
      </c>
      <c r="C76" s="109">
        <v>0</v>
      </c>
      <c r="D76" s="113">
        <v>0</v>
      </c>
      <c r="E76" s="109">
        <v>0</v>
      </c>
      <c r="F76" s="141">
        <v>0</v>
      </c>
      <c r="G76" s="113">
        <v>0</v>
      </c>
      <c r="H76" s="109">
        <v>0</v>
      </c>
      <c r="I76" s="111">
        <v>0</v>
      </c>
      <c r="J76" s="141">
        <v>0</v>
      </c>
      <c r="K76" s="252">
        <v>0</v>
      </c>
      <c r="L76" s="113">
        <v>0</v>
      </c>
      <c r="M76" s="43" t="s">
        <v>85</v>
      </c>
    </row>
    <row r="77" spans="1:13" ht="11.65" customHeight="1">
      <c r="A77" s="234" t="s">
        <v>140</v>
      </c>
      <c r="B77" s="142">
        <v>0</v>
      </c>
      <c r="C77" s="114">
        <v>0</v>
      </c>
      <c r="D77" s="118">
        <v>0</v>
      </c>
      <c r="E77" s="114">
        <v>0</v>
      </c>
      <c r="F77" s="143">
        <v>0</v>
      </c>
      <c r="G77" s="118">
        <v>0</v>
      </c>
      <c r="H77" s="114">
        <v>0</v>
      </c>
      <c r="I77" s="116">
        <v>0</v>
      </c>
      <c r="J77" s="143">
        <v>0</v>
      </c>
      <c r="K77" s="253">
        <v>0</v>
      </c>
      <c r="L77" s="118">
        <v>0</v>
      </c>
      <c r="M77" s="43" t="s">
        <v>85</v>
      </c>
    </row>
    <row r="78" spans="1:13" ht="11.65" customHeight="1">
      <c r="A78" s="234" t="s">
        <v>141</v>
      </c>
      <c r="B78" s="142">
        <v>0</v>
      </c>
      <c r="C78" s="114">
        <v>0</v>
      </c>
      <c r="D78" s="118">
        <v>0</v>
      </c>
      <c r="E78" s="114">
        <v>0</v>
      </c>
      <c r="F78" s="143">
        <v>0</v>
      </c>
      <c r="G78" s="118">
        <v>0</v>
      </c>
      <c r="H78" s="114">
        <v>0</v>
      </c>
      <c r="I78" s="116"/>
      <c r="J78" s="143"/>
      <c r="K78" s="253"/>
      <c r="L78" s="118"/>
      <c r="M78" s="43" t="s">
        <v>85</v>
      </c>
    </row>
    <row r="79" spans="1:13" ht="11.65" customHeight="1">
      <c r="A79" s="234" t="s">
        <v>270</v>
      </c>
      <c r="B79" s="142">
        <v>0</v>
      </c>
      <c r="C79" s="114">
        <v>0</v>
      </c>
      <c r="D79" s="118">
        <v>0</v>
      </c>
      <c r="E79" s="114">
        <v>0</v>
      </c>
      <c r="F79" s="143">
        <v>0</v>
      </c>
      <c r="G79" s="118">
        <v>0</v>
      </c>
      <c r="H79" s="114">
        <v>0</v>
      </c>
      <c r="I79" s="116">
        <v>0</v>
      </c>
      <c r="J79" s="143">
        <v>0</v>
      </c>
      <c r="K79" s="253">
        <v>0</v>
      </c>
      <c r="L79" s="118">
        <v>0</v>
      </c>
      <c r="M79" s="43" t="s">
        <v>85</v>
      </c>
    </row>
    <row r="80" spans="1:13" ht="11.65" customHeight="1">
      <c r="A80" s="235" t="s">
        <v>264</v>
      </c>
      <c r="B80" s="144">
        <v>0</v>
      </c>
      <c r="C80" s="119">
        <v>0</v>
      </c>
      <c r="D80" s="123">
        <v>0</v>
      </c>
      <c r="E80" s="119">
        <v>0</v>
      </c>
      <c r="F80" s="145">
        <v>0</v>
      </c>
      <c r="G80" s="123">
        <v>0</v>
      </c>
      <c r="H80" s="119">
        <v>0</v>
      </c>
      <c r="I80" s="121">
        <v>0</v>
      </c>
      <c r="J80" s="145">
        <v>0</v>
      </c>
      <c r="K80" s="254">
        <v>0</v>
      </c>
      <c r="L80" s="123">
        <v>0</v>
      </c>
      <c r="M80" s="43" t="s">
        <v>85</v>
      </c>
    </row>
    <row r="81" spans="1:13" ht="11.65" customHeight="1">
      <c r="A81" s="233" t="s">
        <v>142</v>
      </c>
      <c r="B81" s="140"/>
      <c r="C81" s="109"/>
      <c r="D81" s="113"/>
      <c r="E81" s="109"/>
      <c r="F81" s="141"/>
      <c r="G81" s="113"/>
      <c r="H81" s="109"/>
      <c r="I81" s="111"/>
      <c r="J81" s="141"/>
      <c r="K81" s="252"/>
      <c r="L81" s="113"/>
      <c r="M81" s="43" t="s">
        <v>85</v>
      </c>
    </row>
    <row r="82" spans="1:13" ht="11.65" customHeight="1">
      <c r="A82" s="234" t="s">
        <v>143</v>
      </c>
      <c r="B82" s="142">
        <v>0</v>
      </c>
      <c r="C82" s="114">
        <v>0</v>
      </c>
      <c r="D82" s="118">
        <v>0</v>
      </c>
      <c r="E82" s="114">
        <v>0</v>
      </c>
      <c r="F82" s="143">
        <v>0</v>
      </c>
      <c r="G82" s="118">
        <v>0</v>
      </c>
      <c r="H82" s="114">
        <v>0</v>
      </c>
      <c r="I82" s="116">
        <v>0</v>
      </c>
      <c r="J82" s="143">
        <v>0</v>
      </c>
      <c r="K82" s="253">
        <v>0</v>
      </c>
      <c r="L82" s="118">
        <v>0</v>
      </c>
      <c r="M82" s="43" t="s">
        <v>85</v>
      </c>
    </row>
    <row r="83" spans="1:13" ht="11.65" customHeight="1">
      <c r="A83" s="234" t="s">
        <v>144</v>
      </c>
      <c r="B83" s="142">
        <v>0</v>
      </c>
      <c r="C83" s="114">
        <v>0</v>
      </c>
      <c r="D83" s="118">
        <v>0</v>
      </c>
      <c r="E83" s="114">
        <v>0</v>
      </c>
      <c r="F83" s="143">
        <v>0</v>
      </c>
      <c r="G83" s="118">
        <v>0</v>
      </c>
      <c r="H83" s="114">
        <v>0</v>
      </c>
      <c r="I83" s="116">
        <v>0</v>
      </c>
      <c r="J83" s="143">
        <v>0</v>
      </c>
      <c r="K83" s="253">
        <v>0</v>
      </c>
      <c r="L83" s="118">
        <v>0</v>
      </c>
      <c r="M83" s="43" t="s">
        <v>85</v>
      </c>
    </row>
    <row r="84" spans="1:13" ht="11.65" customHeight="1">
      <c r="A84" s="234" t="s">
        <v>145</v>
      </c>
      <c r="B84" s="142">
        <v>0</v>
      </c>
      <c r="C84" s="114">
        <v>0</v>
      </c>
      <c r="D84" s="118">
        <v>0</v>
      </c>
      <c r="E84" s="114">
        <v>0</v>
      </c>
      <c r="F84" s="143">
        <v>0</v>
      </c>
      <c r="G84" s="118">
        <v>0</v>
      </c>
      <c r="H84" s="114">
        <v>0</v>
      </c>
      <c r="I84" s="116">
        <v>0</v>
      </c>
      <c r="J84" s="143">
        <v>0</v>
      </c>
      <c r="K84" s="253">
        <v>0</v>
      </c>
      <c r="L84" s="118">
        <v>0</v>
      </c>
      <c r="M84" s="43" t="s">
        <v>85</v>
      </c>
    </row>
    <row r="85" spans="1:13" ht="11.65" customHeight="1">
      <c r="A85" s="235" t="s">
        <v>246</v>
      </c>
      <c r="B85" s="144">
        <v>0</v>
      </c>
      <c r="C85" s="119"/>
      <c r="D85" s="123"/>
      <c r="E85" s="119">
        <v>0</v>
      </c>
      <c r="F85" s="145">
        <v>0</v>
      </c>
      <c r="G85" s="123">
        <v>0</v>
      </c>
      <c r="H85" s="119">
        <v>0</v>
      </c>
      <c r="I85" s="121"/>
      <c r="J85" s="145"/>
      <c r="K85" s="254"/>
      <c r="L85" s="123"/>
      <c r="M85" s="43" t="s">
        <v>85</v>
      </c>
    </row>
    <row r="86" spans="1:13" ht="11.65" customHeight="1">
      <c r="A86" s="233" t="s">
        <v>146</v>
      </c>
      <c r="B86" s="140">
        <v>0</v>
      </c>
      <c r="C86" s="109">
        <v>0</v>
      </c>
      <c r="D86" s="113">
        <v>0</v>
      </c>
      <c r="E86" s="109">
        <v>0</v>
      </c>
      <c r="F86" s="141">
        <v>0</v>
      </c>
      <c r="G86" s="113">
        <v>0</v>
      </c>
      <c r="H86" s="109">
        <v>0</v>
      </c>
      <c r="I86" s="111">
        <v>0</v>
      </c>
      <c r="J86" s="141">
        <v>0</v>
      </c>
      <c r="K86" s="252">
        <v>0</v>
      </c>
      <c r="L86" s="113">
        <v>0</v>
      </c>
      <c r="M86" s="43" t="s">
        <v>85</v>
      </c>
    </row>
    <row r="87" spans="1:13" ht="11.65" customHeight="1">
      <c r="A87" s="234" t="s">
        <v>265</v>
      </c>
      <c r="B87" s="142">
        <v>0</v>
      </c>
      <c r="C87" s="114">
        <v>0</v>
      </c>
      <c r="D87" s="118">
        <v>0</v>
      </c>
      <c r="E87" s="114">
        <v>0</v>
      </c>
      <c r="F87" s="143">
        <v>0</v>
      </c>
      <c r="G87" s="118">
        <v>0</v>
      </c>
      <c r="H87" s="114">
        <v>0</v>
      </c>
      <c r="I87" s="116">
        <v>0</v>
      </c>
      <c r="J87" s="143">
        <v>0</v>
      </c>
      <c r="K87" s="253">
        <v>0</v>
      </c>
      <c r="L87" s="118">
        <v>0</v>
      </c>
      <c r="M87" s="43" t="s">
        <v>85</v>
      </c>
    </row>
    <row r="88" spans="1:13" ht="11.65" customHeight="1">
      <c r="A88" s="234" t="s">
        <v>247</v>
      </c>
      <c r="B88" s="142">
        <v>0</v>
      </c>
      <c r="C88" s="114">
        <v>0</v>
      </c>
      <c r="D88" s="118">
        <v>0</v>
      </c>
      <c r="E88" s="114">
        <v>0</v>
      </c>
      <c r="F88" s="143">
        <v>0</v>
      </c>
      <c r="G88" s="118">
        <v>0</v>
      </c>
      <c r="H88" s="114">
        <v>0</v>
      </c>
      <c r="I88" s="116">
        <v>0</v>
      </c>
      <c r="J88" s="143">
        <v>0</v>
      </c>
      <c r="K88" s="253">
        <v>0</v>
      </c>
      <c r="L88" s="118">
        <v>0</v>
      </c>
      <c r="M88" s="43" t="s">
        <v>85</v>
      </c>
    </row>
    <row r="89" spans="1:13" ht="11.65" customHeight="1">
      <c r="A89" s="234" t="s">
        <v>147</v>
      </c>
      <c r="B89" s="142">
        <v>0</v>
      </c>
      <c r="C89" s="114">
        <v>0</v>
      </c>
      <c r="D89" s="118">
        <v>0</v>
      </c>
      <c r="E89" s="114">
        <v>0</v>
      </c>
      <c r="F89" s="143">
        <v>0</v>
      </c>
      <c r="G89" s="118">
        <v>0</v>
      </c>
      <c r="H89" s="114">
        <v>0</v>
      </c>
      <c r="I89" s="116">
        <v>0</v>
      </c>
      <c r="J89" s="143">
        <v>0</v>
      </c>
      <c r="K89" s="253">
        <v>0</v>
      </c>
      <c r="L89" s="118">
        <v>0</v>
      </c>
      <c r="M89" s="43" t="s">
        <v>85</v>
      </c>
    </row>
    <row r="90" spans="1:13" ht="11.65" customHeight="1">
      <c r="A90" s="235" t="s">
        <v>116</v>
      </c>
      <c r="B90" s="144">
        <v>0</v>
      </c>
      <c r="C90" s="119">
        <v>0</v>
      </c>
      <c r="D90" s="123">
        <v>0</v>
      </c>
      <c r="E90" s="119">
        <v>0</v>
      </c>
      <c r="F90" s="145">
        <v>0</v>
      </c>
      <c r="G90" s="123">
        <v>0</v>
      </c>
      <c r="H90" s="119">
        <v>0</v>
      </c>
      <c r="I90" s="121">
        <v>0</v>
      </c>
      <c r="J90" s="145">
        <v>0</v>
      </c>
      <c r="K90" s="254">
        <v>0</v>
      </c>
      <c r="L90" s="123">
        <v>0</v>
      </c>
      <c r="M90" s="43" t="s">
        <v>85</v>
      </c>
    </row>
    <row r="91" spans="1:13" ht="11.65" customHeight="1">
      <c r="A91" s="233" t="s">
        <v>248</v>
      </c>
      <c r="B91" s="140">
        <v>0</v>
      </c>
      <c r="C91" s="109"/>
      <c r="D91" s="113"/>
      <c r="E91" s="109">
        <v>0</v>
      </c>
      <c r="F91" s="141">
        <v>0</v>
      </c>
      <c r="G91" s="113">
        <v>0</v>
      </c>
      <c r="H91" s="109">
        <v>0</v>
      </c>
      <c r="I91" s="111"/>
      <c r="J91" s="141"/>
      <c r="K91" s="252"/>
      <c r="L91" s="113"/>
      <c r="M91" s="43" t="s">
        <v>85</v>
      </c>
    </row>
    <row r="92" spans="1:13" ht="11.65" customHeight="1">
      <c r="A92" s="234" t="s">
        <v>148</v>
      </c>
      <c r="B92" s="142">
        <v>0</v>
      </c>
      <c r="C92" s="114">
        <v>0</v>
      </c>
      <c r="D92" s="118">
        <v>0</v>
      </c>
      <c r="E92" s="114">
        <v>0</v>
      </c>
      <c r="F92" s="143">
        <v>0</v>
      </c>
      <c r="G92" s="118">
        <v>0</v>
      </c>
      <c r="H92" s="114">
        <v>0</v>
      </c>
      <c r="I92" s="116">
        <v>0</v>
      </c>
      <c r="J92" s="143">
        <v>0</v>
      </c>
      <c r="K92" s="253">
        <v>0</v>
      </c>
      <c r="L92" s="118">
        <v>0</v>
      </c>
      <c r="M92" s="43" t="s">
        <v>85</v>
      </c>
    </row>
    <row r="93" spans="1:13" ht="11.65" customHeight="1">
      <c r="A93" s="234" t="s">
        <v>149</v>
      </c>
      <c r="B93" s="142">
        <v>0</v>
      </c>
      <c r="C93" s="114">
        <v>0</v>
      </c>
      <c r="D93" s="118">
        <v>0</v>
      </c>
      <c r="E93" s="114">
        <v>0</v>
      </c>
      <c r="F93" s="143">
        <v>0</v>
      </c>
      <c r="G93" s="118">
        <v>0</v>
      </c>
      <c r="H93" s="114">
        <v>0</v>
      </c>
      <c r="I93" s="116">
        <v>0</v>
      </c>
      <c r="J93" s="143">
        <v>0</v>
      </c>
      <c r="K93" s="253">
        <v>0</v>
      </c>
      <c r="L93" s="118">
        <v>0</v>
      </c>
      <c r="M93" s="43" t="s">
        <v>85</v>
      </c>
    </row>
    <row r="94" spans="1:13" ht="11.65" customHeight="1">
      <c r="A94" s="234" t="s">
        <v>150</v>
      </c>
      <c r="B94" s="142">
        <v>0</v>
      </c>
      <c r="C94" s="114">
        <v>0</v>
      </c>
      <c r="D94" s="118">
        <v>0</v>
      </c>
      <c r="E94" s="114">
        <v>0</v>
      </c>
      <c r="F94" s="143">
        <v>0</v>
      </c>
      <c r="G94" s="118">
        <v>0</v>
      </c>
      <c r="H94" s="114">
        <v>0</v>
      </c>
      <c r="I94" s="116">
        <v>0</v>
      </c>
      <c r="J94" s="143">
        <v>0</v>
      </c>
      <c r="K94" s="253">
        <v>0</v>
      </c>
      <c r="L94" s="118">
        <v>0</v>
      </c>
      <c r="M94" s="43" t="s">
        <v>85</v>
      </c>
    </row>
    <row r="95" spans="1:13" ht="11.65" customHeight="1">
      <c r="A95" s="235" t="s">
        <v>272</v>
      </c>
      <c r="B95" s="144">
        <v>0</v>
      </c>
      <c r="C95" s="119">
        <v>0</v>
      </c>
      <c r="D95" s="123">
        <v>0</v>
      </c>
      <c r="E95" s="119">
        <v>0</v>
      </c>
      <c r="F95" s="145">
        <v>0</v>
      </c>
      <c r="G95" s="123">
        <v>0</v>
      </c>
      <c r="H95" s="119">
        <v>0</v>
      </c>
      <c r="I95" s="121">
        <v>0</v>
      </c>
      <c r="J95" s="145">
        <v>0</v>
      </c>
      <c r="K95" s="254">
        <v>0</v>
      </c>
      <c r="L95" s="123">
        <v>0</v>
      </c>
      <c r="M95" s="43" t="s">
        <v>85</v>
      </c>
    </row>
    <row r="96" spans="1:13" ht="11.65" customHeight="1">
      <c r="A96" s="233" t="s">
        <v>273</v>
      </c>
      <c r="B96" s="140">
        <v>0</v>
      </c>
      <c r="C96" s="109">
        <v>0</v>
      </c>
      <c r="D96" s="113">
        <v>0</v>
      </c>
      <c r="E96" s="109">
        <v>0</v>
      </c>
      <c r="F96" s="141">
        <v>0</v>
      </c>
      <c r="G96" s="113">
        <v>0</v>
      </c>
      <c r="H96" s="109">
        <v>0</v>
      </c>
      <c r="I96" s="111">
        <v>0</v>
      </c>
      <c r="J96" s="141">
        <v>0</v>
      </c>
      <c r="K96" s="252">
        <v>0</v>
      </c>
      <c r="L96" s="113">
        <v>0</v>
      </c>
      <c r="M96" s="43" t="s">
        <v>85</v>
      </c>
    </row>
    <row r="97" spans="1:13" ht="11.65" customHeight="1">
      <c r="A97" s="234" t="s">
        <v>151</v>
      </c>
      <c r="B97" s="142">
        <v>0</v>
      </c>
      <c r="C97" s="114"/>
      <c r="D97" s="118"/>
      <c r="E97" s="114"/>
      <c r="F97" s="143"/>
      <c r="G97" s="118"/>
      <c r="H97" s="114"/>
      <c r="I97" s="116"/>
      <c r="J97" s="143"/>
      <c r="K97" s="253"/>
      <c r="L97" s="118"/>
      <c r="M97" s="43" t="s">
        <v>85</v>
      </c>
    </row>
    <row r="98" spans="1:13" ht="11.65" customHeight="1">
      <c r="A98" s="234" t="s">
        <v>152</v>
      </c>
      <c r="B98" s="142">
        <v>0</v>
      </c>
      <c r="C98" s="114">
        <v>0</v>
      </c>
      <c r="D98" s="118">
        <v>0</v>
      </c>
      <c r="E98" s="114">
        <v>0</v>
      </c>
      <c r="F98" s="143">
        <v>0</v>
      </c>
      <c r="G98" s="118">
        <v>0</v>
      </c>
      <c r="H98" s="114">
        <v>0</v>
      </c>
      <c r="I98" s="116">
        <v>0</v>
      </c>
      <c r="J98" s="143">
        <v>0</v>
      </c>
      <c r="K98" s="253">
        <v>0</v>
      </c>
      <c r="L98" s="118">
        <v>0</v>
      </c>
      <c r="M98" s="43" t="s">
        <v>85</v>
      </c>
    </row>
    <row r="99" spans="1:13" ht="11.65" customHeight="1">
      <c r="A99" s="234" t="s">
        <v>153</v>
      </c>
      <c r="B99" s="142"/>
      <c r="C99" s="114"/>
      <c r="D99" s="118"/>
      <c r="E99" s="114"/>
      <c r="F99" s="143"/>
      <c r="G99" s="118"/>
      <c r="H99" s="114"/>
      <c r="I99" s="116"/>
      <c r="J99" s="143"/>
      <c r="K99" s="253"/>
      <c r="L99" s="118"/>
      <c r="M99" s="43" t="s">
        <v>85</v>
      </c>
    </row>
    <row r="100" spans="1:13" ht="11.65" customHeight="1">
      <c r="A100" s="235" t="s">
        <v>154</v>
      </c>
      <c r="B100" s="144">
        <v>0</v>
      </c>
      <c r="C100" s="119"/>
      <c r="D100" s="123"/>
      <c r="E100" s="119">
        <v>0</v>
      </c>
      <c r="F100" s="145">
        <v>0</v>
      </c>
      <c r="G100" s="123">
        <v>0</v>
      </c>
      <c r="H100" s="119">
        <v>0</v>
      </c>
      <c r="I100" s="121">
        <v>0</v>
      </c>
      <c r="J100" s="145">
        <v>0</v>
      </c>
      <c r="K100" s="254">
        <v>0</v>
      </c>
      <c r="L100" s="123">
        <v>0</v>
      </c>
      <c r="M100" s="43" t="s">
        <v>85</v>
      </c>
    </row>
    <row r="101" spans="1:13" ht="11.65" customHeight="1">
      <c r="A101" s="233" t="s">
        <v>155</v>
      </c>
      <c r="B101" s="146">
        <v>0</v>
      </c>
      <c r="C101" s="124">
        <v>0</v>
      </c>
      <c r="D101" s="128">
        <v>0</v>
      </c>
      <c r="E101" s="124">
        <v>0</v>
      </c>
      <c r="F101" s="147">
        <v>0</v>
      </c>
      <c r="G101" s="128">
        <v>0</v>
      </c>
      <c r="H101" s="124">
        <v>0</v>
      </c>
      <c r="I101" s="126">
        <v>0</v>
      </c>
      <c r="J101" s="147">
        <v>0</v>
      </c>
      <c r="K101" s="255">
        <v>0</v>
      </c>
      <c r="L101" s="128">
        <v>0</v>
      </c>
      <c r="M101" s="43" t="s">
        <v>85</v>
      </c>
    </row>
    <row r="102" spans="1:13" ht="11.65" customHeight="1">
      <c r="A102" s="234" t="s">
        <v>156</v>
      </c>
      <c r="B102" s="142">
        <v>0</v>
      </c>
      <c r="C102" s="114">
        <v>0</v>
      </c>
      <c r="D102" s="118">
        <v>0</v>
      </c>
      <c r="E102" s="114"/>
      <c r="F102" s="143"/>
      <c r="G102" s="118"/>
      <c r="H102" s="114"/>
      <c r="I102" s="116"/>
      <c r="J102" s="143"/>
      <c r="K102" s="253"/>
      <c r="L102" s="118"/>
      <c r="M102" s="43" t="s">
        <v>85</v>
      </c>
    </row>
    <row r="103" spans="1:13" ht="11.65" customHeight="1">
      <c r="A103" s="234" t="s">
        <v>249</v>
      </c>
      <c r="B103" s="142">
        <v>0</v>
      </c>
      <c r="C103" s="114">
        <v>0</v>
      </c>
      <c r="D103" s="118">
        <v>0</v>
      </c>
      <c r="E103" s="114">
        <v>0</v>
      </c>
      <c r="F103" s="143">
        <v>0</v>
      </c>
      <c r="G103" s="118">
        <v>0</v>
      </c>
      <c r="H103" s="114">
        <v>0</v>
      </c>
      <c r="I103" s="116">
        <v>0</v>
      </c>
      <c r="J103" s="143">
        <v>0</v>
      </c>
      <c r="K103" s="253">
        <v>0</v>
      </c>
      <c r="L103" s="118">
        <v>0</v>
      </c>
      <c r="M103" s="43" t="s">
        <v>85</v>
      </c>
    </row>
    <row r="104" spans="1:13" ht="11.65" customHeight="1">
      <c r="A104" s="234" t="s">
        <v>274</v>
      </c>
      <c r="B104" s="142">
        <v>0</v>
      </c>
      <c r="C104" s="114">
        <v>0</v>
      </c>
      <c r="D104" s="118">
        <v>0</v>
      </c>
      <c r="E104" s="114">
        <v>0</v>
      </c>
      <c r="F104" s="143">
        <v>0</v>
      </c>
      <c r="G104" s="118">
        <v>0</v>
      </c>
      <c r="H104" s="114">
        <v>0</v>
      </c>
      <c r="I104" s="116">
        <v>0</v>
      </c>
      <c r="J104" s="143">
        <v>0</v>
      </c>
      <c r="K104" s="253">
        <v>0</v>
      </c>
      <c r="L104" s="118">
        <v>0</v>
      </c>
      <c r="M104" s="43" t="s">
        <v>85</v>
      </c>
    </row>
    <row r="105" spans="1:13" ht="11.65" customHeight="1">
      <c r="A105" s="235" t="s">
        <v>157</v>
      </c>
      <c r="B105" s="144">
        <v>0</v>
      </c>
      <c r="C105" s="119">
        <v>0</v>
      </c>
      <c r="D105" s="123">
        <v>0</v>
      </c>
      <c r="E105" s="119">
        <v>0</v>
      </c>
      <c r="F105" s="145">
        <v>0</v>
      </c>
      <c r="G105" s="123">
        <v>0</v>
      </c>
      <c r="H105" s="119">
        <v>0</v>
      </c>
      <c r="I105" s="121">
        <v>0</v>
      </c>
      <c r="J105" s="145">
        <v>0</v>
      </c>
      <c r="K105" s="254">
        <v>0</v>
      </c>
      <c r="L105" s="123">
        <v>0</v>
      </c>
      <c r="M105" s="43" t="s">
        <v>85</v>
      </c>
    </row>
    <row r="106" spans="1:13" ht="11.65" customHeight="1">
      <c r="A106" s="233" t="s">
        <v>250</v>
      </c>
      <c r="B106" s="146">
        <v>2</v>
      </c>
      <c r="C106" s="124">
        <v>0</v>
      </c>
      <c r="D106" s="128">
        <v>1</v>
      </c>
      <c r="E106" s="124"/>
      <c r="F106" s="147"/>
      <c r="G106" s="128"/>
      <c r="H106" s="124"/>
      <c r="I106" s="126"/>
      <c r="J106" s="147"/>
      <c r="K106" s="255"/>
      <c r="L106" s="128"/>
      <c r="M106" s="43" t="s">
        <v>85</v>
      </c>
    </row>
    <row r="107" spans="1:13" ht="11.65" customHeight="1">
      <c r="A107" s="236" t="s">
        <v>255</v>
      </c>
      <c r="B107" s="146">
        <v>0</v>
      </c>
      <c r="C107" s="124">
        <v>0</v>
      </c>
      <c r="D107" s="128">
        <v>0</v>
      </c>
      <c r="E107" s="124">
        <v>0</v>
      </c>
      <c r="F107" s="147">
        <v>0</v>
      </c>
      <c r="G107" s="128">
        <v>0</v>
      </c>
      <c r="H107" s="124">
        <v>0</v>
      </c>
      <c r="I107" s="126">
        <v>0</v>
      </c>
      <c r="J107" s="147">
        <v>0</v>
      </c>
      <c r="K107" s="255">
        <v>0</v>
      </c>
      <c r="L107" s="128">
        <v>0</v>
      </c>
      <c r="M107" s="43" t="s">
        <v>85</v>
      </c>
    </row>
    <row r="108" spans="1:13" ht="11.65" customHeight="1">
      <c r="A108" s="236" t="s">
        <v>266</v>
      </c>
      <c r="B108" s="146"/>
      <c r="C108" s="124"/>
      <c r="D108" s="128"/>
      <c r="E108" s="124"/>
      <c r="F108" s="147"/>
      <c r="G108" s="128"/>
      <c r="H108" s="124"/>
      <c r="I108" s="126"/>
      <c r="J108" s="147"/>
      <c r="K108" s="255"/>
      <c r="L108" s="128"/>
      <c r="M108" s="43" t="s">
        <v>85</v>
      </c>
    </row>
    <row r="109" spans="1:13" ht="11.65" customHeight="1">
      <c r="A109" s="236" t="s">
        <v>158</v>
      </c>
      <c r="B109" s="146">
        <v>1</v>
      </c>
      <c r="C109" s="124">
        <v>0</v>
      </c>
      <c r="D109" s="128">
        <v>1</v>
      </c>
      <c r="E109" s="124">
        <v>0</v>
      </c>
      <c r="F109" s="147">
        <v>0</v>
      </c>
      <c r="G109" s="128">
        <v>0</v>
      </c>
      <c r="H109" s="124">
        <v>0</v>
      </c>
      <c r="I109" s="126">
        <v>0</v>
      </c>
      <c r="J109" s="147">
        <v>0</v>
      </c>
      <c r="K109" s="255">
        <v>0</v>
      </c>
      <c r="L109" s="128">
        <v>0</v>
      </c>
      <c r="M109" s="43" t="s">
        <v>85</v>
      </c>
    </row>
    <row r="110" spans="1:13" ht="11.65" customHeight="1">
      <c r="A110" s="237" t="s">
        <v>159</v>
      </c>
      <c r="B110" s="148">
        <v>0</v>
      </c>
      <c r="C110" s="129">
        <v>0</v>
      </c>
      <c r="D110" s="133">
        <v>0</v>
      </c>
      <c r="E110" s="129">
        <v>0</v>
      </c>
      <c r="F110" s="149">
        <v>0</v>
      </c>
      <c r="G110" s="133">
        <v>0</v>
      </c>
      <c r="H110" s="129">
        <v>0</v>
      </c>
      <c r="I110" s="131">
        <v>0</v>
      </c>
      <c r="J110" s="149">
        <v>0</v>
      </c>
      <c r="K110" s="256">
        <v>0</v>
      </c>
      <c r="L110" s="133">
        <v>0</v>
      </c>
      <c r="M110" s="43" t="s">
        <v>85</v>
      </c>
    </row>
    <row r="111" spans="1:13" ht="11.65" customHeight="1">
      <c r="A111" s="233" t="s">
        <v>160</v>
      </c>
      <c r="B111" s="140">
        <v>0</v>
      </c>
      <c r="C111" s="109">
        <v>0</v>
      </c>
      <c r="D111" s="113">
        <v>0</v>
      </c>
      <c r="E111" s="109">
        <v>0</v>
      </c>
      <c r="F111" s="141">
        <v>0</v>
      </c>
      <c r="G111" s="113">
        <v>0</v>
      </c>
      <c r="H111" s="109">
        <v>0</v>
      </c>
      <c r="I111" s="111">
        <v>0</v>
      </c>
      <c r="J111" s="141">
        <v>0</v>
      </c>
      <c r="K111" s="252">
        <v>0</v>
      </c>
      <c r="L111" s="113">
        <v>0</v>
      </c>
      <c r="M111" s="43" t="s">
        <v>85</v>
      </c>
    </row>
    <row r="112" spans="1:13" ht="11.65" customHeight="1">
      <c r="A112" s="234" t="s">
        <v>256</v>
      </c>
      <c r="B112" s="142"/>
      <c r="C112" s="114"/>
      <c r="D112" s="118"/>
      <c r="E112" s="114"/>
      <c r="F112" s="143"/>
      <c r="G112" s="118"/>
      <c r="H112" s="114"/>
      <c r="I112" s="116"/>
      <c r="J112" s="143"/>
      <c r="K112" s="253"/>
      <c r="L112" s="118"/>
      <c r="M112" s="43" t="s">
        <v>85</v>
      </c>
    </row>
    <row r="113" spans="1:13" ht="11.65" customHeight="1">
      <c r="A113" s="234" t="s">
        <v>115</v>
      </c>
      <c r="B113" s="142">
        <v>0</v>
      </c>
      <c r="C113" s="114">
        <v>0</v>
      </c>
      <c r="D113" s="118">
        <v>0</v>
      </c>
      <c r="E113" s="114">
        <v>0</v>
      </c>
      <c r="F113" s="143">
        <v>0</v>
      </c>
      <c r="G113" s="118">
        <v>0</v>
      </c>
      <c r="H113" s="114">
        <v>0</v>
      </c>
      <c r="I113" s="116">
        <v>0</v>
      </c>
      <c r="J113" s="143">
        <v>0</v>
      </c>
      <c r="K113" s="253">
        <v>0</v>
      </c>
      <c r="L113" s="118">
        <v>0</v>
      </c>
      <c r="M113" s="43" t="s">
        <v>174</v>
      </c>
    </row>
    <row r="114" spans="1:13" ht="11.65" customHeight="1">
      <c r="A114" s="234" t="s">
        <v>161</v>
      </c>
      <c r="B114" s="142">
        <v>0</v>
      </c>
      <c r="C114" s="114"/>
      <c r="D114" s="118"/>
      <c r="E114" s="114">
        <v>0</v>
      </c>
      <c r="F114" s="143">
        <v>0</v>
      </c>
      <c r="G114" s="118">
        <v>0</v>
      </c>
      <c r="H114" s="114"/>
      <c r="I114" s="116"/>
      <c r="J114" s="143"/>
      <c r="K114" s="253"/>
      <c r="L114" s="118"/>
      <c r="M114" s="43" t="s">
        <v>174</v>
      </c>
    </row>
    <row r="115" spans="1:13" ht="11.65" customHeight="1">
      <c r="A115" s="237" t="s">
        <v>162</v>
      </c>
      <c r="B115" s="148">
        <v>0</v>
      </c>
      <c r="C115" s="129">
        <v>0</v>
      </c>
      <c r="D115" s="133">
        <v>0</v>
      </c>
      <c r="E115" s="129">
        <v>0</v>
      </c>
      <c r="F115" s="149">
        <v>0</v>
      </c>
      <c r="G115" s="133">
        <v>0</v>
      </c>
      <c r="H115" s="129">
        <v>0</v>
      </c>
      <c r="I115" s="131">
        <v>0</v>
      </c>
      <c r="J115" s="149">
        <v>0</v>
      </c>
      <c r="K115" s="256">
        <v>0</v>
      </c>
      <c r="L115" s="133">
        <v>0</v>
      </c>
      <c r="M115" s="43" t="s">
        <v>85</v>
      </c>
    </row>
    <row r="116" spans="1:13" ht="11.65" customHeight="1">
      <c r="A116" s="233" t="s">
        <v>267</v>
      </c>
      <c r="B116" s="140"/>
      <c r="C116" s="109"/>
      <c r="D116" s="113"/>
      <c r="E116" s="109"/>
      <c r="F116" s="141"/>
      <c r="G116" s="113"/>
      <c r="H116" s="109"/>
      <c r="I116" s="111"/>
      <c r="J116" s="141"/>
      <c r="K116" s="252"/>
      <c r="L116" s="113"/>
      <c r="M116" s="43" t="s">
        <v>85</v>
      </c>
    </row>
    <row r="117" spans="1:13" ht="11.65" customHeight="1">
      <c r="A117" s="236" t="s">
        <v>268</v>
      </c>
      <c r="B117" s="146"/>
      <c r="C117" s="124"/>
      <c r="D117" s="128"/>
      <c r="E117" s="124"/>
      <c r="F117" s="147"/>
      <c r="G117" s="128"/>
      <c r="H117" s="124"/>
      <c r="I117" s="126"/>
      <c r="J117" s="147"/>
      <c r="K117" s="255"/>
      <c r="L117" s="128"/>
      <c r="M117" s="43" t="s">
        <v>85</v>
      </c>
    </row>
    <row r="118" spans="1:13" ht="11.65" customHeight="1">
      <c r="A118" s="236" t="s">
        <v>163</v>
      </c>
      <c r="B118" s="146">
        <v>0</v>
      </c>
      <c r="C118" s="124">
        <v>0</v>
      </c>
      <c r="D118" s="128">
        <v>0</v>
      </c>
      <c r="E118" s="124">
        <v>0</v>
      </c>
      <c r="F118" s="147">
        <v>0</v>
      </c>
      <c r="G118" s="128">
        <v>0</v>
      </c>
      <c r="H118" s="124">
        <v>0</v>
      </c>
      <c r="I118" s="126">
        <v>0</v>
      </c>
      <c r="J118" s="147">
        <v>0</v>
      </c>
      <c r="K118" s="255">
        <v>0</v>
      </c>
      <c r="L118" s="128">
        <v>0</v>
      </c>
      <c r="M118" s="43" t="s">
        <v>85</v>
      </c>
    </row>
    <row r="119" spans="1:13" ht="11.65" customHeight="1">
      <c r="A119" s="236" t="s">
        <v>251</v>
      </c>
      <c r="B119" s="146">
        <v>0</v>
      </c>
      <c r="C119" s="124"/>
      <c r="D119" s="128"/>
      <c r="E119" s="124"/>
      <c r="F119" s="147"/>
      <c r="G119" s="128"/>
      <c r="H119" s="124"/>
      <c r="I119" s="126"/>
      <c r="J119" s="147"/>
      <c r="K119" s="255"/>
      <c r="L119" s="128"/>
      <c r="M119" s="43" t="s">
        <v>85</v>
      </c>
    </row>
    <row r="120" spans="1:13" ht="11.65" customHeight="1">
      <c r="A120" s="235" t="s">
        <v>164</v>
      </c>
      <c r="B120" s="144"/>
      <c r="C120" s="119"/>
      <c r="D120" s="123"/>
      <c r="E120" s="119"/>
      <c r="F120" s="145"/>
      <c r="G120" s="123"/>
      <c r="H120" s="119"/>
      <c r="I120" s="121"/>
      <c r="J120" s="145"/>
      <c r="K120" s="254"/>
      <c r="L120" s="123"/>
      <c r="M120" s="43" t="s">
        <v>85</v>
      </c>
    </row>
    <row r="121" spans="1:13" ht="11.65" customHeight="1">
      <c r="A121" s="233" t="s">
        <v>165</v>
      </c>
      <c r="B121" s="140"/>
      <c r="C121" s="109"/>
      <c r="D121" s="113"/>
      <c r="E121" s="109"/>
      <c r="F121" s="141"/>
      <c r="G121" s="113"/>
      <c r="H121" s="109"/>
      <c r="I121" s="111"/>
      <c r="J121" s="141"/>
      <c r="K121" s="252"/>
      <c r="L121" s="113"/>
      <c r="M121" s="43" t="s">
        <v>85</v>
      </c>
    </row>
    <row r="122" spans="1:13" ht="11.65" customHeight="1">
      <c r="A122" s="236" t="s">
        <v>166</v>
      </c>
      <c r="B122" s="146">
        <v>1</v>
      </c>
      <c r="C122" s="124">
        <v>0</v>
      </c>
      <c r="D122" s="128">
        <v>1</v>
      </c>
      <c r="E122" s="124"/>
      <c r="F122" s="147"/>
      <c r="G122" s="128"/>
      <c r="H122" s="124"/>
      <c r="I122" s="126"/>
      <c r="J122" s="147"/>
      <c r="K122" s="255"/>
      <c r="L122" s="128"/>
      <c r="M122" s="43" t="s">
        <v>85</v>
      </c>
    </row>
    <row r="123" spans="1:13" ht="11.65" customHeight="1">
      <c r="A123" s="236" t="s">
        <v>167</v>
      </c>
      <c r="B123" s="146">
        <v>0</v>
      </c>
      <c r="C123" s="124"/>
      <c r="D123" s="128"/>
      <c r="E123" s="124">
        <v>0</v>
      </c>
      <c r="F123" s="147">
        <v>0</v>
      </c>
      <c r="G123" s="128">
        <v>0</v>
      </c>
      <c r="H123" s="124">
        <v>0</v>
      </c>
      <c r="I123" s="126">
        <v>0</v>
      </c>
      <c r="J123" s="147">
        <v>0</v>
      </c>
      <c r="K123" s="255">
        <v>0</v>
      </c>
      <c r="L123" s="128">
        <v>0</v>
      </c>
      <c r="M123" s="43" t="s">
        <v>85</v>
      </c>
    </row>
    <row r="124" spans="1:13" ht="11.65" customHeight="1">
      <c r="A124" s="236" t="s">
        <v>168</v>
      </c>
      <c r="B124" s="146">
        <v>0</v>
      </c>
      <c r="C124" s="124">
        <v>0</v>
      </c>
      <c r="D124" s="128">
        <v>0</v>
      </c>
      <c r="E124" s="124">
        <v>0</v>
      </c>
      <c r="F124" s="147">
        <v>0</v>
      </c>
      <c r="G124" s="128">
        <v>0</v>
      </c>
      <c r="H124" s="124">
        <v>0</v>
      </c>
      <c r="I124" s="126">
        <v>0</v>
      </c>
      <c r="J124" s="147">
        <v>0</v>
      </c>
      <c r="K124" s="255">
        <v>0</v>
      </c>
      <c r="L124" s="128">
        <v>0</v>
      </c>
      <c r="M124" s="43" t="s">
        <v>85</v>
      </c>
    </row>
    <row r="125" spans="1:13" ht="11.65" customHeight="1">
      <c r="A125" s="235" t="s">
        <v>114</v>
      </c>
      <c r="B125" s="144">
        <v>1</v>
      </c>
      <c r="C125" s="119"/>
      <c r="D125" s="123">
        <v>1</v>
      </c>
      <c r="E125" s="119"/>
      <c r="F125" s="145"/>
      <c r="G125" s="123"/>
      <c r="H125" s="119"/>
      <c r="I125" s="121"/>
      <c r="J125" s="145"/>
      <c r="K125" s="254"/>
      <c r="L125" s="123"/>
      <c r="M125" s="43" t="s">
        <v>85</v>
      </c>
    </row>
    <row r="126" spans="1:13" ht="11.65" customHeight="1">
      <c r="A126" s="233" t="s">
        <v>169</v>
      </c>
      <c r="B126" s="140">
        <v>0</v>
      </c>
      <c r="C126" s="109">
        <v>0</v>
      </c>
      <c r="D126" s="113">
        <v>0</v>
      </c>
      <c r="E126" s="109">
        <v>0</v>
      </c>
      <c r="F126" s="141">
        <v>0</v>
      </c>
      <c r="G126" s="113">
        <v>0</v>
      </c>
      <c r="H126" s="109">
        <v>0</v>
      </c>
      <c r="I126" s="111">
        <v>0</v>
      </c>
      <c r="J126" s="141">
        <v>0</v>
      </c>
      <c r="K126" s="252">
        <v>0</v>
      </c>
      <c r="L126" s="113">
        <v>0</v>
      </c>
      <c r="M126" s="43" t="s">
        <v>85</v>
      </c>
    </row>
    <row r="127" spans="1:13" ht="11.65" customHeight="1">
      <c r="A127" s="234" t="s">
        <v>252</v>
      </c>
      <c r="B127" s="142">
        <v>0</v>
      </c>
      <c r="C127" s="114"/>
      <c r="D127" s="118"/>
      <c r="E127" s="114">
        <v>0</v>
      </c>
      <c r="F127" s="143">
        <v>0</v>
      </c>
      <c r="G127" s="118">
        <v>0</v>
      </c>
      <c r="H127" s="114">
        <v>0</v>
      </c>
      <c r="I127" s="116"/>
      <c r="J127" s="143"/>
      <c r="K127" s="253"/>
      <c r="L127" s="118"/>
    </row>
    <row r="128" spans="1:13" ht="11.65" customHeight="1">
      <c r="A128" s="234" t="s">
        <v>170</v>
      </c>
      <c r="B128" s="142">
        <v>0</v>
      </c>
      <c r="C128" s="114">
        <v>0</v>
      </c>
      <c r="D128" s="118">
        <v>0</v>
      </c>
      <c r="E128" s="114">
        <v>0</v>
      </c>
      <c r="F128" s="143">
        <v>0</v>
      </c>
      <c r="G128" s="118">
        <v>0</v>
      </c>
      <c r="H128" s="114">
        <v>0</v>
      </c>
      <c r="I128" s="116">
        <v>0</v>
      </c>
      <c r="J128" s="143">
        <v>0</v>
      </c>
      <c r="K128" s="253">
        <v>0</v>
      </c>
      <c r="L128" s="118">
        <v>0</v>
      </c>
    </row>
    <row r="129" spans="1:13" ht="11.65" customHeight="1">
      <c r="A129" s="234" t="s">
        <v>171</v>
      </c>
      <c r="B129" s="142">
        <v>0</v>
      </c>
      <c r="C129" s="114"/>
      <c r="D129" s="118"/>
      <c r="E129" s="114">
        <v>0</v>
      </c>
      <c r="F129" s="143">
        <v>0</v>
      </c>
      <c r="G129" s="118">
        <v>0</v>
      </c>
      <c r="H129" s="114">
        <v>0</v>
      </c>
      <c r="I129" s="116">
        <v>0</v>
      </c>
      <c r="J129" s="143">
        <v>0</v>
      </c>
      <c r="K129" s="253">
        <v>0</v>
      </c>
      <c r="L129" s="118">
        <v>0</v>
      </c>
    </row>
    <row r="130" spans="1:13" ht="11.65" customHeight="1">
      <c r="A130" s="235" t="s">
        <v>172</v>
      </c>
      <c r="B130" s="144">
        <v>0</v>
      </c>
      <c r="C130" s="119">
        <v>0</v>
      </c>
      <c r="D130" s="123">
        <v>0</v>
      </c>
      <c r="E130" s="119">
        <v>0</v>
      </c>
      <c r="F130" s="145">
        <v>0</v>
      </c>
      <c r="G130" s="123">
        <v>0</v>
      </c>
      <c r="H130" s="119">
        <v>0</v>
      </c>
      <c r="I130" s="121">
        <v>0</v>
      </c>
      <c r="J130" s="145">
        <v>0</v>
      </c>
      <c r="K130" s="254">
        <v>0</v>
      </c>
      <c r="L130" s="123">
        <v>0</v>
      </c>
    </row>
    <row r="131" spans="1:13" ht="11.65" customHeight="1" thickBot="1">
      <c r="A131" s="236" t="s">
        <v>253</v>
      </c>
      <c r="B131" s="146">
        <v>0</v>
      </c>
      <c r="C131" s="124">
        <v>0</v>
      </c>
      <c r="D131" s="128">
        <v>0</v>
      </c>
      <c r="E131" s="124">
        <v>0</v>
      </c>
      <c r="F131" s="147">
        <v>0</v>
      </c>
      <c r="G131" s="128">
        <v>0</v>
      </c>
      <c r="H131" s="124">
        <v>0</v>
      </c>
      <c r="I131" s="126">
        <v>0</v>
      </c>
      <c r="J131" s="147">
        <v>0</v>
      </c>
      <c r="K131" s="255">
        <v>0</v>
      </c>
      <c r="L131" s="128">
        <v>0</v>
      </c>
      <c r="M131" s="43" t="s">
        <v>85</v>
      </c>
    </row>
    <row r="132" spans="1:13" ht="11.65" customHeight="1" thickTop="1">
      <c r="A132" s="238" t="s">
        <v>269</v>
      </c>
      <c r="B132" s="150">
        <v>45</v>
      </c>
      <c r="C132" s="134">
        <v>2</v>
      </c>
      <c r="D132" s="138">
        <v>34</v>
      </c>
      <c r="E132" s="134">
        <v>0</v>
      </c>
      <c r="F132" s="151">
        <v>0</v>
      </c>
      <c r="G132" s="138">
        <v>0</v>
      </c>
      <c r="H132" s="134">
        <v>6</v>
      </c>
      <c r="I132" s="136">
        <v>0</v>
      </c>
      <c r="J132" s="151">
        <v>0</v>
      </c>
      <c r="K132" s="257">
        <v>3</v>
      </c>
      <c r="L132" s="138">
        <v>3</v>
      </c>
      <c r="M132" s="43" t="s">
        <v>85</v>
      </c>
    </row>
  </sheetData>
  <phoneticPr fontId="27"/>
  <pageMargins left="0.59055118110236227" right="0.59055118110236227" top="0.59055118110236227" bottom="0.59055118110236227" header="0.31496062992125984" footer="0.31496062992125984"/>
  <pageSetup paperSize="8" scale="93" orientation="portrait" horizontalDpi="4294967292" r:id="rId1"/>
  <headerFooter alignWithMargins="0">
    <oddHeader>&amp;R&amp;"ＭＳ Ｐゴシック,標準"&amp;8&amp;F &amp;A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2"/>
  <sheetViews>
    <sheetView showGridLines="0" zoomScaleNormal="100" workbookViewId="0">
      <pane xSplit="1" ySplit="5" topLeftCell="B6" activePane="bottomRight" state="frozen"/>
      <selection pane="topRight"/>
      <selection pane="bottomLeft"/>
      <selection pane="bottomRight"/>
    </sheetView>
  </sheetViews>
  <sheetFormatPr defaultColWidth="9.140625" defaultRowHeight="11.25"/>
  <cols>
    <col min="1" max="1" width="10.28515625" style="43" customWidth="1"/>
    <col min="2" max="22" width="8.5703125" style="43" customWidth="1"/>
    <col min="23" max="23" width="12.42578125" style="43" customWidth="1"/>
    <col min="24" max="24" width="19.7109375" style="43" customWidth="1"/>
    <col min="25" max="16384" width="9.140625" style="43"/>
  </cols>
  <sheetData>
    <row r="1" spans="1:25">
      <c r="B1" s="139"/>
      <c r="C1" s="43" t="s">
        <v>99</v>
      </c>
    </row>
    <row r="2" spans="1:25">
      <c r="B2" s="43" t="s">
        <v>86</v>
      </c>
    </row>
    <row r="3" spans="1:25" s="80" customFormat="1">
      <c r="A3" s="76"/>
      <c r="B3" s="77" t="s">
        <v>87</v>
      </c>
      <c r="C3" s="78"/>
      <c r="D3" s="78"/>
      <c r="E3" s="78"/>
      <c r="F3" s="78"/>
      <c r="G3" s="78"/>
      <c r="H3" s="77" t="s">
        <v>88</v>
      </c>
      <c r="I3" s="78"/>
      <c r="J3" s="78"/>
      <c r="K3" s="78"/>
      <c r="L3" s="79"/>
      <c r="M3" s="78"/>
      <c r="N3" s="77" t="s">
        <v>89</v>
      </c>
      <c r="O3" s="78"/>
      <c r="P3" s="79"/>
      <c r="Q3" s="78"/>
      <c r="R3" s="78"/>
      <c r="S3" s="78"/>
      <c r="T3" s="78"/>
      <c r="U3" s="78"/>
      <c r="V3" s="78"/>
      <c r="W3" s="77" t="s">
        <v>90</v>
      </c>
      <c r="X3" s="79"/>
    </row>
    <row r="4" spans="1:25" s="80" customFormat="1" ht="35.25" customHeight="1">
      <c r="A4" s="81"/>
      <c r="B4" s="82" t="s">
        <v>91</v>
      </c>
      <c r="C4" s="83"/>
      <c r="D4" s="84" t="s">
        <v>92</v>
      </c>
      <c r="E4" s="85"/>
      <c r="F4" s="82" t="s">
        <v>93</v>
      </c>
      <c r="G4" s="86"/>
      <c r="H4" s="82" t="s">
        <v>91</v>
      </c>
      <c r="I4" s="85"/>
      <c r="J4" s="82" t="s">
        <v>92</v>
      </c>
      <c r="K4" s="83"/>
      <c r="L4" s="82" t="s">
        <v>93</v>
      </c>
      <c r="M4" s="83"/>
      <c r="N4" s="82" t="s">
        <v>91</v>
      </c>
      <c r="O4" s="84"/>
      <c r="P4" s="307"/>
      <c r="Q4" s="82" t="s">
        <v>92</v>
      </c>
      <c r="R4" s="84"/>
      <c r="S4" s="83"/>
      <c r="T4" s="84" t="s">
        <v>93</v>
      </c>
      <c r="U4" s="85"/>
      <c r="V4" s="85"/>
      <c r="W4" s="49" t="s">
        <v>94</v>
      </c>
      <c r="X4" s="51" t="s">
        <v>76</v>
      </c>
    </row>
    <row r="5" spans="1:25" s="80" customFormat="1" ht="22.5">
      <c r="A5" s="87"/>
      <c r="B5" s="49" t="s">
        <v>95</v>
      </c>
      <c r="C5" s="88" t="s">
        <v>96</v>
      </c>
      <c r="D5" s="50" t="s">
        <v>95</v>
      </c>
      <c r="E5" s="89" t="s">
        <v>96</v>
      </c>
      <c r="F5" s="49" t="s">
        <v>95</v>
      </c>
      <c r="G5" s="88" t="s">
        <v>96</v>
      </c>
      <c r="H5" s="49" t="s">
        <v>95</v>
      </c>
      <c r="I5" s="89" t="s">
        <v>96</v>
      </c>
      <c r="J5" s="49" t="s">
        <v>95</v>
      </c>
      <c r="K5" s="88" t="s">
        <v>96</v>
      </c>
      <c r="L5" s="49" t="s">
        <v>95</v>
      </c>
      <c r="M5" s="88" t="s">
        <v>96</v>
      </c>
      <c r="N5" s="49" t="s">
        <v>95</v>
      </c>
      <c r="O5" s="50" t="s">
        <v>96</v>
      </c>
      <c r="P5" s="50" t="s">
        <v>97</v>
      </c>
      <c r="Q5" s="49" t="s">
        <v>95</v>
      </c>
      <c r="R5" s="50" t="s">
        <v>96</v>
      </c>
      <c r="S5" s="50" t="s">
        <v>97</v>
      </c>
      <c r="T5" s="49" t="s">
        <v>95</v>
      </c>
      <c r="U5" s="50" t="s">
        <v>96</v>
      </c>
      <c r="V5" s="89" t="s">
        <v>97</v>
      </c>
      <c r="W5" s="90" t="s">
        <v>96</v>
      </c>
      <c r="X5" s="91" t="s">
        <v>96</v>
      </c>
    </row>
    <row r="6" spans="1:25" ht="11.65" customHeight="1">
      <c r="A6" s="233" t="s">
        <v>23</v>
      </c>
      <c r="B6" s="109">
        <v>0</v>
      </c>
      <c r="C6" s="110">
        <v>0</v>
      </c>
      <c r="D6" s="111">
        <v>0</v>
      </c>
      <c r="E6" s="112">
        <v>0</v>
      </c>
      <c r="F6" s="109">
        <v>0</v>
      </c>
      <c r="G6" s="110">
        <v>0</v>
      </c>
      <c r="H6" s="109">
        <v>0</v>
      </c>
      <c r="I6" s="112">
        <v>0</v>
      </c>
      <c r="J6" s="109">
        <v>0</v>
      </c>
      <c r="K6" s="110">
        <v>0</v>
      </c>
      <c r="L6" s="109">
        <v>0</v>
      </c>
      <c r="M6" s="110">
        <v>0</v>
      </c>
      <c r="N6" s="109">
        <v>0</v>
      </c>
      <c r="O6" s="111">
        <v>0</v>
      </c>
      <c r="P6" s="113">
        <v>0</v>
      </c>
      <c r="Q6" s="111">
        <v>0</v>
      </c>
      <c r="R6" s="112">
        <v>0</v>
      </c>
      <c r="S6" s="113">
        <v>0</v>
      </c>
      <c r="T6" s="111">
        <v>0</v>
      </c>
      <c r="U6" s="112">
        <v>0</v>
      </c>
      <c r="V6" s="113">
        <v>0</v>
      </c>
      <c r="W6" s="111">
        <v>0</v>
      </c>
      <c r="X6" s="113">
        <v>0</v>
      </c>
      <c r="Y6" s="43" t="s">
        <v>98</v>
      </c>
    </row>
    <row r="7" spans="1:25" ht="11.65" customHeight="1">
      <c r="A7" s="234" t="s">
        <v>24</v>
      </c>
      <c r="B7" s="114"/>
      <c r="C7" s="115"/>
      <c r="D7" s="116"/>
      <c r="E7" s="117"/>
      <c r="F7" s="114"/>
      <c r="G7" s="115"/>
      <c r="H7" s="114"/>
      <c r="I7" s="117"/>
      <c r="J7" s="114"/>
      <c r="K7" s="115"/>
      <c r="L7" s="114"/>
      <c r="M7" s="115"/>
      <c r="N7" s="114"/>
      <c r="O7" s="116"/>
      <c r="P7" s="118"/>
      <c r="Q7" s="116"/>
      <c r="R7" s="117"/>
      <c r="S7" s="118"/>
      <c r="T7" s="116"/>
      <c r="U7" s="117"/>
      <c r="V7" s="118"/>
      <c r="W7" s="116"/>
      <c r="X7" s="118"/>
      <c r="Y7" s="43" t="s">
        <v>98</v>
      </c>
    </row>
    <row r="8" spans="1:25" ht="11.65" customHeight="1">
      <c r="A8" s="234" t="s">
        <v>25</v>
      </c>
      <c r="B8" s="114">
        <v>0</v>
      </c>
      <c r="C8" s="115">
        <v>0</v>
      </c>
      <c r="D8" s="116">
        <v>0</v>
      </c>
      <c r="E8" s="117">
        <v>0</v>
      </c>
      <c r="F8" s="114">
        <v>0</v>
      </c>
      <c r="G8" s="115">
        <v>0</v>
      </c>
      <c r="H8" s="114">
        <v>0</v>
      </c>
      <c r="I8" s="117">
        <v>0</v>
      </c>
      <c r="J8" s="114">
        <v>0</v>
      </c>
      <c r="K8" s="115">
        <v>0</v>
      </c>
      <c r="L8" s="114">
        <v>0</v>
      </c>
      <c r="M8" s="115">
        <v>0</v>
      </c>
      <c r="N8" s="114">
        <v>0</v>
      </c>
      <c r="O8" s="116">
        <v>0</v>
      </c>
      <c r="P8" s="118">
        <v>0</v>
      </c>
      <c r="Q8" s="116">
        <v>0</v>
      </c>
      <c r="R8" s="117">
        <v>0</v>
      </c>
      <c r="S8" s="118">
        <v>0</v>
      </c>
      <c r="T8" s="116">
        <v>0</v>
      </c>
      <c r="U8" s="117">
        <v>0</v>
      </c>
      <c r="V8" s="118">
        <v>0</v>
      </c>
      <c r="W8" s="116">
        <v>0</v>
      </c>
      <c r="X8" s="118">
        <v>0</v>
      </c>
      <c r="Y8" s="43" t="s">
        <v>98</v>
      </c>
    </row>
    <row r="9" spans="1:25" ht="11.65" customHeight="1">
      <c r="A9" s="234" t="s">
        <v>26</v>
      </c>
      <c r="B9" s="114">
        <v>0</v>
      </c>
      <c r="C9" s="115">
        <v>0</v>
      </c>
      <c r="D9" s="116">
        <v>0</v>
      </c>
      <c r="E9" s="117">
        <v>0</v>
      </c>
      <c r="F9" s="114">
        <v>0</v>
      </c>
      <c r="G9" s="115">
        <v>0</v>
      </c>
      <c r="H9" s="114">
        <v>0</v>
      </c>
      <c r="I9" s="117">
        <v>0</v>
      </c>
      <c r="J9" s="114">
        <v>0</v>
      </c>
      <c r="K9" s="115">
        <v>0</v>
      </c>
      <c r="L9" s="114">
        <v>0</v>
      </c>
      <c r="M9" s="115">
        <v>0</v>
      </c>
      <c r="N9" s="114">
        <v>0</v>
      </c>
      <c r="O9" s="116">
        <v>0</v>
      </c>
      <c r="P9" s="118">
        <v>0</v>
      </c>
      <c r="Q9" s="116">
        <v>0</v>
      </c>
      <c r="R9" s="117">
        <v>0</v>
      </c>
      <c r="S9" s="118">
        <v>0</v>
      </c>
      <c r="T9" s="116">
        <v>0</v>
      </c>
      <c r="U9" s="117">
        <v>0</v>
      </c>
      <c r="V9" s="118">
        <v>0</v>
      </c>
      <c r="W9" s="116">
        <v>0</v>
      </c>
      <c r="X9" s="118">
        <v>0</v>
      </c>
      <c r="Y9" s="43" t="s">
        <v>98</v>
      </c>
    </row>
    <row r="10" spans="1:25" ht="11.65" customHeight="1">
      <c r="A10" s="235" t="s">
        <v>27</v>
      </c>
      <c r="B10" s="119">
        <v>0</v>
      </c>
      <c r="C10" s="120">
        <v>0</v>
      </c>
      <c r="D10" s="121">
        <v>0</v>
      </c>
      <c r="E10" s="122">
        <v>0</v>
      </c>
      <c r="F10" s="119">
        <v>0</v>
      </c>
      <c r="G10" s="120">
        <v>0</v>
      </c>
      <c r="H10" s="119">
        <v>0</v>
      </c>
      <c r="I10" s="122">
        <v>0</v>
      </c>
      <c r="J10" s="119">
        <v>0</v>
      </c>
      <c r="K10" s="120">
        <v>0</v>
      </c>
      <c r="L10" s="119">
        <v>0</v>
      </c>
      <c r="M10" s="120">
        <v>0</v>
      </c>
      <c r="N10" s="119">
        <v>0</v>
      </c>
      <c r="O10" s="121">
        <v>0</v>
      </c>
      <c r="P10" s="123">
        <v>0</v>
      </c>
      <c r="Q10" s="121">
        <v>0</v>
      </c>
      <c r="R10" s="122">
        <v>0</v>
      </c>
      <c r="S10" s="123">
        <v>0</v>
      </c>
      <c r="T10" s="121">
        <v>0</v>
      </c>
      <c r="U10" s="122">
        <v>0</v>
      </c>
      <c r="V10" s="123">
        <v>0</v>
      </c>
      <c r="W10" s="121">
        <v>0</v>
      </c>
      <c r="X10" s="123">
        <v>0</v>
      </c>
      <c r="Y10" s="43" t="s">
        <v>98</v>
      </c>
    </row>
    <row r="11" spans="1:25" ht="11.65" customHeight="1">
      <c r="A11" s="233" t="s">
        <v>28</v>
      </c>
      <c r="B11" s="109"/>
      <c r="C11" s="110"/>
      <c r="D11" s="111"/>
      <c r="E11" s="112"/>
      <c r="F11" s="109"/>
      <c r="G11" s="110"/>
      <c r="H11" s="109"/>
      <c r="I11" s="112"/>
      <c r="J11" s="109"/>
      <c r="K11" s="110"/>
      <c r="L11" s="109"/>
      <c r="M11" s="110"/>
      <c r="N11" s="109"/>
      <c r="O11" s="111"/>
      <c r="P11" s="113"/>
      <c r="Q11" s="111"/>
      <c r="R11" s="112"/>
      <c r="S11" s="113"/>
      <c r="T11" s="111"/>
      <c r="U11" s="112"/>
      <c r="V11" s="113"/>
      <c r="W11" s="111"/>
      <c r="X11" s="113"/>
      <c r="Y11" s="43" t="s">
        <v>98</v>
      </c>
    </row>
    <row r="12" spans="1:25" ht="11.65" customHeight="1">
      <c r="A12" s="234" t="s">
        <v>29</v>
      </c>
      <c r="B12" s="114"/>
      <c r="C12" s="115"/>
      <c r="D12" s="116"/>
      <c r="E12" s="117"/>
      <c r="F12" s="114"/>
      <c r="G12" s="115"/>
      <c r="H12" s="114"/>
      <c r="I12" s="117"/>
      <c r="J12" s="114"/>
      <c r="K12" s="115"/>
      <c r="L12" s="114"/>
      <c r="M12" s="115"/>
      <c r="N12" s="114"/>
      <c r="O12" s="116"/>
      <c r="P12" s="118"/>
      <c r="Q12" s="116"/>
      <c r="R12" s="117"/>
      <c r="S12" s="118"/>
      <c r="T12" s="116"/>
      <c r="U12" s="117"/>
      <c r="V12" s="118"/>
      <c r="W12" s="116"/>
      <c r="X12" s="118"/>
      <c r="Y12" s="43" t="s">
        <v>98</v>
      </c>
    </row>
    <row r="13" spans="1:25" ht="11.65" customHeight="1">
      <c r="A13" s="234" t="s">
        <v>30</v>
      </c>
      <c r="B13" s="114"/>
      <c r="C13" s="115"/>
      <c r="D13" s="116"/>
      <c r="E13" s="117"/>
      <c r="F13" s="114"/>
      <c r="G13" s="115"/>
      <c r="H13" s="114"/>
      <c r="I13" s="117"/>
      <c r="J13" s="114"/>
      <c r="K13" s="115"/>
      <c r="L13" s="114"/>
      <c r="M13" s="115"/>
      <c r="N13" s="114"/>
      <c r="O13" s="116"/>
      <c r="P13" s="118"/>
      <c r="Q13" s="116"/>
      <c r="R13" s="117"/>
      <c r="S13" s="118"/>
      <c r="T13" s="116"/>
      <c r="U13" s="117"/>
      <c r="V13" s="118"/>
      <c r="W13" s="116"/>
      <c r="X13" s="118"/>
      <c r="Y13" s="43" t="s">
        <v>98</v>
      </c>
    </row>
    <row r="14" spans="1:25" ht="11.65" customHeight="1">
      <c r="A14" s="234" t="s">
        <v>31</v>
      </c>
      <c r="B14" s="114">
        <v>0</v>
      </c>
      <c r="C14" s="115">
        <v>0</v>
      </c>
      <c r="D14" s="116">
        <v>0</v>
      </c>
      <c r="E14" s="117">
        <v>0</v>
      </c>
      <c r="F14" s="114">
        <v>0</v>
      </c>
      <c r="G14" s="115">
        <v>0</v>
      </c>
      <c r="H14" s="114">
        <v>0</v>
      </c>
      <c r="I14" s="117">
        <v>0</v>
      </c>
      <c r="J14" s="114">
        <v>0</v>
      </c>
      <c r="K14" s="115">
        <v>0</v>
      </c>
      <c r="L14" s="114">
        <v>0</v>
      </c>
      <c r="M14" s="115">
        <v>0</v>
      </c>
      <c r="N14" s="114">
        <v>0</v>
      </c>
      <c r="O14" s="116">
        <v>0</v>
      </c>
      <c r="P14" s="118">
        <v>0</v>
      </c>
      <c r="Q14" s="116">
        <v>0</v>
      </c>
      <c r="R14" s="117">
        <v>0</v>
      </c>
      <c r="S14" s="118">
        <v>0</v>
      </c>
      <c r="T14" s="116">
        <v>0</v>
      </c>
      <c r="U14" s="117">
        <v>0</v>
      </c>
      <c r="V14" s="118">
        <v>0</v>
      </c>
      <c r="W14" s="116">
        <v>0</v>
      </c>
      <c r="X14" s="118">
        <v>0</v>
      </c>
      <c r="Y14" s="43" t="s">
        <v>98</v>
      </c>
    </row>
    <row r="15" spans="1:25" ht="11.65" customHeight="1">
      <c r="A15" s="235" t="s">
        <v>32</v>
      </c>
      <c r="B15" s="119"/>
      <c r="C15" s="120"/>
      <c r="D15" s="121"/>
      <c r="E15" s="122"/>
      <c r="F15" s="119"/>
      <c r="G15" s="120"/>
      <c r="H15" s="119"/>
      <c r="I15" s="122"/>
      <c r="J15" s="119"/>
      <c r="K15" s="120"/>
      <c r="L15" s="119"/>
      <c r="M15" s="120"/>
      <c r="N15" s="119"/>
      <c r="O15" s="121"/>
      <c r="P15" s="123"/>
      <c r="Q15" s="121"/>
      <c r="R15" s="122"/>
      <c r="S15" s="123"/>
      <c r="T15" s="121"/>
      <c r="U15" s="122"/>
      <c r="V15" s="123"/>
      <c r="W15" s="121"/>
      <c r="X15" s="123"/>
      <c r="Y15" s="43" t="s">
        <v>98</v>
      </c>
    </row>
    <row r="16" spans="1:25" ht="11.65" customHeight="1">
      <c r="A16" s="233" t="s">
        <v>33</v>
      </c>
      <c r="B16" s="109">
        <v>0</v>
      </c>
      <c r="C16" s="110">
        <v>0</v>
      </c>
      <c r="D16" s="111">
        <v>0</v>
      </c>
      <c r="E16" s="112">
        <v>0</v>
      </c>
      <c r="F16" s="109">
        <v>0</v>
      </c>
      <c r="G16" s="110">
        <v>0</v>
      </c>
      <c r="H16" s="109">
        <v>0</v>
      </c>
      <c r="I16" s="112">
        <v>0</v>
      </c>
      <c r="J16" s="109">
        <v>0</v>
      </c>
      <c r="K16" s="110">
        <v>0</v>
      </c>
      <c r="L16" s="109">
        <v>0</v>
      </c>
      <c r="M16" s="110">
        <v>0</v>
      </c>
      <c r="N16" s="109">
        <v>0</v>
      </c>
      <c r="O16" s="111">
        <v>0</v>
      </c>
      <c r="P16" s="113">
        <v>0</v>
      </c>
      <c r="Q16" s="111">
        <v>0</v>
      </c>
      <c r="R16" s="112">
        <v>0</v>
      </c>
      <c r="S16" s="113">
        <v>0</v>
      </c>
      <c r="T16" s="111">
        <v>0</v>
      </c>
      <c r="U16" s="112">
        <v>0</v>
      </c>
      <c r="V16" s="113">
        <v>0</v>
      </c>
      <c r="W16" s="111">
        <v>0</v>
      </c>
      <c r="X16" s="113">
        <v>0</v>
      </c>
      <c r="Y16" s="43" t="s">
        <v>98</v>
      </c>
    </row>
    <row r="17" spans="1:25" ht="11.65" customHeight="1">
      <c r="A17" s="234" t="s">
        <v>34</v>
      </c>
      <c r="B17" s="114">
        <v>0</v>
      </c>
      <c r="C17" s="115">
        <v>0</v>
      </c>
      <c r="D17" s="116">
        <v>0</v>
      </c>
      <c r="E17" s="117">
        <v>0</v>
      </c>
      <c r="F17" s="114">
        <v>0</v>
      </c>
      <c r="G17" s="115">
        <v>0</v>
      </c>
      <c r="H17" s="114">
        <v>0</v>
      </c>
      <c r="I17" s="117">
        <v>0</v>
      </c>
      <c r="J17" s="114">
        <v>0</v>
      </c>
      <c r="K17" s="115">
        <v>0</v>
      </c>
      <c r="L17" s="114">
        <v>0</v>
      </c>
      <c r="M17" s="115">
        <v>0</v>
      </c>
      <c r="N17" s="114">
        <v>0</v>
      </c>
      <c r="O17" s="116">
        <v>0</v>
      </c>
      <c r="P17" s="118"/>
      <c r="Q17" s="116">
        <v>0</v>
      </c>
      <c r="R17" s="117">
        <v>0</v>
      </c>
      <c r="S17" s="118"/>
      <c r="T17" s="116">
        <v>0</v>
      </c>
      <c r="U17" s="117">
        <v>0</v>
      </c>
      <c r="V17" s="118"/>
      <c r="W17" s="116">
        <v>0</v>
      </c>
      <c r="X17" s="118">
        <v>0</v>
      </c>
      <c r="Y17" s="43" t="s">
        <v>98</v>
      </c>
    </row>
    <row r="18" spans="1:25" ht="11.65" customHeight="1">
      <c r="A18" s="234" t="s">
        <v>35</v>
      </c>
      <c r="B18" s="114">
        <v>0</v>
      </c>
      <c r="C18" s="115">
        <v>0</v>
      </c>
      <c r="D18" s="116">
        <v>0</v>
      </c>
      <c r="E18" s="117">
        <v>0</v>
      </c>
      <c r="F18" s="114">
        <v>0</v>
      </c>
      <c r="G18" s="115">
        <v>0</v>
      </c>
      <c r="H18" s="114">
        <v>0</v>
      </c>
      <c r="I18" s="117">
        <v>0</v>
      </c>
      <c r="J18" s="114">
        <v>0</v>
      </c>
      <c r="K18" s="115">
        <v>0</v>
      </c>
      <c r="L18" s="114">
        <v>0</v>
      </c>
      <c r="M18" s="115">
        <v>0</v>
      </c>
      <c r="N18" s="114">
        <v>0</v>
      </c>
      <c r="O18" s="116">
        <v>0</v>
      </c>
      <c r="P18" s="118">
        <v>0</v>
      </c>
      <c r="Q18" s="116">
        <v>0</v>
      </c>
      <c r="R18" s="117">
        <v>0</v>
      </c>
      <c r="S18" s="118">
        <v>0</v>
      </c>
      <c r="T18" s="116">
        <v>0</v>
      </c>
      <c r="U18" s="117">
        <v>0</v>
      </c>
      <c r="V18" s="118">
        <v>0</v>
      </c>
      <c r="W18" s="116">
        <v>0</v>
      </c>
      <c r="X18" s="118">
        <v>0</v>
      </c>
      <c r="Y18" s="43" t="s">
        <v>98</v>
      </c>
    </row>
    <row r="19" spans="1:25" ht="11.65" customHeight="1">
      <c r="A19" s="234" t="s">
        <v>36</v>
      </c>
      <c r="B19" s="114"/>
      <c r="C19" s="115"/>
      <c r="D19" s="116"/>
      <c r="E19" s="117"/>
      <c r="F19" s="114"/>
      <c r="G19" s="115"/>
      <c r="H19" s="114"/>
      <c r="I19" s="117"/>
      <c r="J19" s="114"/>
      <c r="K19" s="115"/>
      <c r="L19" s="114"/>
      <c r="M19" s="115"/>
      <c r="N19" s="114"/>
      <c r="O19" s="116"/>
      <c r="P19" s="118"/>
      <c r="Q19" s="116"/>
      <c r="R19" s="117"/>
      <c r="S19" s="118"/>
      <c r="T19" s="116"/>
      <c r="U19" s="117"/>
      <c r="V19" s="118"/>
      <c r="W19" s="116"/>
      <c r="X19" s="118"/>
      <c r="Y19" s="43" t="s">
        <v>98</v>
      </c>
    </row>
    <row r="20" spans="1:25" ht="11.65" customHeight="1">
      <c r="A20" s="235" t="s">
        <v>37</v>
      </c>
      <c r="B20" s="119">
        <v>0</v>
      </c>
      <c r="C20" s="120">
        <v>0</v>
      </c>
      <c r="D20" s="121">
        <v>0</v>
      </c>
      <c r="E20" s="122">
        <v>0</v>
      </c>
      <c r="F20" s="119">
        <v>0</v>
      </c>
      <c r="G20" s="120">
        <v>0</v>
      </c>
      <c r="H20" s="119">
        <v>0</v>
      </c>
      <c r="I20" s="122">
        <v>0</v>
      </c>
      <c r="J20" s="119">
        <v>0</v>
      </c>
      <c r="K20" s="120">
        <v>0</v>
      </c>
      <c r="L20" s="119">
        <v>0</v>
      </c>
      <c r="M20" s="120">
        <v>0</v>
      </c>
      <c r="N20" s="119">
        <v>0</v>
      </c>
      <c r="O20" s="121">
        <v>0</v>
      </c>
      <c r="P20" s="123">
        <v>0</v>
      </c>
      <c r="Q20" s="121">
        <v>0</v>
      </c>
      <c r="R20" s="122">
        <v>0</v>
      </c>
      <c r="S20" s="123">
        <v>0</v>
      </c>
      <c r="T20" s="121">
        <v>0</v>
      </c>
      <c r="U20" s="122">
        <v>0</v>
      </c>
      <c r="V20" s="123">
        <v>0</v>
      </c>
      <c r="W20" s="121">
        <v>0</v>
      </c>
      <c r="X20" s="123">
        <v>0</v>
      </c>
      <c r="Y20" s="43" t="s">
        <v>98</v>
      </c>
    </row>
    <row r="21" spans="1:25" ht="11.65" customHeight="1">
      <c r="A21" s="233" t="s">
        <v>38</v>
      </c>
      <c r="B21" s="109"/>
      <c r="C21" s="110"/>
      <c r="D21" s="111"/>
      <c r="E21" s="112"/>
      <c r="F21" s="109"/>
      <c r="G21" s="110"/>
      <c r="H21" s="109"/>
      <c r="I21" s="112"/>
      <c r="J21" s="109"/>
      <c r="K21" s="110"/>
      <c r="L21" s="109"/>
      <c r="M21" s="110"/>
      <c r="N21" s="109"/>
      <c r="O21" s="111"/>
      <c r="P21" s="113"/>
      <c r="Q21" s="111"/>
      <c r="R21" s="112"/>
      <c r="S21" s="113"/>
      <c r="T21" s="111"/>
      <c r="U21" s="112"/>
      <c r="V21" s="113"/>
      <c r="W21" s="111"/>
      <c r="X21" s="113"/>
      <c r="Y21" s="43" t="s">
        <v>98</v>
      </c>
    </row>
    <row r="22" spans="1:25" ht="11.65" customHeight="1">
      <c r="A22" s="234" t="s">
        <v>39</v>
      </c>
      <c r="B22" s="114">
        <v>0</v>
      </c>
      <c r="C22" s="115">
        <v>0</v>
      </c>
      <c r="D22" s="116">
        <v>0</v>
      </c>
      <c r="E22" s="117">
        <v>0</v>
      </c>
      <c r="F22" s="114">
        <v>0</v>
      </c>
      <c r="G22" s="115">
        <v>0</v>
      </c>
      <c r="H22" s="114">
        <v>0</v>
      </c>
      <c r="I22" s="117">
        <v>0</v>
      </c>
      <c r="J22" s="114">
        <v>0</v>
      </c>
      <c r="K22" s="115">
        <v>0</v>
      </c>
      <c r="L22" s="114">
        <v>0</v>
      </c>
      <c r="M22" s="115">
        <v>0</v>
      </c>
      <c r="N22" s="114">
        <v>0</v>
      </c>
      <c r="O22" s="116">
        <v>0</v>
      </c>
      <c r="P22" s="118">
        <v>0</v>
      </c>
      <c r="Q22" s="116">
        <v>0</v>
      </c>
      <c r="R22" s="117">
        <v>0</v>
      </c>
      <c r="S22" s="118">
        <v>0</v>
      </c>
      <c r="T22" s="116">
        <v>0</v>
      </c>
      <c r="U22" s="117">
        <v>0</v>
      </c>
      <c r="V22" s="118">
        <v>0</v>
      </c>
      <c r="W22" s="116">
        <v>0</v>
      </c>
      <c r="X22" s="118">
        <v>0</v>
      </c>
      <c r="Y22" s="43" t="s">
        <v>98</v>
      </c>
    </row>
    <row r="23" spans="1:25" ht="11.65" customHeight="1">
      <c r="A23" s="234" t="s">
        <v>40</v>
      </c>
      <c r="B23" s="114">
        <v>0</v>
      </c>
      <c r="C23" s="115">
        <v>0</v>
      </c>
      <c r="D23" s="116">
        <v>0</v>
      </c>
      <c r="E23" s="117">
        <v>0</v>
      </c>
      <c r="F23" s="114">
        <v>0</v>
      </c>
      <c r="G23" s="115">
        <v>0</v>
      </c>
      <c r="H23" s="114">
        <v>0</v>
      </c>
      <c r="I23" s="117">
        <v>0</v>
      </c>
      <c r="J23" s="114">
        <v>0</v>
      </c>
      <c r="K23" s="115">
        <v>0</v>
      </c>
      <c r="L23" s="114">
        <v>0</v>
      </c>
      <c r="M23" s="115">
        <v>0</v>
      </c>
      <c r="N23" s="114">
        <v>0</v>
      </c>
      <c r="O23" s="116">
        <v>0</v>
      </c>
      <c r="P23" s="118">
        <v>0</v>
      </c>
      <c r="Q23" s="116">
        <v>0</v>
      </c>
      <c r="R23" s="117">
        <v>0</v>
      </c>
      <c r="S23" s="118">
        <v>0</v>
      </c>
      <c r="T23" s="116">
        <v>0</v>
      </c>
      <c r="U23" s="117">
        <v>0</v>
      </c>
      <c r="V23" s="118">
        <v>0</v>
      </c>
      <c r="W23" s="116">
        <v>0</v>
      </c>
      <c r="X23" s="118">
        <v>0</v>
      </c>
      <c r="Y23" s="43" t="s">
        <v>98</v>
      </c>
    </row>
    <row r="24" spans="1:25" ht="11.65" customHeight="1">
      <c r="A24" s="234" t="s">
        <v>41</v>
      </c>
      <c r="B24" s="114"/>
      <c r="C24" s="115"/>
      <c r="D24" s="116"/>
      <c r="E24" s="117"/>
      <c r="F24" s="114"/>
      <c r="G24" s="115"/>
      <c r="H24" s="114"/>
      <c r="I24" s="117"/>
      <c r="J24" s="114"/>
      <c r="K24" s="115"/>
      <c r="L24" s="114"/>
      <c r="M24" s="115"/>
      <c r="N24" s="114"/>
      <c r="O24" s="116"/>
      <c r="P24" s="118"/>
      <c r="Q24" s="116"/>
      <c r="R24" s="117"/>
      <c r="S24" s="118"/>
      <c r="T24" s="116"/>
      <c r="U24" s="117"/>
      <c r="V24" s="118"/>
      <c r="W24" s="116"/>
      <c r="X24" s="118"/>
      <c r="Y24" s="43" t="s">
        <v>98</v>
      </c>
    </row>
    <row r="25" spans="1:25" ht="11.65" customHeight="1">
      <c r="A25" s="235" t="s">
        <v>42</v>
      </c>
      <c r="B25" s="119">
        <v>0</v>
      </c>
      <c r="C25" s="120">
        <v>0</v>
      </c>
      <c r="D25" s="121">
        <v>0</v>
      </c>
      <c r="E25" s="122">
        <v>0</v>
      </c>
      <c r="F25" s="119">
        <v>0</v>
      </c>
      <c r="G25" s="120">
        <v>0</v>
      </c>
      <c r="H25" s="119">
        <v>0</v>
      </c>
      <c r="I25" s="122">
        <v>0</v>
      </c>
      <c r="J25" s="119">
        <v>0</v>
      </c>
      <c r="K25" s="120">
        <v>0</v>
      </c>
      <c r="L25" s="119">
        <v>0</v>
      </c>
      <c r="M25" s="120">
        <v>0</v>
      </c>
      <c r="N25" s="119">
        <v>0</v>
      </c>
      <c r="O25" s="121">
        <v>0</v>
      </c>
      <c r="P25" s="123">
        <v>0</v>
      </c>
      <c r="Q25" s="121">
        <v>0</v>
      </c>
      <c r="R25" s="122">
        <v>0</v>
      </c>
      <c r="S25" s="123">
        <v>0</v>
      </c>
      <c r="T25" s="121">
        <v>0</v>
      </c>
      <c r="U25" s="122">
        <v>0</v>
      </c>
      <c r="V25" s="123">
        <v>0</v>
      </c>
      <c r="W25" s="121">
        <v>0</v>
      </c>
      <c r="X25" s="123">
        <v>0</v>
      </c>
      <c r="Y25" s="43" t="s">
        <v>98</v>
      </c>
    </row>
    <row r="26" spans="1:25" ht="11.65" customHeight="1">
      <c r="A26" s="233" t="s">
        <v>43</v>
      </c>
      <c r="B26" s="109">
        <v>0</v>
      </c>
      <c r="C26" s="110">
        <v>0</v>
      </c>
      <c r="D26" s="111">
        <v>0</v>
      </c>
      <c r="E26" s="112">
        <v>0</v>
      </c>
      <c r="F26" s="109">
        <v>0</v>
      </c>
      <c r="G26" s="110">
        <v>0</v>
      </c>
      <c r="H26" s="109">
        <v>0</v>
      </c>
      <c r="I26" s="112">
        <v>0</v>
      </c>
      <c r="J26" s="109">
        <v>0</v>
      </c>
      <c r="K26" s="110">
        <v>0</v>
      </c>
      <c r="L26" s="109">
        <v>0</v>
      </c>
      <c r="M26" s="110">
        <v>0</v>
      </c>
      <c r="N26" s="109">
        <v>0</v>
      </c>
      <c r="O26" s="111">
        <v>0</v>
      </c>
      <c r="P26" s="113">
        <v>0</v>
      </c>
      <c r="Q26" s="111">
        <v>0</v>
      </c>
      <c r="R26" s="112">
        <v>0</v>
      </c>
      <c r="S26" s="113">
        <v>0</v>
      </c>
      <c r="T26" s="111">
        <v>0</v>
      </c>
      <c r="U26" s="112">
        <v>0</v>
      </c>
      <c r="V26" s="113">
        <v>0</v>
      </c>
      <c r="W26" s="111">
        <v>0</v>
      </c>
      <c r="X26" s="113">
        <v>0</v>
      </c>
      <c r="Y26" s="43" t="s">
        <v>98</v>
      </c>
    </row>
    <row r="27" spans="1:25" ht="11.65" customHeight="1">
      <c r="A27" s="234" t="s">
        <v>44</v>
      </c>
      <c r="B27" s="114"/>
      <c r="C27" s="115"/>
      <c r="D27" s="116"/>
      <c r="E27" s="117"/>
      <c r="F27" s="114"/>
      <c r="G27" s="115"/>
      <c r="H27" s="114">
        <v>11</v>
      </c>
      <c r="I27" s="117">
        <v>11</v>
      </c>
      <c r="J27" s="114"/>
      <c r="K27" s="115"/>
      <c r="L27" s="114">
        <v>10</v>
      </c>
      <c r="M27" s="115">
        <v>31</v>
      </c>
      <c r="N27" s="114"/>
      <c r="O27" s="116"/>
      <c r="P27" s="118"/>
      <c r="Q27" s="116"/>
      <c r="R27" s="117"/>
      <c r="S27" s="118"/>
      <c r="T27" s="116"/>
      <c r="U27" s="117"/>
      <c r="V27" s="118"/>
      <c r="W27" s="116"/>
      <c r="X27" s="118"/>
      <c r="Y27" s="43" t="s">
        <v>98</v>
      </c>
    </row>
    <row r="28" spans="1:25" ht="11.65" customHeight="1">
      <c r="A28" s="234" t="s">
        <v>45</v>
      </c>
      <c r="B28" s="114"/>
      <c r="C28" s="115"/>
      <c r="D28" s="116"/>
      <c r="E28" s="117"/>
      <c r="F28" s="114"/>
      <c r="G28" s="115"/>
      <c r="H28" s="114"/>
      <c r="I28" s="117"/>
      <c r="J28" s="114"/>
      <c r="K28" s="115"/>
      <c r="L28" s="114"/>
      <c r="M28" s="115"/>
      <c r="N28" s="114"/>
      <c r="O28" s="116"/>
      <c r="P28" s="118"/>
      <c r="Q28" s="116"/>
      <c r="R28" s="117"/>
      <c r="S28" s="118"/>
      <c r="T28" s="116"/>
      <c r="U28" s="117"/>
      <c r="V28" s="118"/>
      <c r="W28" s="116"/>
      <c r="X28" s="118"/>
      <c r="Y28" s="43" t="s">
        <v>98</v>
      </c>
    </row>
    <row r="29" spans="1:25" ht="11.65" customHeight="1">
      <c r="A29" s="234" t="s">
        <v>46</v>
      </c>
      <c r="B29" s="114">
        <v>0</v>
      </c>
      <c r="C29" s="115">
        <v>0</v>
      </c>
      <c r="D29" s="116">
        <v>0</v>
      </c>
      <c r="E29" s="117">
        <v>0</v>
      </c>
      <c r="F29" s="114">
        <v>0</v>
      </c>
      <c r="G29" s="115">
        <v>0</v>
      </c>
      <c r="H29" s="114">
        <v>1</v>
      </c>
      <c r="I29" s="117">
        <v>1</v>
      </c>
      <c r="J29" s="114">
        <v>0</v>
      </c>
      <c r="K29" s="115">
        <v>0</v>
      </c>
      <c r="L29" s="114">
        <v>0</v>
      </c>
      <c r="M29" s="115">
        <v>0</v>
      </c>
      <c r="N29" s="114">
        <v>0</v>
      </c>
      <c r="O29" s="116">
        <v>0</v>
      </c>
      <c r="P29" s="118">
        <v>0</v>
      </c>
      <c r="Q29" s="116">
        <v>0</v>
      </c>
      <c r="R29" s="117">
        <v>0</v>
      </c>
      <c r="S29" s="118">
        <v>0</v>
      </c>
      <c r="T29" s="116">
        <v>0</v>
      </c>
      <c r="U29" s="117">
        <v>0</v>
      </c>
      <c r="V29" s="118">
        <v>0</v>
      </c>
      <c r="W29" s="116">
        <v>0</v>
      </c>
      <c r="X29" s="118">
        <v>0</v>
      </c>
      <c r="Y29" s="43" t="s">
        <v>98</v>
      </c>
    </row>
    <row r="30" spans="1:25" ht="11.65" customHeight="1">
      <c r="A30" s="235" t="s">
        <v>47</v>
      </c>
      <c r="B30" s="119"/>
      <c r="C30" s="120"/>
      <c r="D30" s="121"/>
      <c r="E30" s="122"/>
      <c r="F30" s="119"/>
      <c r="G30" s="120"/>
      <c r="H30" s="119"/>
      <c r="I30" s="122"/>
      <c r="J30" s="119"/>
      <c r="K30" s="120"/>
      <c r="L30" s="119"/>
      <c r="M30" s="120"/>
      <c r="N30" s="119"/>
      <c r="O30" s="121"/>
      <c r="P30" s="123"/>
      <c r="Q30" s="121"/>
      <c r="R30" s="122"/>
      <c r="S30" s="123"/>
      <c r="T30" s="121"/>
      <c r="U30" s="122"/>
      <c r="V30" s="123"/>
      <c r="W30" s="121"/>
      <c r="X30" s="123"/>
      <c r="Y30" s="43" t="s">
        <v>98</v>
      </c>
    </row>
    <row r="31" spans="1:25" ht="11.65" customHeight="1">
      <c r="A31" s="233" t="s">
        <v>48</v>
      </c>
      <c r="B31" s="109">
        <v>0</v>
      </c>
      <c r="C31" s="110">
        <v>0</v>
      </c>
      <c r="D31" s="111">
        <v>0</v>
      </c>
      <c r="E31" s="112">
        <v>0</v>
      </c>
      <c r="F31" s="109">
        <v>0</v>
      </c>
      <c r="G31" s="110">
        <v>0</v>
      </c>
      <c r="H31" s="109">
        <v>0</v>
      </c>
      <c r="I31" s="112">
        <v>0</v>
      </c>
      <c r="J31" s="109">
        <v>0</v>
      </c>
      <c r="K31" s="110">
        <v>0</v>
      </c>
      <c r="L31" s="109">
        <v>0</v>
      </c>
      <c r="M31" s="110">
        <v>0</v>
      </c>
      <c r="N31" s="109">
        <v>0</v>
      </c>
      <c r="O31" s="111">
        <v>0</v>
      </c>
      <c r="P31" s="113">
        <v>0</v>
      </c>
      <c r="Q31" s="111">
        <v>0</v>
      </c>
      <c r="R31" s="112">
        <v>0</v>
      </c>
      <c r="S31" s="113">
        <v>0</v>
      </c>
      <c r="T31" s="111">
        <v>0</v>
      </c>
      <c r="U31" s="112">
        <v>0</v>
      </c>
      <c r="V31" s="113">
        <v>0</v>
      </c>
      <c r="W31" s="111">
        <v>0</v>
      </c>
      <c r="X31" s="113">
        <v>0</v>
      </c>
      <c r="Y31" s="43" t="s">
        <v>98</v>
      </c>
    </row>
    <row r="32" spans="1:25" ht="11.65" customHeight="1">
      <c r="A32" s="234" t="s">
        <v>49</v>
      </c>
      <c r="B32" s="114">
        <v>0</v>
      </c>
      <c r="C32" s="115">
        <v>0</v>
      </c>
      <c r="D32" s="116">
        <v>0</v>
      </c>
      <c r="E32" s="117">
        <v>0</v>
      </c>
      <c r="F32" s="114">
        <v>0</v>
      </c>
      <c r="G32" s="115">
        <v>0</v>
      </c>
      <c r="H32" s="114">
        <v>0</v>
      </c>
      <c r="I32" s="117">
        <v>0</v>
      </c>
      <c r="J32" s="114">
        <v>0</v>
      </c>
      <c r="K32" s="115">
        <v>0</v>
      </c>
      <c r="L32" s="114">
        <v>0</v>
      </c>
      <c r="M32" s="115">
        <v>0</v>
      </c>
      <c r="N32" s="114">
        <v>0</v>
      </c>
      <c r="O32" s="116">
        <v>0</v>
      </c>
      <c r="P32" s="118">
        <v>0</v>
      </c>
      <c r="Q32" s="116">
        <v>0</v>
      </c>
      <c r="R32" s="117">
        <v>0</v>
      </c>
      <c r="S32" s="118">
        <v>0</v>
      </c>
      <c r="T32" s="116">
        <v>0</v>
      </c>
      <c r="U32" s="117">
        <v>0</v>
      </c>
      <c r="V32" s="118">
        <v>0</v>
      </c>
      <c r="W32" s="116">
        <v>0</v>
      </c>
      <c r="X32" s="118">
        <v>0</v>
      </c>
      <c r="Y32" s="43" t="s">
        <v>98</v>
      </c>
    </row>
    <row r="33" spans="1:25" ht="11.65" customHeight="1">
      <c r="A33" s="234" t="s">
        <v>50</v>
      </c>
      <c r="B33" s="114">
        <v>0</v>
      </c>
      <c r="C33" s="115">
        <v>0</v>
      </c>
      <c r="D33" s="116">
        <v>0</v>
      </c>
      <c r="E33" s="117">
        <v>0</v>
      </c>
      <c r="F33" s="114">
        <v>0</v>
      </c>
      <c r="G33" s="115">
        <v>0</v>
      </c>
      <c r="H33" s="114">
        <v>0</v>
      </c>
      <c r="I33" s="117">
        <v>0</v>
      </c>
      <c r="J33" s="114">
        <v>0</v>
      </c>
      <c r="K33" s="115">
        <v>0</v>
      </c>
      <c r="L33" s="114">
        <v>0</v>
      </c>
      <c r="M33" s="115">
        <v>0</v>
      </c>
      <c r="N33" s="114">
        <v>0</v>
      </c>
      <c r="O33" s="116">
        <v>0</v>
      </c>
      <c r="P33" s="118">
        <v>0</v>
      </c>
      <c r="Q33" s="116">
        <v>0</v>
      </c>
      <c r="R33" s="117">
        <v>0</v>
      </c>
      <c r="S33" s="118">
        <v>0</v>
      </c>
      <c r="T33" s="116">
        <v>0</v>
      </c>
      <c r="U33" s="117">
        <v>0</v>
      </c>
      <c r="V33" s="118">
        <v>0</v>
      </c>
      <c r="W33" s="116">
        <v>0</v>
      </c>
      <c r="X33" s="118">
        <v>0</v>
      </c>
      <c r="Y33" s="43" t="s">
        <v>98</v>
      </c>
    </row>
    <row r="34" spans="1:25" ht="11.65" customHeight="1">
      <c r="A34" s="234" t="s">
        <v>51</v>
      </c>
      <c r="B34" s="114"/>
      <c r="C34" s="115"/>
      <c r="D34" s="116"/>
      <c r="E34" s="117"/>
      <c r="F34" s="114"/>
      <c r="G34" s="115"/>
      <c r="H34" s="114"/>
      <c r="I34" s="117"/>
      <c r="J34" s="114"/>
      <c r="K34" s="115"/>
      <c r="L34" s="114"/>
      <c r="M34" s="115"/>
      <c r="N34" s="114"/>
      <c r="O34" s="116"/>
      <c r="P34" s="118"/>
      <c r="Q34" s="116"/>
      <c r="R34" s="117"/>
      <c r="S34" s="118"/>
      <c r="T34" s="116"/>
      <c r="U34" s="117"/>
      <c r="V34" s="118"/>
      <c r="W34" s="116"/>
      <c r="X34" s="118"/>
      <c r="Y34" s="43" t="s">
        <v>98</v>
      </c>
    </row>
    <row r="35" spans="1:25" ht="11.65" customHeight="1">
      <c r="A35" s="235" t="s">
        <v>52</v>
      </c>
      <c r="B35" s="119">
        <v>0</v>
      </c>
      <c r="C35" s="120">
        <v>0</v>
      </c>
      <c r="D35" s="121">
        <v>0</v>
      </c>
      <c r="E35" s="122">
        <v>0</v>
      </c>
      <c r="F35" s="119">
        <v>0</v>
      </c>
      <c r="G35" s="120">
        <v>0</v>
      </c>
      <c r="H35" s="119">
        <v>0</v>
      </c>
      <c r="I35" s="122">
        <v>0</v>
      </c>
      <c r="J35" s="119">
        <v>0</v>
      </c>
      <c r="K35" s="120">
        <v>0</v>
      </c>
      <c r="L35" s="119">
        <v>0</v>
      </c>
      <c r="M35" s="120">
        <v>0</v>
      </c>
      <c r="N35" s="119">
        <v>0</v>
      </c>
      <c r="O35" s="121">
        <v>0</v>
      </c>
      <c r="P35" s="123"/>
      <c r="Q35" s="121">
        <v>0</v>
      </c>
      <c r="R35" s="122">
        <v>0</v>
      </c>
      <c r="S35" s="123"/>
      <c r="T35" s="121">
        <v>0</v>
      </c>
      <c r="U35" s="122">
        <v>0</v>
      </c>
      <c r="V35" s="123"/>
      <c r="W35" s="121">
        <v>0</v>
      </c>
      <c r="X35" s="123">
        <v>0</v>
      </c>
      <c r="Y35" s="43" t="s">
        <v>98</v>
      </c>
    </row>
    <row r="36" spans="1:25" ht="11.65" customHeight="1">
      <c r="A36" s="233" t="s">
        <v>53</v>
      </c>
      <c r="B36" s="109">
        <v>0</v>
      </c>
      <c r="C36" s="110">
        <v>0</v>
      </c>
      <c r="D36" s="111">
        <v>0</v>
      </c>
      <c r="E36" s="112">
        <v>0</v>
      </c>
      <c r="F36" s="109">
        <v>0</v>
      </c>
      <c r="G36" s="110">
        <v>0</v>
      </c>
      <c r="H36" s="109">
        <v>0</v>
      </c>
      <c r="I36" s="112">
        <v>0</v>
      </c>
      <c r="J36" s="109">
        <v>0</v>
      </c>
      <c r="K36" s="110">
        <v>0</v>
      </c>
      <c r="L36" s="109">
        <v>0</v>
      </c>
      <c r="M36" s="110">
        <v>0</v>
      </c>
      <c r="N36" s="109">
        <v>0</v>
      </c>
      <c r="O36" s="111">
        <v>0</v>
      </c>
      <c r="P36" s="113">
        <v>0</v>
      </c>
      <c r="Q36" s="111">
        <v>0</v>
      </c>
      <c r="R36" s="112">
        <v>0</v>
      </c>
      <c r="S36" s="113">
        <v>0</v>
      </c>
      <c r="T36" s="111">
        <v>0</v>
      </c>
      <c r="U36" s="112">
        <v>0</v>
      </c>
      <c r="V36" s="113">
        <v>0</v>
      </c>
      <c r="W36" s="111">
        <v>0</v>
      </c>
      <c r="X36" s="113">
        <v>0</v>
      </c>
      <c r="Y36" s="43" t="s">
        <v>98</v>
      </c>
    </row>
    <row r="37" spans="1:25" ht="11.65" customHeight="1">
      <c r="A37" s="234" t="s">
        <v>54</v>
      </c>
      <c r="B37" s="114">
        <v>0</v>
      </c>
      <c r="C37" s="115"/>
      <c r="D37" s="116">
        <v>0</v>
      </c>
      <c r="E37" s="117"/>
      <c r="F37" s="114">
        <v>0</v>
      </c>
      <c r="G37" s="115"/>
      <c r="H37" s="114">
        <v>0</v>
      </c>
      <c r="I37" s="117"/>
      <c r="J37" s="114">
        <v>0</v>
      </c>
      <c r="K37" s="115"/>
      <c r="L37" s="114">
        <v>0</v>
      </c>
      <c r="M37" s="115"/>
      <c r="N37" s="114">
        <v>0</v>
      </c>
      <c r="O37" s="116"/>
      <c r="P37" s="118"/>
      <c r="Q37" s="116">
        <v>0</v>
      </c>
      <c r="R37" s="117"/>
      <c r="S37" s="118"/>
      <c r="T37" s="116">
        <v>0</v>
      </c>
      <c r="U37" s="117"/>
      <c r="V37" s="118"/>
      <c r="W37" s="116">
        <v>0</v>
      </c>
      <c r="X37" s="118">
        <v>0</v>
      </c>
      <c r="Y37" s="43" t="s">
        <v>98</v>
      </c>
    </row>
    <row r="38" spans="1:25" ht="11.65" customHeight="1">
      <c r="A38" s="234" t="s">
        <v>55</v>
      </c>
      <c r="B38" s="114"/>
      <c r="C38" s="115"/>
      <c r="D38" s="116"/>
      <c r="E38" s="117"/>
      <c r="F38" s="114"/>
      <c r="G38" s="115"/>
      <c r="H38" s="114"/>
      <c r="I38" s="117"/>
      <c r="J38" s="114"/>
      <c r="K38" s="115"/>
      <c r="L38" s="114"/>
      <c r="M38" s="115"/>
      <c r="N38" s="114"/>
      <c r="O38" s="116"/>
      <c r="P38" s="118"/>
      <c r="Q38" s="116"/>
      <c r="R38" s="117"/>
      <c r="S38" s="118"/>
      <c r="T38" s="116"/>
      <c r="U38" s="117"/>
      <c r="V38" s="118"/>
      <c r="W38" s="116"/>
      <c r="X38" s="118"/>
      <c r="Y38" s="43" t="s">
        <v>98</v>
      </c>
    </row>
    <row r="39" spans="1:25" ht="11.65" customHeight="1">
      <c r="A39" s="234" t="s">
        <v>56</v>
      </c>
      <c r="B39" s="114"/>
      <c r="C39" s="115"/>
      <c r="D39" s="116"/>
      <c r="E39" s="117"/>
      <c r="F39" s="114"/>
      <c r="G39" s="115"/>
      <c r="H39" s="114"/>
      <c r="I39" s="117"/>
      <c r="J39" s="114"/>
      <c r="K39" s="115"/>
      <c r="L39" s="114"/>
      <c r="M39" s="115"/>
      <c r="N39" s="114"/>
      <c r="O39" s="116"/>
      <c r="P39" s="118"/>
      <c r="Q39" s="116"/>
      <c r="R39" s="117"/>
      <c r="S39" s="118"/>
      <c r="T39" s="116"/>
      <c r="U39" s="117"/>
      <c r="V39" s="118"/>
      <c r="W39" s="116"/>
      <c r="X39" s="118"/>
      <c r="Y39" s="43" t="s">
        <v>98</v>
      </c>
    </row>
    <row r="40" spans="1:25" ht="11.65" customHeight="1">
      <c r="A40" s="235" t="s">
        <v>57</v>
      </c>
      <c r="B40" s="119">
        <v>0</v>
      </c>
      <c r="C40" s="120">
        <v>0</v>
      </c>
      <c r="D40" s="121">
        <v>0</v>
      </c>
      <c r="E40" s="122">
        <v>0</v>
      </c>
      <c r="F40" s="119">
        <v>0</v>
      </c>
      <c r="G40" s="120">
        <v>0</v>
      </c>
      <c r="H40" s="119">
        <v>0</v>
      </c>
      <c r="I40" s="122">
        <v>0</v>
      </c>
      <c r="J40" s="119">
        <v>0</v>
      </c>
      <c r="K40" s="120">
        <v>0</v>
      </c>
      <c r="L40" s="119">
        <v>0</v>
      </c>
      <c r="M40" s="120">
        <v>0</v>
      </c>
      <c r="N40" s="119">
        <v>0</v>
      </c>
      <c r="O40" s="121">
        <v>0</v>
      </c>
      <c r="P40" s="123">
        <v>0</v>
      </c>
      <c r="Q40" s="121">
        <v>0</v>
      </c>
      <c r="R40" s="122">
        <v>0</v>
      </c>
      <c r="S40" s="123">
        <v>0</v>
      </c>
      <c r="T40" s="121">
        <v>0</v>
      </c>
      <c r="U40" s="122">
        <v>0</v>
      </c>
      <c r="V40" s="123">
        <v>0</v>
      </c>
      <c r="W40" s="121">
        <v>0</v>
      </c>
      <c r="X40" s="123">
        <v>0</v>
      </c>
      <c r="Y40" s="43" t="s">
        <v>98</v>
      </c>
    </row>
    <row r="41" spans="1:25" ht="11.65" customHeight="1">
      <c r="A41" s="233" t="s">
        <v>58</v>
      </c>
      <c r="B41" s="109">
        <v>0</v>
      </c>
      <c r="C41" s="110">
        <v>0</v>
      </c>
      <c r="D41" s="111">
        <v>0</v>
      </c>
      <c r="E41" s="112">
        <v>0</v>
      </c>
      <c r="F41" s="109">
        <v>0</v>
      </c>
      <c r="G41" s="110">
        <v>0</v>
      </c>
      <c r="H41" s="109">
        <v>0</v>
      </c>
      <c r="I41" s="112">
        <v>0</v>
      </c>
      <c r="J41" s="109">
        <v>0</v>
      </c>
      <c r="K41" s="110">
        <v>0</v>
      </c>
      <c r="L41" s="109">
        <v>0</v>
      </c>
      <c r="M41" s="110">
        <v>0</v>
      </c>
      <c r="N41" s="109">
        <v>0</v>
      </c>
      <c r="O41" s="111">
        <v>0</v>
      </c>
      <c r="P41" s="113">
        <v>0</v>
      </c>
      <c r="Q41" s="111">
        <v>0</v>
      </c>
      <c r="R41" s="112">
        <v>0</v>
      </c>
      <c r="S41" s="113">
        <v>0</v>
      </c>
      <c r="T41" s="111">
        <v>0</v>
      </c>
      <c r="U41" s="112">
        <v>0</v>
      </c>
      <c r="V41" s="113">
        <v>0</v>
      </c>
      <c r="W41" s="111">
        <v>0</v>
      </c>
      <c r="X41" s="113">
        <v>0</v>
      </c>
      <c r="Y41" s="43" t="s">
        <v>98</v>
      </c>
    </row>
    <row r="42" spans="1:25" ht="11.65" customHeight="1">
      <c r="A42" s="234" t="s">
        <v>59</v>
      </c>
      <c r="B42" s="114">
        <v>0</v>
      </c>
      <c r="C42" s="115">
        <v>0</v>
      </c>
      <c r="D42" s="116">
        <v>0</v>
      </c>
      <c r="E42" s="117">
        <v>0</v>
      </c>
      <c r="F42" s="114">
        <v>0</v>
      </c>
      <c r="G42" s="115">
        <v>0</v>
      </c>
      <c r="H42" s="114">
        <v>0</v>
      </c>
      <c r="I42" s="117">
        <v>0</v>
      </c>
      <c r="J42" s="114">
        <v>0</v>
      </c>
      <c r="K42" s="115">
        <v>0</v>
      </c>
      <c r="L42" s="114">
        <v>0</v>
      </c>
      <c r="M42" s="115">
        <v>0</v>
      </c>
      <c r="N42" s="114">
        <v>0</v>
      </c>
      <c r="O42" s="116">
        <v>0</v>
      </c>
      <c r="P42" s="118">
        <v>0</v>
      </c>
      <c r="Q42" s="116">
        <v>0</v>
      </c>
      <c r="R42" s="117">
        <v>0</v>
      </c>
      <c r="S42" s="118">
        <v>0</v>
      </c>
      <c r="T42" s="116">
        <v>0</v>
      </c>
      <c r="U42" s="117">
        <v>0</v>
      </c>
      <c r="V42" s="118">
        <v>0</v>
      </c>
      <c r="W42" s="116">
        <v>0</v>
      </c>
      <c r="X42" s="118">
        <v>0</v>
      </c>
      <c r="Y42" s="43" t="s">
        <v>98</v>
      </c>
    </row>
    <row r="43" spans="1:25" ht="11.65" customHeight="1">
      <c r="A43" s="234" t="s">
        <v>60</v>
      </c>
      <c r="B43" s="114"/>
      <c r="C43" s="115"/>
      <c r="D43" s="116"/>
      <c r="E43" s="117"/>
      <c r="F43" s="114"/>
      <c r="G43" s="115"/>
      <c r="H43" s="114"/>
      <c r="I43" s="117"/>
      <c r="J43" s="114"/>
      <c r="K43" s="115"/>
      <c r="L43" s="114"/>
      <c r="M43" s="115"/>
      <c r="N43" s="114"/>
      <c r="O43" s="116"/>
      <c r="P43" s="118"/>
      <c r="Q43" s="116"/>
      <c r="R43" s="117"/>
      <c r="S43" s="118"/>
      <c r="T43" s="116"/>
      <c r="U43" s="117"/>
      <c r="V43" s="118"/>
      <c r="W43" s="116"/>
      <c r="X43" s="118"/>
      <c r="Y43" s="43" t="s">
        <v>98</v>
      </c>
    </row>
    <row r="44" spans="1:25" ht="11.65" customHeight="1">
      <c r="A44" s="234" t="s">
        <v>61</v>
      </c>
      <c r="B44" s="114"/>
      <c r="C44" s="115"/>
      <c r="D44" s="116"/>
      <c r="E44" s="117"/>
      <c r="F44" s="114"/>
      <c r="G44" s="115"/>
      <c r="H44" s="114"/>
      <c r="I44" s="117"/>
      <c r="J44" s="114"/>
      <c r="K44" s="115"/>
      <c r="L44" s="114"/>
      <c r="M44" s="115"/>
      <c r="N44" s="114"/>
      <c r="O44" s="116"/>
      <c r="P44" s="118"/>
      <c r="Q44" s="116"/>
      <c r="R44" s="117"/>
      <c r="S44" s="118"/>
      <c r="T44" s="116"/>
      <c r="U44" s="117"/>
      <c r="V44" s="118"/>
      <c r="W44" s="116"/>
      <c r="X44" s="118"/>
      <c r="Y44" s="43" t="s">
        <v>98</v>
      </c>
    </row>
    <row r="45" spans="1:25" ht="11.65" customHeight="1">
      <c r="A45" s="235" t="s">
        <v>62</v>
      </c>
      <c r="B45" s="119">
        <v>0</v>
      </c>
      <c r="C45" s="120">
        <v>0</v>
      </c>
      <c r="D45" s="121">
        <v>0</v>
      </c>
      <c r="E45" s="122">
        <v>0</v>
      </c>
      <c r="F45" s="119">
        <v>0</v>
      </c>
      <c r="G45" s="120">
        <v>0</v>
      </c>
      <c r="H45" s="119">
        <v>0</v>
      </c>
      <c r="I45" s="122">
        <v>0</v>
      </c>
      <c r="J45" s="119">
        <v>0</v>
      </c>
      <c r="K45" s="120">
        <v>0</v>
      </c>
      <c r="L45" s="119">
        <v>0</v>
      </c>
      <c r="M45" s="120">
        <v>0</v>
      </c>
      <c r="N45" s="119">
        <v>0</v>
      </c>
      <c r="O45" s="121">
        <v>0</v>
      </c>
      <c r="P45" s="123">
        <v>0</v>
      </c>
      <c r="Q45" s="121">
        <v>0</v>
      </c>
      <c r="R45" s="122">
        <v>0</v>
      </c>
      <c r="S45" s="123">
        <v>0</v>
      </c>
      <c r="T45" s="121">
        <v>0</v>
      </c>
      <c r="U45" s="122">
        <v>0</v>
      </c>
      <c r="V45" s="123">
        <v>0</v>
      </c>
      <c r="W45" s="121">
        <v>0</v>
      </c>
      <c r="X45" s="123">
        <v>0</v>
      </c>
      <c r="Y45" s="43" t="s">
        <v>98</v>
      </c>
    </row>
    <row r="46" spans="1:25" ht="11.65" customHeight="1">
      <c r="A46" s="233" t="s">
        <v>63</v>
      </c>
      <c r="B46" s="109"/>
      <c r="C46" s="110"/>
      <c r="D46" s="111"/>
      <c r="E46" s="112"/>
      <c r="F46" s="109"/>
      <c r="G46" s="110"/>
      <c r="H46" s="109"/>
      <c r="I46" s="112"/>
      <c r="J46" s="109"/>
      <c r="K46" s="110"/>
      <c r="L46" s="109"/>
      <c r="M46" s="110"/>
      <c r="N46" s="109"/>
      <c r="O46" s="111"/>
      <c r="P46" s="113"/>
      <c r="Q46" s="111"/>
      <c r="R46" s="112"/>
      <c r="S46" s="113"/>
      <c r="T46" s="111"/>
      <c r="U46" s="112"/>
      <c r="V46" s="113"/>
      <c r="W46" s="111"/>
      <c r="X46" s="113"/>
      <c r="Y46" s="43" t="s">
        <v>98</v>
      </c>
    </row>
    <row r="47" spans="1:25" ht="11.65" customHeight="1">
      <c r="A47" s="234" t="s">
        <v>64</v>
      </c>
      <c r="B47" s="114">
        <v>0</v>
      </c>
      <c r="C47" s="115">
        <v>0</v>
      </c>
      <c r="D47" s="116">
        <v>0</v>
      </c>
      <c r="E47" s="117">
        <v>0</v>
      </c>
      <c r="F47" s="114">
        <v>0</v>
      </c>
      <c r="G47" s="115">
        <v>0</v>
      </c>
      <c r="H47" s="114">
        <v>0</v>
      </c>
      <c r="I47" s="117">
        <v>0</v>
      </c>
      <c r="J47" s="114">
        <v>0</v>
      </c>
      <c r="K47" s="115">
        <v>0</v>
      </c>
      <c r="L47" s="114">
        <v>0</v>
      </c>
      <c r="M47" s="115">
        <v>0</v>
      </c>
      <c r="N47" s="114">
        <v>0</v>
      </c>
      <c r="O47" s="116">
        <v>0</v>
      </c>
      <c r="P47" s="118">
        <v>0</v>
      </c>
      <c r="Q47" s="116">
        <v>0</v>
      </c>
      <c r="R47" s="117">
        <v>0</v>
      </c>
      <c r="S47" s="118">
        <v>0</v>
      </c>
      <c r="T47" s="116">
        <v>0</v>
      </c>
      <c r="U47" s="117">
        <v>0</v>
      </c>
      <c r="V47" s="118">
        <v>0</v>
      </c>
      <c r="W47" s="116">
        <v>0</v>
      </c>
      <c r="X47" s="118">
        <v>0</v>
      </c>
      <c r="Y47" s="43" t="s">
        <v>98</v>
      </c>
    </row>
    <row r="48" spans="1:25" ht="11.65" customHeight="1">
      <c r="A48" s="234" t="s">
        <v>65</v>
      </c>
      <c r="B48" s="114">
        <v>0</v>
      </c>
      <c r="C48" s="115">
        <v>0</v>
      </c>
      <c r="D48" s="116">
        <v>0</v>
      </c>
      <c r="E48" s="117">
        <v>0</v>
      </c>
      <c r="F48" s="114">
        <v>0</v>
      </c>
      <c r="G48" s="115">
        <v>0</v>
      </c>
      <c r="H48" s="114">
        <v>0</v>
      </c>
      <c r="I48" s="117">
        <v>0</v>
      </c>
      <c r="J48" s="114">
        <v>0</v>
      </c>
      <c r="K48" s="115">
        <v>0</v>
      </c>
      <c r="L48" s="114">
        <v>0</v>
      </c>
      <c r="M48" s="115">
        <v>0</v>
      </c>
      <c r="N48" s="114">
        <v>0</v>
      </c>
      <c r="O48" s="116">
        <v>0</v>
      </c>
      <c r="P48" s="118">
        <v>0</v>
      </c>
      <c r="Q48" s="116">
        <v>0</v>
      </c>
      <c r="R48" s="117">
        <v>0</v>
      </c>
      <c r="S48" s="118">
        <v>0</v>
      </c>
      <c r="T48" s="116">
        <v>0</v>
      </c>
      <c r="U48" s="117">
        <v>0</v>
      </c>
      <c r="V48" s="118">
        <v>0</v>
      </c>
      <c r="W48" s="116">
        <v>0</v>
      </c>
      <c r="X48" s="118">
        <v>0</v>
      </c>
      <c r="Y48" s="43" t="s">
        <v>98</v>
      </c>
    </row>
    <row r="49" spans="1:25" ht="11.65" customHeight="1">
      <c r="A49" s="234" t="s">
        <v>66</v>
      </c>
      <c r="B49" s="114"/>
      <c r="C49" s="115"/>
      <c r="D49" s="116"/>
      <c r="E49" s="117"/>
      <c r="F49" s="114"/>
      <c r="G49" s="115"/>
      <c r="H49" s="114"/>
      <c r="I49" s="117"/>
      <c r="J49" s="114"/>
      <c r="K49" s="115"/>
      <c r="L49" s="114"/>
      <c r="M49" s="115"/>
      <c r="N49" s="114"/>
      <c r="O49" s="116"/>
      <c r="P49" s="118"/>
      <c r="Q49" s="116"/>
      <c r="R49" s="117"/>
      <c r="S49" s="118"/>
      <c r="T49" s="116"/>
      <c r="U49" s="117"/>
      <c r="V49" s="118"/>
      <c r="W49" s="116"/>
      <c r="X49" s="118"/>
      <c r="Y49" s="43" t="s">
        <v>98</v>
      </c>
    </row>
    <row r="50" spans="1:25" ht="11.65" customHeight="1">
      <c r="A50" s="235" t="s">
        <v>67</v>
      </c>
      <c r="B50" s="119"/>
      <c r="C50" s="120"/>
      <c r="D50" s="121"/>
      <c r="E50" s="122"/>
      <c r="F50" s="119"/>
      <c r="G50" s="120"/>
      <c r="H50" s="119"/>
      <c r="I50" s="122"/>
      <c r="J50" s="119"/>
      <c r="K50" s="120"/>
      <c r="L50" s="119"/>
      <c r="M50" s="120"/>
      <c r="N50" s="119"/>
      <c r="O50" s="121"/>
      <c r="P50" s="123"/>
      <c r="Q50" s="121"/>
      <c r="R50" s="122"/>
      <c r="S50" s="123"/>
      <c r="T50" s="121"/>
      <c r="U50" s="122"/>
      <c r="V50" s="123"/>
      <c r="W50" s="121"/>
      <c r="X50" s="123"/>
      <c r="Y50" s="43" t="s">
        <v>98</v>
      </c>
    </row>
    <row r="51" spans="1:25" ht="11.65" customHeight="1">
      <c r="A51" s="233" t="s">
        <v>68</v>
      </c>
      <c r="B51" s="109">
        <v>0</v>
      </c>
      <c r="C51" s="110">
        <v>0</v>
      </c>
      <c r="D51" s="111">
        <v>0</v>
      </c>
      <c r="E51" s="112">
        <v>0</v>
      </c>
      <c r="F51" s="109">
        <v>0</v>
      </c>
      <c r="G51" s="110">
        <v>0</v>
      </c>
      <c r="H51" s="109">
        <v>0</v>
      </c>
      <c r="I51" s="112">
        <v>0</v>
      </c>
      <c r="J51" s="109">
        <v>0</v>
      </c>
      <c r="K51" s="110">
        <v>0</v>
      </c>
      <c r="L51" s="109">
        <v>0</v>
      </c>
      <c r="M51" s="110">
        <v>0</v>
      </c>
      <c r="N51" s="109">
        <v>0</v>
      </c>
      <c r="O51" s="111">
        <v>0</v>
      </c>
      <c r="P51" s="113">
        <v>0</v>
      </c>
      <c r="Q51" s="111">
        <v>0</v>
      </c>
      <c r="R51" s="112">
        <v>0</v>
      </c>
      <c r="S51" s="113">
        <v>0</v>
      </c>
      <c r="T51" s="111">
        <v>0</v>
      </c>
      <c r="U51" s="112">
        <v>0</v>
      </c>
      <c r="V51" s="113">
        <v>0</v>
      </c>
      <c r="W51" s="111">
        <v>0</v>
      </c>
      <c r="X51" s="113">
        <v>0</v>
      </c>
      <c r="Y51" s="43" t="s">
        <v>98</v>
      </c>
    </row>
    <row r="52" spans="1:25" ht="11.65" customHeight="1">
      <c r="A52" s="234" t="s">
        <v>69</v>
      </c>
      <c r="B52" s="114"/>
      <c r="C52" s="115"/>
      <c r="D52" s="116"/>
      <c r="E52" s="117"/>
      <c r="F52" s="114"/>
      <c r="G52" s="115"/>
      <c r="H52" s="114"/>
      <c r="I52" s="117"/>
      <c r="J52" s="114"/>
      <c r="K52" s="115"/>
      <c r="L52" s="114"/>
      <c r="M52" s="115"/>
      <c r="N52" s="114"/>
      <c r="O52" s="116"/>
      <c r="P52" s="118"/>
      <c r="Q52" s="116"/>
      <c r="R52" s="117"/>
      <c r="S52" s="118"/>
      <c r="T52" s="116"/>
      <c r="U52" s="117"/>
      <c r="V52" s="118"/>
      <c r="W52" s="116"/>
      <c r="X52" s="118"/>
      <c r="Y52" s="43" t="s">
        <v>98</v>
      </c>
    </row>
    <row r="53" spans="1:25" ht="11.65" customHeight="1">
      <c r="A53" s="234" t="s">
        <v>117</v>
      </c>
      <c r="B53" s="114">
        <v>0</v>
      </c>
      <c r="C53" s="115">
        <v>0</v>
      </c>
      <c r="D53" s="116">
        <v>0</v>
      </c>
      <c r="E53" s="117">
        <v>0</v>
      </c>
      <c r="F53" s="114">
        <v>0</v>
      </c>
      <c r="G53" s="115">
        <v>0</v>
      </c>
      <c r="H53" s="114">
        <v>0</v>
      </c>
      <c r="I53" s="117">
        <v>0</v>
      </c>
      <c r="J53" s="114">
        <v>0</v>
      </c>
      <c r="K53" s="115">
        <v>0</v>
      </c>
      <c r="L53" s="114">
        <v>0</v>
      </c>
      <c r="M53" s="115">
        <v>0</v>
      </c>
      <c r="N53" s="114">
        <v>0</v>
      </c>
      <c r="O53" s="116">
        <v>0</v>
      </c>
      <c r="P53" s="118">
        <v>0</v>
      </c>
      <c r="Q53" s="116">
        <v>0</v>
      </c>
      <c r="R53" s="117">
        <v>0</v>
      </c>
      <c r="S53" s="118">
        <v>0</v>
      </c>
      <c r="T53" s="116">
        <v>0</v>
      </c>
      <c r="U53" s="117">
        <v>0</v>
      </c>
      <c r="V53" s="118">
        <v>0</v>
      </c>
      <c r="W53" s="116">
        <v>0</v>
      </c>
      <c r="X53" s="118">
        <v>0</v>
      </c>
      <c r="Y53" s="43" t="s">
        <v>98</v>
      </c>
    </row>
    <row r="54" spans="1:25" ht="11.65" customHeight="1">
      <c r="A54" s="234" t="s">
        <v>118</v>
      </c>
      <c r="B54" s="114">
        <v>0</v>
      </c>
      <c r="C54" s="115">
        <v>0</v>
      </c>
      <c r="D54" s="116">
        <v>0</v>
      </c>
      <c r="E54" s="117">
        <v>0</v>
      </c>
      <c r="F54" s="114">
        <v>0</v>
      </c>
      <c r="G54" s="115">
        <v>0</v>
      </c>
      <c r="H54" s="114">
        <v>0</v>
      </c>
      <c r="I54" s="117">
        <v>0</v>
      </c>
      <c r="J54" s="114">
        <v>0</v>
      </c>
      <c r="K54" s="115">
        <v>0</v>
      </c>
      <c r="L54" s="114">
        <v>0</v>
      </c>
      <c r="M54" s="115">
        <v>0</v>
      </c>
      <c r="N54" s="114">
        <v>0</v>
      </c>
      <c r="O54" s="116">
        <v>0</v>
      </c>
      <c r="P54" s="118">
        <v>0</v>
      </c>
      <c r="Q54" s="116">
        <v>0</v>
      </c>
      <c r="R54" s="117">
        <v>0</v>
      </c>
      <c r="S54" s="118">
        <v>0</v>
      </c>
      <c r="T54" s="116">
        <v>0</v>
      </c>
      <c r="U54" s="117">
        <v>0</v>
      </c>
      <c r="V54" s="118">
        <v>0</v>
      </c>
      <c r="W54" s="116">
        <v>0</v>
      </c>
      <c r="X54" s="118">
        <v>0</v>
      </c>
      <c r="Y54" s="43" t="s">
        <v>98</v>
      </c>
    </row>
    <row r="55" spans="1:25" ht="11.65" customHeight="1">
      <c r="A55" s="235" t="s">
        <v>119</v>
      </c>
      <c r="B55" s="119">
        <v>0</v>
      </c>
      <c r="C55" s="120">
        <v>0</v>
      </c>
      <c r="D55" s="121">
        <v>0</v>
      </c>
      <c r="E55" s="122">
        <v>0</v>
      </c>
      <c r="F55" s="119">
        <v>0</v>
      </c>
      <c r="G55" s="120">
        <v>0</v>
      </c>
      <c r="H55" s="119">
        <v>0</v>
      </c>
      <c r="I55" s="122">
        <v>0</v>
      </c>
      <c r="J55" s="119">
        <v>0</v>
      </c>
      <c r="K55" s="120">
        <v>0</v>
      </c>
      <c r="L55" s="119">
        <v>0</v>
      </c>
      <c r="M55" s="120">
        <v>0</v>
      </c>
      <c r="N55" s="119">
        <v>0</v>
      </c>
      <c r="O55" s="121">
        <v>0</v>
      </c>
      <c r="P55" s="123">
        <v>0</v>
      </c>
      <c r="Q55" s="121">
        <v>0</v>
      </c>
      <c r="R55" s="122">
        <v>0</v>
      </c>
      <c r="S55" s="123">
        <v>0</v>
      </c>
      <c r="T55" s="121">
        <v>0</v>
      </c>
      <c r="U55" s="122">
        <v>0</v>
      </c>
      <c r="V55" s="123">
        <v>0</v>
      </c>
      <c r="W55" s="121">
        <v>0</v>
      </c>
      <c r="X55" s="123">
        <v>0</v>
      </c>
      <c r="Y55" s="43" t="s">
        <v>98</v>
      </c>
    </row>
    <row r="56" spans="1:25" ht="11.65" customHeight="1">
      <c r="A56" s="233" t="s">
        <v>120</v>
      </c>
      <c r="B56" s="109">
        <v>0</v>
      </c>
      <c r="C56" s="110">
        <v>0</v>
      </c>
      <c r="D56" s="111">
        <v>0</v>
      </c>
      <c r="E56" s="112">
        <v>0</v>
      </c>
      <c r="F56" s="109">
        <v>0</v>
      </c>
      <c r="G56" s="110">
        <v>0</v>
      </c>
      <c r="H56" s="109">
        <v>0</v>
      </c>
      <c r="I56" s="112">
        <v>0</v>
      </c>
      <c r="J56" s="109">
        <v>0</v>
      </c>
      <c r="K56" s="110">
        <v>0</v>
      </c>
      <c r="L56" s="109">
        <v>0</v>
      </c>
      <c r="M56" s="110">
        <v>0</v>
      </c>
      <c r="N56" s="109">
        <v>0</v>
      </c>
      <c r="O56" s="111">
        <v>0</v>
      </c>
      <c r="P56" s="113">
        <v>0</v>
      </c>
      <c r="Q56" s="111">
        <v>0</v>
      </c>
      <c r="R56" s="112">
        <v>0</v>
      </c>
      <c r="S56" s="113">
        <v>0</v>
      </c>
      <c r="T56" s="111">
        <v>0</v>
      </c>
      <c r="U56" s="112">
        <v>0</v>
      </c>
      <c r="V56" s="113">
        <v>0</v>
      </c>
      <c r="W56" s="111">
        <v>0</v>
      </c>
      <c r="X56" s="113">
        <v>0</v>
      </c>
      <c r="Y56" s="43" t="s">
        <v>98</v>
      </c>
    </row>
    <row r="57" spans="1:25" ht="11.65" customHeight="1">
      <c r="A57" s="234" t="s">
        <v>121</v>
      </c>
      <c r="B57" s="114">
        <v>0</v>
      </c>
      <c r="C57" s="115">
        <v>0</v>
      </c>
      <c r="D57" s="116">
        <v>0</v>
      </c>
      <c r="E57" s="117">
        <v>0</v>
      </c>
      <c r="F57" s="114">
        <v>0</v>
      </c>
      <c r="G57" s="115">
        <v>0</v>
      </c>
      <c r="H57" s="114">
        <v>0</v>
      </c>
      <c r="I57" s="117">
        <v>0</v>
      </c>
      <c r="J57" s="114">
        <v>0</v>
      </c>
      <c r="K57" s="115">
        <v>0</v>
      </c>
      <c r="L57" s="114">
        <v>0</v>
      </c>
      <c r="M57" s="115">
        <v>0</v>
      </c>
      <c r="N57" s="114">
        <v>0</v>
      </c>
      <c r="O57" s="116">
        <v>0</v>
      </c>
      <c r="P57" s="118">
        <v>0</v>
      </c>
      <c r="Q57" s="116">
        <v>0</v>
      </c>
      <c r="R57" s="117">
        <v>0</v>
      </c>
      <c r="S57" s="118">
        <v>0</v>
      </c>
      <c r="T57" s="116">
        <v>0</v>
      </c>
      <c r="U57" s="117">
        <v>0</v>
      </c>
      <c r="V57" s="118">
        <v>0</v>
      </c>
      <c r="W57" s="116">
        <v>0</v>
      </c>
      <c r="X57" s="118">
        <v>0</v>
      </c>
      <c r="Y57" s="43" t="s">
        <v>98</v>
      </c>
    </row>
    <row r="58" spans="1:25" ht="11.65" customHeight="1">
      <c r="A58" s="234" t="s">
        <v>122</v>
      </c>
      <c r="B58" s="114">
        <v>0</v>
      </c>
      <c r="C58" s="115">
        <v>0</v>
      </c>
      <c r="D58" s="116">
        <v>0</v>
      </c>
      <c r="E58" s="117">
        <v>0</v>
      </c>
      <c r="F58" s="114">
        <v>0</v>
      </c>
      <c r="G58" s="115">
        <v>0</v>
      </c>
      <c r="H58" s="114">
        <v>0</v>
      </c>
      <c r="I58" s="117">
        <v>0</v>
      </c>
      <c r="J58" s="114">
        <v>0</v>
      </c>
      <c r="K58" s="115">
        <v>0</v>
      </c>
      <c r="L58" s="114">
        <v>0</v>
      </c>
      <c r="M58" s="115">
        <v>0</v>
      </c>
      <c r="N58" s="114">
        <v>0</v>
      </c>
      <c r="O58" s="116">
        <v>0</v>
      </c>
      <c r="P58" s="118">
        <v>0</v>
      </c>
      <c r="Q58" s="116">
        <v>0</v>
      </c>
      <c r="R58" s="117">
        <v>0</v>
      </c>
      <c r="S58" s="118">
        <v>0</v>
      </c>
      <c r="T58" s="116">
        <v>0</v>
      </c>
      <c r="U58" s="117">
        <v>0</v>
      </c>
      <c r="V58" s="118">
        <v>0</v>
      </c>
      <c r="W58" s="116">
        <v>0</v>
      </c>
      <c r="X58" s="118">
        <v>0</v>
      </c>
      <c r="Y58" s="43" t="s">
        <v>98</v>
      </c>
    </row>
    <row r="59" spans="1:25" ht="11.65" customHeight="1">
      <c r="A59" s="234" t="s">
        <v>123</v>
      </c>
      <c r="B59" s="114">
        <v>0</v>
      </c>
      <c r="C59" s="115">
        <v>0</v>
      </c>
      <c r="D59" s="116">
        <v>0</v>
      </c>
      <c r="E59" s="117">
        <v>0</v>
      </c>
      <c r="F59" s="114">
        <v>0</v>
      </c>
      <c r="G59" s="115">
        <v>0</v>
      </c>
      <c r="H59" s="114">
        <v>0</v>
      </c>
      <c r="I59" s="117">
        <v>0</v>
      </c>
      <c r="J59" s="114">
        <v>0</v>
      </c>
      <c r="K59" s="115">
        <v>0</v>
      </c>
      <c r="L59" s="114">
        <v>0</v>
      </c>
      <c r="M59" s="115">
        <v>0</v>
      </c>
      <c r="N59" s="114">
        <v>0</v>
      </c>
      <c r="O59" s="116">
        <v>0</v>
      </c>
      <c r="P59" s="118">
        <v>0</v>
      </c>
      <c r="Q59" s="116">
        <v>0</v>
      </c>
      <c r="R59" s="117">
        <v>0</v>
      </c>
      <c r="S59" s="118">
        <v>0</v>
      </c>
      <c r="T59" s="116">
        <v>0</v>
      </c>
      <c r="U59" s="117">
        <v>0</v>
      </c>
      <c r="V59" s="118">
        <v>0</v>
      </c>
      <c r="W59" s="116">
        <v>0</v>
      </c>
      <c r="X59" s="118">
        <v>0</v>
      </c>
      <c r="Y59" s="43" t="s">
        <v>98</v>
      </c>
    </row>
    <row r="60" spans="1:25" ht="11.65" customHeight="1">
      <c r="A60" s="235" t="s">
        <v>124</v>
      </c>
      <c r="B60" s="119">
        <v>0</v>
      </c>
      <c r="C60" s="120">
        <v>0</v>
      </c>
      <c r="D60" s="121">
        <v>0</v>
      </c>
      <c r="E60" s="122">
        <v>0</v>
      </c>
      <c r="F60" s="119">
        <v>0</v>
      </c>
      <c r="G60" s="120">
        <v>0</v>
      </c>
      <c r="H60" s="119">
        <v>0</v>
      </c>
      <c r="I60" s="122">
        <v>0</v>
      </c>
      <c r="J60" s="119">
        <v>0</v>
      </c>
      <c r="K60" s="120">
        <v>0</v>
      </c>
      <c r="L60" s="119">
        <v>0</v>
      </c>
      <c r="M60" s="120">
        <v>0</v>
      </c>
      <c r="N60" s="119">
        <v>0</v>
      </c>
      <c r="O60" s="121">
        <v>0</v>
      </c>
      <c r="P60" s="123">
        <v>0</v>
      </c>
      <c r="Q60" s="121">
        <v>0</v>
      </c>
      <c r="R60" s="122">
        <v>0</v>
      </c>
      <c r="S60" s="123">
        <v>0</v>
      </c>
      <c r="T60" s="121">
        <v>0</v>
      </c>
      <c r="U60" s="122">
        <v>0</v>
      </c>
      <c r="V60" s="123">
        <v>0</v>
      </c>
      <c r="W60" s="121">
        <v>0</v>
      </c>
      <c r="X60" s="123">
        <v>0</v>
      </c>
      <c r="Y60" s="43" t="s">
        <v>98</v>
      </c>
    </row>
    <row r="61" spans="1:25" ht="11.65" customHeight="1">
      <c r="A61" s="233" t="s">
        <v>125</v>
      </c>
      <c r="B61" s="109">
        <v>0</v>
      </c>
      <c r="C61" s="110">
        <v>0</v>
      </c>
      <c r="D61" s="111">
        <v>0</v>
      </c>
      <c r="E61" s="112">
        <v>0</v>
      </c>
      <c r="F61" s="109">
        <v>0</v>
      </c>
      <c r="G61" s="110">
        <v>0</v>
      </c>
      <c r="H61" s="109">
        <v>0</v>
      </c>
      <c r="I61" s="112">
        <v>0</v>
      </c>
      <c r="J61" s="109">
        <v>0</v>
      </c>
      <c r="K61" s="110">
        <v>0</v>
      </c>
      <c r="L61" s="109">
        <v>0</v>
      </c>
      <c r="M61" s="110">
        <v>0</v>
      </c>
      <c r="N61" s="109">
        <v>0</v>
      </c>
      <c r="O61" s="111">
        <v>0</v>
      </c>
      <c r="P61" s="113">
        <v>0</v>
      </c>
      <c r="Q61" s="111">
        <v>0</v>
      </c>
      <c r="R61" s="112">
        <v>0</v>
      </c>
      <c r="S61" s="113">
        <v>0</v>
      </c>
      <c r="T61" s="111">
        <v>0</v>
      </c>
      <c r="U61" s="112">
        <v>0</v>
      </c>
      <c r="V61" s="113">
        <v>0</v>
      </c>
      <c r="W61" s="111">
        <v>0</v>
      </c>
      <c r="X61" s="113">
        <v>0</v>
      </c>
      <c r="Y61" s="43" t="s">
        <v>98</v>
      </c>
    </row>
    <row r="62" spans="1:25" ht="11.65" customHeight="1">
      <c r="A62" s="234" t="s">
        <v>126</v>
      </c>
      <c r="B62" s="114">
        <v>0</v>
      </c>
      <c r="C62" s="115">
        <v>0</v>
      </c>
      <c r="D62" s="116">
        <v>0</v>
      </c>
      <c r="E62" s="117">
        <v>0</v>
      </c>
      <c r="F62" s="114">
        <v>0</v>
      </c>
      <c r="G62" s="115">
        <v>0</v>
      </c>
      <c r="H62" s="114">
        <v>0</v>
      </c>
      <c r="I62" s="117">
        <v>0</v>
      </c>
      <c r="J62" s="114">
        <v>0</v>
      </c>
      <c r="K62" s="115">
        <v>0</v>
      </c>
      <c r="L62" s="114">
        <v>0</v>
      </c>
      <c r="M62" s="115">
        <v>0</v>
      </c>
      <c r="N62" s="114">
        <v>0</v>
      </c>
      <c r="O62" s="116">
        <v>0</v>
      </c>
      <c r="P62" s="118">
        <v>0</v>
      </c>
      <c r="Q62" s="116">
        <v>0</v>
      </c>
      <c r="R62" s="117">
        <v>0</v>
      </c>
      <c r="S62" s="118">
        <v>0</v>
      </c>
      <c r="T62" s="116">
        <v>0</v>
      </c>
      <c r="U62" s="117">
        <v>0</v>
      </c>
      <c r="V62" s="118">
        <v>0</v>
      </c>
      <c r="W62" s="116">
        <v>0</v>
      </c>
      <c r="X62" s="118">
        <v>0</v>
      </c>
      <c r="Y62" s="43" t="s">
        <v>98</v>
      </c>
    </row>
    <row r="63" spans="1:25" ht="11.65" customHeight="1">
      <c r="A63" s="234" t="s">
        <v>127</v>
      </c>
      <c r="B63" s="114">
        <v>0</v>
      </c>
      <c r="C63" s="115">
        <v>0</v>
      </c>
      <c r="D63" s="116">
        <v>0</v>
      </c>
      <c r="E63" s="117">
        <v>0</v>
      </c>
      <c r="F63" s="114">
        <v>0</v>
      </c>
      <c r="G63" s="115">
        <v>0</v>
      </c>
      <c r="H63" s="114">
        <v>0</v>
      </c>
      <c r="I63" s="117">
        <v>0</v>
      </c>
      <c r="J63" s="114">
        <v>0</v>
      </c>
      <c r="K63" s="115">
        <v>0</v>
      </c>
      <c r="L63" s="114">
        <v>0</v>
      </c>
      <c r="M63" s="115">
        <v>0</v>
      </c>
      <c r="N63" s="114">
        <v>0</v>
      </c>
      <c r="O63" s="116">
        <v>0</v>
      </c>
      <c r="P63" s="118">
        <v>0</v>
      </c>
      <c r="Q63" s="116">
        <v>0</v>
      </c>
      <c r="R63" s="117">
        <v>0</v>
      </c>
      <c r="S63" s="118">
        <v>0</v>
      </c>
      <c r="T63" s="116">
        <v>0</v>
      </c>
      <c r="U63" s="117">
        <v>0</v>
      </c>
      <c r="V63" s="118">
        <v>0</v>
      </c>
      <c r="W63" s="116">
        <v>0</v>
      </c>
      <c r="X63" s="118">
        <v>0</v>
      </c>
      <c r="Y63" s="43" t="s">
        <v>98</v>
      </c>
    </row>
    <row r="64" spans="1:25" ht="11.65" customHeight="1">
      <c r="A64" s="234" t="s">
        <v>128</v>
      </c>
      <c r="B64" s="114">
        <v>0</v>
      </c>
      <c r="C64" s="115">
        <v>0</v>
      </c>
      <c r="D64" s="116">
        <v>0</v>
      </c>
      <c r="E64" s="117">
        <v>0</v>
      </c>
      <c r="F64" s="114">
        <v>0</v>
      </c>
      <c r="G64" s="115">
        <v>0</v>
      </c>
      <c r="H64" s="114">
        <v>0</v>
      </c>
      <c r="I64" s="117">
        <v>0</v>
      </c>
      <c r="J64" s="114">
        <v>0</v>
      </c>
      <c r="K64" s="115">
        <v>0</v>
      </c>
      <c r="L64" s="114">
        <v>0</v>
      </c>
      <c r="M64" s="115">
        <v>0</v>
      </c>
      <c r="N64" s="114">
        <v>0</v>
      </c>
      <c r="O64" s="116">
        <v>0</v>
      </c>
      <c r="P64" s="118">
        <v>0</v>
      </c>
      <c r="Q64" s="116">
        <v>0</v>
      </c>
      <c r="R64" s="117">
        <v>0</v>
      </c>
      <c r="S64" s="118">
        <v>0</v>
      </c>
      <c r="T64" s="116">
        <v>0</v>
      </c>
      <c r="U64" s="117">
        <v>0</v>
      </c>
      <c r="V64" s="118">
        <v>0</v>
      </c>
      <c r="W64" s="116">
        <v>0</v>
      </c>
      <c r="X64" s="118">
        <v>0</v>
      </c>
      <c r="Y64" s="43" t="s">
        <v>98</v>
      </c>
    </row>
    <row r="65" spans="1:25" ht="11.65" customHeight="1">
      <c r="A65" s="235" t="s">
        <v>129</v>
      </c>
      <c r="B65" s="119"/>
      <c r="C65" s="120"/>
      <c r="D65" s="121"/>
      <c r="E65" s="122"/>
      <c r="F65" s="119"/>
      <c r="G65" s="120"/>
      <c r="H65" s="119"/>
      <c r="I65" s="122"/>
      <c r="J65" s="119"/>
      <c r="K65" s="120"/>
      <c r="L65" s="119"/>
      <c r="M65" s="120"/>
      <c r="N65" s="119"/>
      <c r="O65" s="121"/>
      <c r="P65" s="123"/>
      <c r="Q65" s="121"/>
      <c r="R65" s="122"/>
      <c r="S65" s="123"/>
      <c r="T65" s="121"/>
      <c r="U65" s="122"/>
      <c r="V65" s="123"/>
      <c r="W65" s="121"/>
      <c r="X65" s="123"/>
      <c r="Y65" s="43" t="s">
        <v>98</v>
      </c>
    </row>
    <row r="66" spans="1:25" ht="11.65" customHeight="1">
      <c r="A66" s="233" t="s">
        <v>130</v>
      </c>
      <c r="B66" s="109">
        <v>0</v>
      </c>
      <c r="C66" s="110">
        <v>0</v>
      </c>
      <c r="D66" s="111">
        <v>0</v>
      </c>
      <c r="E66" s="112">
        <v>0</v>
      </c>
      <c r="F66" s="109">
        <v>0</v>
      </c>
      <c r="G66" s="110">
        <v>0</v>
      </c>
      <c r="H66" s="109">
        <v>0</v>
      </c>
      <c r="I66" s="112">
        <v>0</v>
      </c>
      <c r="J66" s="109">
        <v>0</v>
      </c>
      <c r="K66" s="110">
        <v>0</v>
      </c>
      <c r="L66" s="109">
        <v>0</v>
      </c>
      <c r="M66" s="110">
        <v>0</v>
      </c>
      <c r="N66" s="109">
        <v>0</v>
      </c>
      <c r="O66" s="111">
        <v>0</v>
      </c>
      <c r="P66" s="113">
        <v>0</v>
      </c>
      <c r="Q66" s="111">
        <v>0</v>
      </c>
      <c r="R66" s="112">
        <v>0</v>
      </c>
      <c r="S66" s="113">
        <v>0</v>
      </c>
      <c r="T66" s="111">
        <v>0</v>
      </c>
      <c r="U66" s="112">
        <v>0</v>
      </c>
      <c r="V66" s="113">
        <v>0</v>
      </c>
      <c r="W66" s="111">
        <v>0</v>
      </c>
      <c r="X66" s="113">
        <v>0</v>
      </c>
      <c r="Y66" s="43" t="s">
        <v>98</v>
      </c>
    </row>
    <row r="67" spans="1:25" ht="11.65" customHeight="1">
      <c r="A67" s="234" t="s">
        <v>131</v>
      </c>
      <c r="B67" s="114">
        <v>0</v>
      </c>
      <c r="C67" s="115">
        <v>0</v>
      </c>
      <c r="D67" s="116">
        <v>0</v>
      </c>
      <c r="E67" s="117">
        <v>0</v>
      </c>
      <c r="F67" s="114">
        <v>0</v>
      </c>
      <c r="G67" s="115">
        <v>0</v>
      </c>
      <c r="H67" s="114">
        <v>0</v>
      </c>
      <c r="I67" s="117">
        <v>0</v>
      </c>
      <c r="J67" s="114">
        <v>0</v>
      </c>
      <c r="K67" s="115">
        <v>0</v>
      </c>
      <c r="L67" s="114">
        <v>0</v>
      </c>
      <c r="M67" s="115">
        <v>0</v>
      </c>
      <c r="N67" s="114">
        <v>0</v>
      </c>
      <c r="O67" s="116">
        <v>0</v>
      </c>
      <c r="P67" s="118">
        <v>0</v>
      </c>
      <c r="Q67" s="116">
        <v>0</v>
      </c>
      <c r="R67" s="117">
        <v>0</v>
      </c>
      <c r="S67" s="118">
        <v>0</v>
      </c>
      <c r="T67" s="116">
        <v>0</v>
      </c>
      <c r="U67" s="117">
        <v>0</v>
      </c>
      <c r="V67" s="118">
        <v>0</v>
      </c>
      <c r="W67" s="116">
        <v>0</v>
      </c>
      <c r="X67" s="118">
        <v>0</v>
      </c>
      <c r="Y67" s="43" t="s">
        <v>98</v>
      </c>
    </row>
    <row r="68" spans="1:25" ht="11.65" customHeight="1">
      <c r="A68" s="234" t="s">
        <v>132</v>
      </c>
      <c r="B68" s="114"/>
      <c r="C68" s="115"/>
      <c r="D68" s="116"/>
      <c r="E68" s="117"/>
      <c r="F68" s="114"/>
      <c r="G68" s="115"/>
      <c r="H68" s="114"/>
      <c r="I68" s="117"/>
      <c r="J68" s="114"/>
      <c r="K68" s="115"/>
      <c r="L68" s="114"/>
      <c r="M68" s="115"/>
      <c r="N68" s="114"/>
      <c r="O68" s="116"/>
      <c r="P68" s="118"/>
      <c r="Q68" s="116"/>
      <c r="R68" s="117"/>
      <c r="S68" s="118"/>
      <c r="T68" s="116"/>
      <c r="U68" s="117"/>
      <c r="V68" s="118"/>
      <c r="W68" s="116"/>
      <c r="X68" s="118"/>
      <c r="Y68" s="43" t="s">
        <v>98</v>
      </c>
    </row>
    <row r="69" spans="1:25" ht="11.65" customHeight="1">
      <c r="A69" s="234" t="s">
        <v>133</v>
      </c>
      <c r="B69" s="114"/>
      <c r="C69" s="115"/>
      <c r="D69" s="116"/>
      <c r="E69" s="117"/>
      <c r="F69" s="114"/>
      <c r="G69" s="115"/>
      <c r="H69" s="114"/>
      <c r="I69" s="117"/>
      <c r="J69" s="114"/>
      <c r="K69" s="115"/>
      <c r="L69" s="114"/>
      <c r="M69" s="115"/>
      <c r="N69" s="114"/>
      <c r="O69" s="116"/>
      <c r="P69" s="118"/>
      <c r="Q69" s="116"/>
      <c r="R69" s="117"/>
      <c r="S69" s="118"/>
      <c r="T69" s="116"/>
      <c r="U69" s="117"/>
      <c r="V69" s="118"/>
      <c r="W69" s="116"/>
      <c r="X69" s="118"/>
      <c r="Y69" s="43" t="s">
        <v>98</v>
      </c>
    </row>
    <row r="70" spans="1:25" ht="11.65" customHeight="1">
      <c r="A70" s="235" t="s">
        <v>134</v>
      </c>
      <c r="B70" s="119">
        <v>0</v>
      </c>
      <c r="C70" s="120">
        <v>0</v>
      </c>
      <c r="D70" s="121">
        <v>0</v>
      </c>
      <c r="E70" s="122">
        <v>0</v>
      </c>
      <c r="F70" s="119">
        <v>0</v>
      </c>
      <c r="G70" s="120">
        <v>0</v>
      </c>
      <c r="H70" s="119">
        <v>0</v>
      </c>
      <c r="I70" s="122">
        <v>0</v>
      </c>
      <c r="J70" s="119">
        <v>0</v>
      </c>
      <c r="K70" s="120">
        <v>0</v>
      </c>
      <c r="L70" s="119">
        <v>0</v>
      </c>
      <c r="M70" s="120">
        <v>0</v>
      </c>
      <c r="N70" s="119">
        <v>0</v>
      </c>
      <c r="O70" s="121">
        <v>0</v>
      </c>
      <c r="P70" s="123">
        <v>0</v>
      </c>
      <c r="Q70" s="121">
        <v>0</v>
      </c>
      <c r="R70" s="122">
        <v>0</v>
      </c>
      <c r="S70" s="123">
        <v>0</v>
      </c>
      <c r="T70" s="121">
        <v>0</v>
      </c>
      <c r="U70" s="122">
        <v>0</v>
      </c>
      <c r="V70" s="123">
        <v>0</v>
      </c>
      <c r="W70" s="121">
        <v>0</v>
      </c>
      <c r="X70" s="123">
        <v>0</v>
      </c>
      <c r="Y70" s="43" t="s">
        <v>98</v>
      </c>
    </row>
    <row r="71" spans="1:25" ht="11.65" customHeight="1">
      <c r="A71" s="233" t="s">
        <v>135</v>
      </c>
      <c r="B71" s="109">
        <v>0</v>
      </c>
      <c r="C71" s="110">
        <v>0</v>
      </c>
      <c r="D71" s="111">
        <v>0</v>
      </c>
      <c r="E71" s="112">
        <v>0</v>
      </c>
      <c r="F71" s="109">
        <v>0</v>
      </c>
      <c r="G71" s="110">
        <v>0</v>
      </c>
      <c r="H71" s="109">
        <v>0</v>
      </c>
      <c r="I71" s="112">
        <v>0</v>
      </c>
      <c r="J71" s="109">
        <v>0</v>
      </c>
      <c r="K71" s="110">
        <v>0</v>
      </c>
      <c r="L71" s="109">
        <v>0</v>
      </c>
      <c r="M71" s="110">
        <v>0</v>
      </c>
      <c r="N71" s="109">
        <v>0</v>
      </c>
      <c r="O71" s="111">
        <v>0</v>
      </c>
      <c r="P71" s="113">
        <v>0</v>
      </c>
      <c r="Q71" s="111">
        <v>0</v>
      </c>
      <c r="R71" s="112">
        <v>0</v>
      </c>
      <c r="S71" s="113">
        <v>0</v>
      </c>
      <c r="T71" s="111">
        <v>0</v>
      </c>
      <c r="U71" s="112">
        <v>0</v>
      </c>
      <c r="V71" s="113">
        <v>0</v>
      </c>
      <c r="W71" s="111">
        <v>0</v>
      </c>
      <c r="X71" s="113">
        <v>0</v>
      </c>
      <c r="Y71" s="43" t="s">
        <v>98</v>
      </c>
    </row>
    <row r="72" spans="1:25" ht="11.65" customHeight="1">
      <c r="A72" s="234" t="s">
        <v>136</v>
      </c>
      <c r="B72" s="114">
        <v>0</v>
      </c>
      <c r="C72" s="115">
        <v>0</v>
      </c>
      <c r="D72" s="116">
        <v>0</v>
      </c>
      <c r="E72" s="117">
        <v>0</v>
      </c>
      <c r="F72" s="114">
        <v>0</v>
      </c>
      <c r="G72" s="115">
        <v>0</v>
      </c>
      <c r="H72" s="114">
        <v>0</v>
      </c>
      <c r="I72" s="117">
        <v>0</v>
      </c>
      <c r="J72" s="114">
        <v>0</v>
      </c>
      <c r="K72" s="115">
        <v>0</v>
      </c>
      <c r="L72" s="114">
        <v>0</v>
      </c>
      <c r="M72" s="115">
        <v>0</v>
      </c>
      <c r="N72" s="114">
        <v>0</v>
      </c>
      <c r="O72" s="116">
        <v>0</v>
      </c>
      <c r="P72" s="118">
        <v>0</v>
      </c>
      <c r="Q72" s="116">
        <v>0</v>
      </c>
      <c r="R72" s="117">
        <v>0</v>
      </c>
      <c r="S72" s="118">
        <v>0</v>
      </c>
      <c r="T72" s="116">
        <v>0</v>
      </c>
      <c r="U72" s="117">
        <v>0</v>
      </c>
      <c r="V72" s="118">
        <v>0</v>
      </c>
      <c r="W72" s="116">
        <v>0</v>
      </c>
      <c r="X72" s="118">
        <v>0</v>
      </c>
      <c r="Y72" s="43" t="s">
        <v>98</v>
      </c>
    </row>
    <row r="73" spans="1:25" ht="11.65" customHeight="1">
      <c r="A73" s="234" t="s">
        <v>137</v>
      </c>
      <c r="B73" s="114">
        <v>0</v>
      </c>
      <c r="C73" s="115">
        <v>0</v>
      </c>
      <c r="D73" s="116">
        <v>0</v>
      </c>
      <c r="E73" s="117">
        <v>0</v>
      </c>
      <c r="F73" s="114">
        <v>0</v>
      </c>
      <c r="G73" s="115">
        <v>0</v>
      </c>
      <c r="H73" s="114">
        <v>0</v>
      </c>
      <c r="I73" s="117">
        <v>0</v>
      </c>
      <c r="J73" s="114">
        <v>0</v>
      </c>
      <c r="K73" s="115">
        <v>0</v>
      </c>
      <c r="L73" s="114">
        <v>0</v>
      </c>
      <c r="M73" s="115">
        <v>0</v>
      </c>
      <c r="N73" s="114">
        <v>0</v>
      </c>
      <c r="O73" s="116">
        <v>0</v>
      </c>
      <c r="P73" s="118">
        <v>0</v>
      </c>
      <c r="Q73" s="116">
        <v>0</v>
      </c>
      <c r="R73" s="117">
        <v>0</v>
      </c>
      <c r="S73" s="118">
        <v>0</v>
      </c>
      <c r="T73" s="116">
        <v>0</v>
      </c>
      <c r="U73" s="117">
        <v>0</v>
      </c>
      <c r="V73" s="118">
        <v>0</v>
      </c>
      <c r="W73" s="116">
        <v>0</v>
      </c>
      <c r="X73" s="118">
        <v>0</v>
      </c>
      <c r="Y73" s="43" t="s">
        <v>98</v>
      </c>
    </row>
    <row r="74" spans="1:25" ht="11.65" customHeight="1">
      <c r="A74" s="234" t="s">
        <v>138</v>
      </c>
      <c r="B74" s="114">
        <v>0</v>
      </c>
      <c r="C74" s="115">
        <v>0</v>
      </c>
      <c r="D74" s="116">
        <v>0</v>
      </c>
      <c r="E74" s="117">
        <v>0</v>
      </c>
      <c r="F74" s="114">
        <v>0</v>
      </c>
      <c r="G74" s="115">
        <v>0</v>
      </c>
      <c r="H74" s="114">
        <v>0</v>
      </c>
      <c r="I74" s="117">
        <v>0</v>
      </c>
      <c r="J74" s="114">
        <v>0</v>
      </c>
      <c r="K74" s="115">
        <v>0</v>
      </c>
      <c r="L74" s="114">
        <v>0</v>
      </c>
      <c r="M74" s="115">
        <v>0</v>
      </c>
      <c r="N74" s="114">
        <v>0</v>
      </c>
      <c r="O74" s="116">
        <v>0</v>
      </c>
      <c r="P74" s="118">
        <v>0</v>
      </c>
      <c r="Q74" s="116">
        <v>0</v>
      </c>
      <c r="R74" s="117">
        <v>0</v>
      </c>
      <c r="S74" s="118">
        <v>0</v>
      </c>
      <c r="T74" s="116">
        <v>0</v>
      </c>
      <c r="U74" s="117">
        <v>0</v>
      </c>
      <c r="V74" s="118">
        <v>0</v>
      </c>
      <c r="W74" s="116">
        <v>0</v>
      </c>
      <c r="X74" s="118">
        <v>0</v>
      </c>
      <c r="Y74" s="43" t="s">
        <v>98</v>
      </c>
    </row>
    <row r="75" spans="1:25" ht="11.65" customHeight="1">
      <c r="A75" s="235" t="s">
        <v>139</v>
      </c>
      <c r="B75" s="119">
        <v>0</v>
      </c>
      <c r="C75" s="120">
        <v>0</v>
      </c>
      <c r="D75" s="121">
        <v>0</v>
      </c>
      <c r="E75" s="122">
        <v>0</v>
      </c>
      <c r="F75" s="119">
        <v>0</v>
      </c>
      <c r="G75" s="120">
        <v>0</v>
      </c>
      <c r="H75" s="119">
        <v>0</v>
      </c>
      <c r="I75" s="122">
        <v>0</v>
      </c>
      <c r="J75" s="119">
        <v>0</v>
      </c>
      <c r="K75" s="120">
        <v>0</v>
      </c>
      <c r="L75" s="119">
        <v>0</v>
      </c>
      <c r="M75" s="120">
        <v>0</v>
      </c>
      <c r="N75" s="119">
        <v>0</v>
      </c>
      <c r="O75" s="121">
        <v>0</v>
      </c>
      <c r="P75" s="123">
        <v>0</v>
      </c>
      <c r="Q75" s="121">
        <v>0</v>
      </c>
      <c r="R75" s="122">
        <v>0</v>
      </c>
      <c r="S75" s="123">
        <v>0</v>
      </c>
      <c r="T75" s="121">
        <v>0</v>
      </c>
      <c r="U75" s="122">
        <v>0</v>
      </c>
      <c r="V75" s="123">
        <v>0</v>
      </c>
      <c r="W75" s="121">
        <v>0</v>
      </c>
      <c r="X75" s="123">
        <v>0</v>
      </c>
      <c r="Y75" s="43" t="s">
        <v>98</v>
      </c>
    </row>
    <row r="76" spans="1:25" ht="11.65" customHeight="1">
      <c r="A76" s="233" t="s">
        <v>245</v>
      </c>
      <c r="B76" s="109">
        <v>0</v>
      </c>
      <c r="C76" s="110">
        <v>0</v>
      </c>
      <c r="D76" s="111">
        <v>0</v>
      </c>
      <c r="E76" s="112">
        <v>0</v>
      </c>
      <c r="F76" s="109">
        <v>0</v>
      </c>
      <c r="G76" s="110">
        <v>0</v>
      </c>
      <c r="H76" s="109">
        <v>0</v>
      </c>
      <c r="I76" s="112">
        <v>0</v>
      </c>
      <c r="J76" s="109">
        <v>0</v>
      </c>
      <c r="K76" s="110">
        <v>0</v>
      </c>
      <c r="L76" s="109">
        <v>0</v>
      </c>
      <c r="M76" s="110">
        <v>0</v>
      </c>
      <c r="N76" s="109">
        <v>0</v>
      </c>
      <c r="O76" s="111">
        <v>0</v>
      </c>
      <c r="P76" s="113">
        <v>0</v>
      </c>
      <c r="Q76" s="111">
        <v>0</v>
      </c>
      <c r="R76" s="112">
        <v>0</v>
      </c>
      <c r="S76" s="113">
        <v>0</v>
      </c>
      <c r="T76" s="111">
        <v>0</v>
      </c>
      <c r="U76" s="112">
        <v>0</v>
      </c>
      <c r="V76" s="113">
        <v>0</v>
      </c>
      <c r="W76" s="111">
        <v>0</v>
      </c>
      <c r="X76" s="113">
        <v>0</v>
      </c>
      <c r="Y76" s="43" t="s">
        <v>98</v>
      </c>
    </row>
    <row r="77" spans="1:25" ht="11.65" customHeight="1">
      <c r="A77" s="234" t="s">
        <v>140</v>
      </c>
      <c r="B77" s="114">
        <v>0</v>
      </c>
      <c r="C77" s="115">
        <v>0</v>
      </c>
      <c r="D77" s="116">
        <v>0</v>
      </c>
      <c r="E77" s="117">
        <v>0</v>
      </c>
      <c r="F77" s="114">
        <v>0</v>
      </c>
      <c r="G77" s="115">
        <v>0</v>
      </c>
      <c r="H77" s="114">
        <v>0</v>
      </c>
      <c r="I77" s="117">
        <v>0</v>
      </c>
      <c r="J77" s="114">
        <v>0</v>
      </c>
      <c r="K77" s="115">
        <v>0</v>
      </c>
      <c r="L77" s="114">
        <v>0</v>
      </c>
      <c r="M77" s="115">
        <v>0</v>
      </c>
      <c r="N77" s="114">
        <v>0</v>
      </c>
      <c r="O77" s="116">
        <v>0</v>
      </c>
      <c r="P77" s="118">
        <v>0</v>
      </c>
      <c r="Q77" s="116">
        <v>0</v>
      </c>
      <c r="R77" s="117">
        <v>0</v>
      </c>
      <c r="S77" s="118">
        <v>0</v>
      </c>
      <c r="T77" s="116">
        <v>0</v>
      </c>
      <c r="U77" s="117">
        <v>0</v>
      </c>
      <c r="V77" s="118">
        <v>0</v>
      </c>
      <c r="W77" s="116">
        <v>0</v>
      </c>
      <c r="X77" s="118">
        <v>0</v>
      </c>
      <c r="Y77" s="43" t="s">
        <v>98</v>
      </c>
    </row>
    <row r="78" spans="1:25" ht="11.65" customHeight="1">
      <c r="A78" s="234" t="s">
        <v>141</v>
      </c>
      <c r="B78" s="114">
        <v>0</v>
      </c>
      <c r="C78" s="115">
        <v>0</v>
      </c>
      <c r="D78" s="116">
        <v>0</v>
      </c>
      <c r="E78" s="117">
        <v>0</v>
      </c>
      <c r="F78" s="114">
        <v>0</v>
      </c>
      <c r="G78" s="115">
        <v>0</v>
      </c>
      <c r="H78" s="114">
        <v>0</v>
      </c>
      <c r="I78" s="117">
        <v>0</v>
      </c>
      <c r="J78" s="114">
        <v>0</v>
      </c>
      <c r="K78" s="115">
        <v>0</v>
      </c>
      <c r="L78" s="114">
        <v>0</v>
      </c>
      <c r="M78" s="115">
        <v>0</v>
      </c>
      <c r="N78" s="114">
        <v>0</v>
      </c>
      <c r="O78" s="116">
        <v>0</v>
      </c>
      <c r="P78" s="118">
        <v>0</v>
      </c>
      <c r="Q78" s="116">
        <v>0</v>
      </c>
      <c r="R78" s="117">
        <v>0</v>
      </c>
      <c r="S78" s="118">
        <v>0</v>
      </c>
      <c r="T78" s="116">
        <v>0</v>
      </c>
      <c r="U78" s="117">
        <v>0</v>
      </c>
      <c r="V78" s="118">
        <v>0</v>
      </c>
      <c r="W78" s="116">
        <v>0</v>
      </c>
      <c r="X78" s="118">
        <v>0</v>
      </c>
      <c r="Y78" s="43" t="s">
        <v>98</v>
      </c>
    </row>
    <row r="79" spans="1:25" ht="11.65" customHeight="1">
      <c r="A79" s="234" t="s">
        <v>270</v>
      </c>
      <c r="B79" s="114">
        <v>0</v>
      </c>
      <c r="C79" s="115">
        <v>0</v>
      </c>
      <c r="D79" s="116">
        <v>0</v>
      </c>
      <c r="E79" s="117">
        <v>0</v>
      </c>
      <c r="F79" s="114">
        <v>0</v>
      </c>
      <c r="G79" s="115">
        <v>0</v>
      </c>
      <c r="H79" s="114">
        <v>0</v>
      </c>
      <c r="I79" s="117">
        <v>0</v>
      </c>
      <c r="J79" s="114">
        <v>0</v>
      </c>
      <c r="K79" s="115">
        <v>0</v>
      </c>
      <c r="L79" s="114">
        <v>0</v>
      </c>
      <c r="M79" s="115">
        <v>0</v>
      </c>
      <c r="N79" s="114">
        <v>0</v>
      </c>
      <c r="O79" s="116">
        <v>0</v>
      </c>
      <c r="P79" s="118">
        <v>0</v>
      </c>
      <c r="Q79" s="116">
        <v>0</v>
      </c>
      <c r="R79" s="117">
        <v>0</v>
      </c>
      <c r="S79" s="118">
        <v>0</v>
      </c>
      <c r="T79" s="116">
        <v>0</v>
      </c>
      <c r="U79" s="117">
        <v>0</v>
      </c>
      <c r="V79" s="118">
        <v>0</v>
      </c>
      <c r="W79" s="116">
        <v>0</v>
      </c>
      <c r="X79" s="118">
        <v>0</v>
      </c>
      <c r="Y79" s="43" t="s">
        <v>98</v>
      </c>
    </row>
    <row r="80" spans="1:25" ht="11.65" customHeight="1">
      <c r="A80" s="235" t="s">
        <v>264</v>
      </c>
      <c r="B80" s="119">
        <v>0</v>
      </c>
      <c r="C80" s="120">
        <v>0</v>
      </c>
      <c r="D80" s="121">
        <v>0</v>
      </c>
      <c r="E80" s="122">
        <v>0</v>
      </c>
      <c r="F80" s="119">
        <v>0</v>
      </c>
      <c r="G80" s="120">
        <v>0</v>
      </c>
      <c r="H80" s="119">
        <v>0</v>
      </c>
      <c r="I80" s="122">
        <v>0</v>
      </c>
      <c r="J80" s="119">
        <v>0</v>
      </c>
      <c r="K80" s="120">
        <v>0</v>
      </c>
      <c r="L80" s="119">
        <v>0</v>
      </c>
      <c r="M80" s="120">
        <v>0</v>
      </c>
      <c r="N80" s="119">
        <v>1</v>
      </c>
      <c r="O80" s="121">
        <v>1</v>
      </c>
      <c r="P80" s="123">
        <v>9</v>
      </c>
      <c r="Q80" s="121">
        <v>0</v>
      </c>
      <c r="R80" s="122">
        <v>0</v>
      </c>
      <c r="S80" s="123">
        <v>0</v>
      </c>
      <c r="T80" s="121">
        <v>0</v>
      </c>
      <c r="U80" s="122">
        <v>0</v>
      </c>
      <c r="V80" s="123">
        <v>0</v>
      </c>
      <c r="W80" s="121">
        <v>0</v>
      </c>
      <c r="X80" s="123">
        <v>0</v>
      </c>
      <c r="Y80" s="43" t="s">
        <v>98</v>
      </c>
    </row>
    <row r="81" spans="1:25" ht="11.65" customHeight="1">
      <c r="A81" s="233" t="s">
        <v>142</v>
      </c>
      <c r="B81" s="109">
        <v>0</v>
      </c>
      <c r="C81" s="110">
        <v>0</v>
      </c>
      <c r="D81" s="111">
        <v>0</v>
      </c>
      <c r="E81" s="112">
        <v>0</v>
      </c>
      <c r="F81" s="109">
        <v>0</v>
      </c>
      <c r="G81" s="110">
        <v>0</v>
      </c>
      <c r="H81" s="109">
        <v>0</v>
      </c>
      <c r="I81" s="112">
        <v>0</v>
      </c>
      <c r="J81" s="109">
        <v>0</v>
      </c>
      <c r="K81" s="110">
        <v>0</v>
      </c>
      <c r="L81" s="109">
        <v>0</v>
      </c>
      <c r="M81" s="110">
        <v>0</v>
      </c>
      <c r="N81" s="109">
        <v>1</v>
      </c>
      <c r="O81" s="111">
        <v>1</v>
      </c>
      <c r="P81" s="113">
        <v>1</v>
      </c>
      <c r="Q81" s="111">
        <v>0</v>
      </c>
      <c r="R81" s="112">
        <v>0</v>
      </c>
      <c r="S81" s="113">
        <v>0</v>
      </c>
      <c r="T81" s="111">
        <v>1</v>
      </c>
      <c r="U81" s="112">
        <v>1</v>
      </c>
      <c r="V81" s="113">
        <v>1</v>
      </c>
      <c r="W81" s="111">
        <v>0</v>
      </c>
      <c r="X81" s="113">
        <v>0</v>
      </c>
      <c r="Y81" s="43" t="s">
        <v>98</v>
      </c>
    </row>
    <row r="82" spans="1:25" ht="11.65" customHeight="1">
      <c r="A82" s="234" t="s">
        <v>143</v>
      </c>
      <c r="B82" s="114">
        <v>0</v>
      </c>
      <c r="C82" s="115">
        <v>0</v>
      </c>
      <c r="D82" s="116">
        <v>0</v>
      </c>
      <c r="E82" s="117">
        <v>0</v>
      </c>
      <c r="F82" s="114">
        <v>0</v>
      </c>
      <c r="G82" s="115">
        <v>0</v>
      </c>
      <c r="H82" s="114">
        <v>0</v>
      </c>
      <c r="I82" s="117">
        <v>0</v>
      </c>
      <c r="J82" s="114">
        <v>0</v>
      </c>
      <c r="K82" s="115">
        <v>0</v>
      </c>
      <c r="L82" s="114">
        <v>0</v>
      </c>
      <c r="M82" s="115">
        <v>0</v>
      </c>
      <c r="N82" s="114">
        <v>0</v>
      </c>
      <c r="O82" s="116">
        <v>0</v>
      </c>
      <c r="P82" s="118">
        <v>0</v>
      </c>
      <c r="Q82" s="116">
        <v>0</v>
      </c>
      <c r="R82" s="117">
        <v>0</v>
      </c>
      <c r="S82" s="118">
        <v>0</v>
      </c>
      <c r="T82" s="116">
        <v>0</v>
      </c>
      <c r="U82" s="117">
        <v>0</v>
      </c>
      <c r="V82" s="118">
        <v>0</v>
      </c>
      <c r="W82" s="116">
        <v>0</v>
      </c>
      <c r="X82" s="118">
        <v>0</v>
      </c>
      <c r="Y82" s="43" t="s">
        <v>98</v>
      </c>
    </row>
    <row r="83" spans="1:25" ht="11.65" customHeight="1">
      <c r="A83" s="234" t="s">
        <v>144</v>
      </c>
      <c r="B83" s="114">
        <v>0</v>
      </c>
      <c r="C83" s="115">
        <v>0</v>
      </c>
      <c r="D83" s="116">
        <v>0</v>
      </c>
      <c r="E83" s="117">
        <v>0</v>
      </c>
      <c r="F83" s="114">
        <v>0</v>
      </c>
      <c r="G83" s="115">
        <v>0</v>
      </c>
      <c r="H83" s="114">
        <v>0</v>
      </c>
      <c r="I83" s="117">
        <v>0</v>
      </c>
      <c r="J83" s="114">
        <v>0</v>
      </c>
      <c r="K83" s="115">
        <v>0</v>
      </c>
      <c r="L83" s="114">
        <v>0</v>
      </c>
      <c r="M83" s="115">
        <v>0</v>
      </c>
      <c r="N83" s="114">
        <v>0</v>
      </c>
      <c r="O83" s="116">
        <v>0</v>
      </c>
      <c r="P83" s="118">
        <v>0</v>
      </c>
      <c r="Q83" s="116">
        <v>0</v>
      </c>
      <c r="R83" s="117">
        <v>0</v>
      </c>
      <c r="S83" s="118">
        <v>0</v>
      </c>
      <c r="T83" s="116">
        <v>0</v>
      </c>
      <c r="U83" s="117">
        <v>0</v>
      </c>
      <c r="V83" s="118">
        <v>0</v>
      </c>
      <c r="W83" s="116">
        <v>0</v>
      </c>
      <c r="X83" s="118">
        <v>0</v>
      </c>
      <c r="Y83" s="43" t="s">
        <v>98</v>
      </c>
    </row>
    <row r="84" spans="1:25" ht="11.65" customHeight="1">
      <c r="A84" s="234" t="s">
        <v>145</v>
      </c>
      <c r="B84" s="114">
        <v>0</v>
      </c>
      <c r="C84" s="115">
        <v>0</v>
      </c>
      <c r="D84" s="116">
        <v>0</v>
      </c>
      <c r="E84" s="117">
        <v>0</v>
      </c>
      <c r="F84" s="114">
        <v>0</v>
      </c>
      <c r="G84" s="115">
        <v>0</v>
      </c>
      <c r="H84" s="114">
        <v>0</v>
      </c>
      <c r="I84" s="117">
        <v>0</v>
      </c>
      <c r="J84" s="114">
        <v>0</v>
      </c>
      <c r="K84" s="115">
        <v>0</v>
      </c>
      <c r="L84" s="114">
        <v>0</v>
      </c>
      <c r="M84" s="115">
        <v>0</v>
      </c>
      <c r="N84" s="114">
        <v>0</v>
      </c>
      <c r="O84" s="116">
        <v>0</v>
      </c>
      <c r="P84" s="118">
        <v>0</v>
      </c>
      <c r="Q84" s="116">
        <v>0</v>
      </c>
      <c r="R84" s="117">
        <v>0</v>
      </c>
      <c r="S84" s="118">
        <v>0</v>
      </c>
      <c r="T84" s="116">
        <v>0</v>
      </c>
      <c r="U84" s="117">
        <v>0</v>
      </c>
      <c r="V84" s="118">
        <v>0</v>
      </c>
      <c r="W84" s="116">
        <v>0</v>
      </c>
      <c r="X84" s="118">
        <v>0</v>
      </c>
      <c r="Y84" s="43" t="s">
        <v>98</v>
      </c>
    </row>
    <row r="85" spans="1:25" ht="11.65" customHeight="1">
      <c r="A85" s="235" t="s">
        <v>246</v>
      </c>
      <c r="B85" s="119">
        <v>0</v>
      </c>
      <c r="C85" s="120">
        <v>0</v>
      </c>
      <c r="D85" s="121">
        <v>0</v>
      </c>
      <c r="E85" s="122">
        <v>0</v>
      </c>
      <c r="F85" s="119">
        <v>0</v>
      </c>
      <c r="G85" s="120">
        <v>0</v>
      </c>
      <c r="H85" s="119">
        <v>0</v>
      </c>
      <c r="I85" s="122">
        <v>0</v>
      </c>
      <c r="J85" s="119">
        <v>0</v>
      </c>
      <c r="K85" s="120">
        <v>0</v>
      </c>
      <c r="L85" s="119">
        <v>0</v>
      </c>
      <c r="M85" s="120">
        <v>0</v>
      </c>
      <c r="N85" s="119">
        <v>0</v>
      </c>
      <c r="O85" s="121">
        <v>0</v>
      </c>
      <c r="P85" s="123">
        <v>0</v>
      </c>
      <c r="Q85" s="121">
        <v>0</v>
      </c>
      <c r="R85" s="122">
        <v>0</v>
      </c>
      <c r="S85" s="123">
        <v>0</v>
      </c>
      <c r="T85" s="121">
        <v>0</v>
      </c>
      <c r="U85" s="122">
        <v>0</v>
      </c>
      <c r="V85" s="123">
        <v>0</v>
      </c>
      <c r="W85" s="121">
        <v>0</v>
      </c>
      <c r="X85" s="123">
        <v>0</v>
      </c>
      <c r="Y85" s="43" t="s">
        <v>98</v>
      </c>
    </row>
    <row r="86" spans="1:25" ht="11.65" customHeight="1">
      <c r="A86" s="233" t="s">
        <v>146</v>
      </c>
      <c r="B86" s="109">
        <v>0</v>
      </c>
      <c r="C86" s="110">
        <v>0</v>
      </c>
      <c r="D86" s="111">
        <v>0</v>
      </c>
      <c r="E86" s="112">
        <v>0</v>
      </c>
      <c r="F86" s="109">
        <v>0</v>
      </c>
      <c r="G86" s="110">
        <v>0</v>
      </c>
      <c r="H86" s="109">
        <v>0</v>
      </c>
      <c r="I86" s="112">
        <v>0</v>
      </c>
      <c r="J86" s="109">
        <v>0</v>
      </c>
      <c r="K86" s="110">
        <v>0</v>
      </c>
      <c r="L86" s="109">
        <v>0</v>
      </c>
      <c r="M86" s="110">
        <v>0</v>
      </c>
      <c r="N86" s="109">
        <v>0</v>
      </c>
      <c r="O86" s="111">
        <v>0</v>
      </c>
      <c r="P86" s="113">
        <v>0</v>
      </c>
      <c r="Q86" s="111">
        <v>0</v>
      </c>
      <c r="R86" s="112">
        <v>0</v>
      </c>
      <c r="S86" s="113">
        <v>0</v>
      </c>
      <c r="T86" s="111">
        <v>0</v>
      </c>
      <c r="U86" s="112">
        <v>0</v>
      </c>
      <c r="V86" s="113">
        <v>0</v>
      </c>
      <c r="W86" s="111">
        <v>0</v>
      </c>
      <c r="X86" s="113">
        <v>0</v>
      </c>
      <c r="Y86" s="43" t="s">
        <v>98</v>
      </c>
    </row>
    <row r="87" spans="1:25" ht="11.65" customHeight="1">
      <c r="A87" s="234" t="s">
        <v>265</v>
      </c>
      <c r="B87" s="114">
        <v>0</v>
      </c>
      <c r="C87" s="115">
        <v>0</v>
      </c>
      <c r="D87" s="116">
        <v>0</v>
      </c>
      <c r="E87" s="117">
        <v>0</v>
      </c>
      <c r="F87" s="114">
        <v>0</v>
      </c>
      <c r="G87" s="115">
        <v>0</v>
      </c>
      <c r="H87" s="114">
        <v>0</v>
      </c>
      <c r="I87" s="117">
        <v>0</v>
      </c>
      <c r="J87" s="114">
        <v>0</v>
      </c>
      <c r="K87" s="115">
        <v>0</v>
      </c>
      <c r="L87" s="114">
        <v>0</v>
      </c>
      <c r="M87" s="115">
        <v>0</v>
      </c>
      <c r="N87" s="114">
        <v>0</v>
      </c>
      <c r="O87" s="116">
        <v>0</v>
      </c>
      <c r="P87" s="118">
        <v>0</v>
      </c>
      <c r="Q87" s="116">
        <v>0</v>
      </c>
      <c r="R87" s="117">
        <v>0</v>
      </c>
      <c r="S87" s="118">
        <v>0</v>
      </c>
      <c r="T87" s="116">
        <v>0</v>
      </c>
      <c r="U87" s="117">
        <v>0</v>
      </c>
      <c r="V87" s="118">
        <v>0</v>
      </c>
      <c r="W87" s="116">
        <v>0</v>
      </c>
      <c r="X87" s="118">
        <v>0</v>
      </c>
      <c r="Y87" s="43" t="s">
        <v>98</v>
      </c>
    </row>
    <row r="88" spans="1:25" ht="11.65" customHeight="1">
      <c r="A88" s="234" t="s">
        <v>247</v>
      </c>
      <c r="B88" s="114">
        <v>0</v>
      </c>
      <c r="C88" s="115">
        <v>0</v>
      </c>
      <c r="D88" s="116">
        <v>0</v>
      </c>
      <c r="E88" s="117">
        <v>0</v>
      </c>
      <c r="F88" s="114">
        <v>0</v>
      </c>
      <c r="G88" s="115">
        <v>0</v>
      </c>
      <c r="H88" s="114">
        <v>0</v>
      </c>
      <c r="I88" s="117">
        <v>0</v>
      </c>
      <c r="J88" s="114">
        <v>0</v>
      </c>
      <c r="K88" s="115">
        <v>0</v>
      </c>
      <c r="L88" s="114">
        <v>0</v>
      </c>
      <c r="M88" s="115">
        <v>0</v>
      </c>
      <c r="N88" s="114">
        <v>0</v>
      </c>
      <c r="O88" s="116">
        <v>0</v>
      </c>
      <c r="P88" s="118">
        <v>0</v>
      </c>
      <c r="Q88" s="116">
        <v>0</v>
      </c>
      <c r="R88" s="117">
        <v>0</v>
      </c>
      <c r="S88" s="118">
        <v>0</v>
      </c>
      <c r="T88" s="116">
        <v>0</v>
      </c>
      <c r="U88" s="117">
        <v>0</v>
      </c>
      <c r="V88" s="118">
        <v>0</v>
      </c>
      <c r="W88" s="116">
        <v>0</v>
      </c>
      <c r="X88" s="118">
        <v>0</v>
      </c>
      <c r="Y88" s="43" t="s">
        <v>98</v>
      </c>
    </row>
    <row r="89" spans="1:25" ht="11.65" customHeight="1">
      <c r="A89" s="234" t="s">
        <v>147</v>
      </c>
      <c r="B89" s="114">
        <v>0</v>
      </c>
      <c r="C89" s="115">
        <v>0</v>
      </c>
      <c r="D89" s="116">
        <v>0</v>
      </c>
      <c r="E89" s="117">
        <v>0</v>
      </c>
      <c r="F89" s="114">
        <v>0</v>
      </c>
      <c r="G89" s="115">
        <v>0</v>
      </c>
      <c r="H89" s="114">
        <v>0</v>
      </c>
      <c r="I89" s="117">
        <v>0</v>
      </c>
      <c r="J89" s="114">
        <v>0</v>
      </c>
      <c r="K89" s="115">
        <v>0</v>
      </c>
      <c r="L89" s="114">
        <v>0</v>
      </c>
      <c r="M89" s="115">
        <v>0</v>
      </c>
      <c r="N89" s="114">
        <v>0</v>
      </c>
      <c r="O89" s="116">
        <v>0</v>
      </c>
      <c r="P89" s="118">
        <v>0</v>
      </c>
      <c r="Q89" s="116">
        <v>0</v>
      </c>
      <c r="R89" s="117">
        <v>0</v>
      </c>
      <c r="S89" s="118">
        <v>0</v>
      </c>
      <c r="T89" s="116">
        <v>0</v>
      </c>
      <c r="U89" s="117">
        <v>0</v>
      </c>
      <c r="V89" s="118">
        <v>0</v>
      </c>
      <c r="W89" s="116">
        <v>0</v>
      </c>
      <c r="X89" s="118">
        <v>0</v>
      </c>
      <c r="Y89" s="43" t="s">
        <v>98</v>
      </c>
    </row>
    <row r="90" spans="1:25" ht="11.65" customHeight="1">
      <c r="A90" s="235" t="s">
        <v>116</v>
      </c>
      <c r="B90" s="119">
        <v>0</v>
      </c>
      <c r="C90" s="120">
        <v>0</v>
      </c>
      <c r="D90" s="121">
        <v>0</v>
      </c>
      <c r="E90" s="122">
        <v>0</v>
      </c>
      <c r="F90" s="119">
        <v>0</v>
      </c>
      <c r="G90" s="120">
        <v>0</v>
      </c>
      <c r="H90" s="119">
        <v>0</v>
      </c>
      <c r="I90" s="122">
        <v>0</v>
      </c>
      <c r="J90" s="119">
        <v>0</v>
      </c>
      <c r="K90" s="120">
        <v>0</v>
      </c>
      <c r="L90" s="119">
        <v>0</v>
      </c>
      <c r="M90" s="120">
        <v>0</v>
      </c>
      <c r="N90" s="119">
        <v>0</v>
      </c>
      <c r="O90" s="121">
        <v>0</v>
      </c>
      <c r="P90" s="123">
        <v>0</v>
      </c>
      <c r="Q90" s="121">
        <v>0</v>
      </c>
      <c r="R90" s="122">
        <v>0</v>
      </c>
      <c r="S90" s="123">
        <v>0</v>
      </c>
      <c r="T90" s="121">
        <v>0</v>
      </c>
      <c r="U90" s="122">
        <v>0</v>
      </c>
      <c r="V90" s="123">
        <v>0</v>
      </c>
      <c r="W90" s="121">
        <v>0</v>
      </c>
      <c r="X90" s="123">
        <v>0</v>
      </c>
      <c r="Y90" s="43" t="s">
        <v>98</v>
      </c>
    </row>
    <row r="91" spans="1:25" ht="11.65" customHeight="1">
      <c r="A91" s="233" t="s">
        <v>248</v>
      </c>
      <c r="B91" s="109"/>
      <c r="C91" s="110">
        <v>0</v>
      </c>
      <c r="D91" s="111"/>
      <c r="E91" s="112">
        <v>0</v>
      </c>
      <c r="F91" s="109"/>
      <c r="G91" s="110">
        <v>0</v>
      </c>
      <c r="H91" s="109"/>
      <c r="I91" s="112">
        <v>0</v>
      </c>
      <c r="J91" s="109"/>
      <c r="K91" s="110">
        <v>0</v>
      </c>
      <c r="L91" s="109"/>
      <c r="M91" s="110">
        <v>0</v>
      </c>
      <c r="N91" s="109"/>
      <c r="O91" s="111">
        <v>0</v>
      </c>
      <c r="P91" s="113"/>
      <c r="Q91" s="111"/>
      <c r="R91" s="112">
        <v>0</v>
      </c>
      <c r="S91" s="113"/>
      <c r="T91" s="111"/>
      <c r="U91" s="112">
        <v>0</v>
      </c>
      <c r="V91" s="113"/>
      <c r="W91" s="111">
        <v>0</v>
      </c>
      <c r="X91" s="113">
        <v>0</v>
      </c>
      <c r="Y91" s="43" t="s">
        <v>98</v>
      </c>
    </row>
    <row r="92" spans="1:25" ht="11.65" customHeight="1">
      <c r="A92" s="234" t="s">
        <v>148</v>
      </c>
      <c r="B92" s="114">
        <v>0</v>
      </c>
      <c r="C92" s="115">
        <v>0</v>
      </c>
      <c r="D92" s="116">
        <v>0</v>
      </c>
      <c r="E92" s="117">
        <v>0</v>
      </c>
      <c r="F92" s="114">
        <v>0</v>
      </c>
      <c r="G92" s="115">
        <v>0</v>
      </c>
      <c r="H92" s="114">
        <v>0</v>
      </c>
      <c r="I92" s="117">
        <v>0</v>
      </c>
      <c r="J92" s="114">
        <v>0</v>
      </c>
      <c r="K92" s="115">
        <v>0</v>
      </c>
      <c r="L92" s="114">
        <v>0</v>
      </c>
      <c r="M92" s="115">
        <v>0</v>
      </c>
      <c r="N92" s="114">
        <v>0</v>
      </c>
      <c r="O92" s="116">
        <v>0</v>
      </c>
      <c r="P92" s="118">
        <v>0</v>
      </c>
      <c r="Q92" s="116">
        <v>0</v>
      </c>
      <c r="R92" s="117">
        <v>0</v>
      </c>
      <c r="S92" s="118">
        <v>0</v>
      </c>
      <c r="T92" s="116">
        <v>0</v>
      </c>
      <c r="U92" s="117">
        <v>0</v>
      </c>
      <c r="V92" s="118">
        <v>0</v>
      </c>
      <c r="W92" s="116">
        <v>0</v>
      </c>
      <c r="X92" s="118">
        <v>0</v>
      </c>
      <c r="Y92" s="43" t="s">
        <v>98</v>
      </c>
    </row>
    <row r="93" spans="1:25" ht="11.65" customHeight="1">
      <c r="A93" s="234" t="s">
        <v>149</v>
      </c>
      <c r="B93" s="114">
        <v>0</v>
      </c>
      <c r="C93" s="115">
        <v>0</v>
      </c>
      <c r="D93" s="116">
        <v>0</v>
      </c>
      <c r="E93" s="117">
        <v>0</v>
      </c>
      <c r="F93" s="114">
        <v>0</v>
      </c>
      <c r="G93" s="115">
        <v>0</v>
      </c>
      <c r="H93" s="114">
        <v>0</v>
      </c>
      <c r="I93" s="117">
        <v>0</v>
      </c>
      <c r="J93" s="114">
        <v>0</v>
      </c>
      <c r="K93" s="115">
        <v>0</v>
      </c>
      <c r="L93" s="114">
        <v>0</v>
      </c>
      <c r="M93" s="115">
        <v>0</v>
      </c>
      <c r="N93" s="114">
        <v>0</v>
      </c>
      <c r="O93" s="116">
        <v>0</v>
      </c>
      <c r="P93" s="118">
        <v>0</v>
      </c>
      <c r="Q93" s="116">
        <v>0</v>
      </c>
      <c r="R93" s="117">
        <v>0</v>
      </c>
      <c r="S93" s="118">
        <v>0</v>
      </c>
      <c r="T93" s="116">
        <v>0</v>
      </c>
      <c r="U93" s="117">
        <v>0</v>
      </c>
      <c r="V93" s="118">
        <v>0</v>
      </c>
      <c r="W93" s="116">
        <v>0</v>
      </c>
      <c r="X93" s="118">
        <v>0</v>
      </c>
      <c r="Y93" s="43" t="s">
        <v>98</v>
      </c>
    </row>
    <row r="94" spans="1:25" ht="11.65" customHeight="1">
      <c r="A94" s="234" t="s">
        <v>150</v>
      </c>
      <c r="B94" s="114">
        <v>0</v>
      </c>
      <c r="C94" s="115">
        <v>0</v>
      </c>
      <c r="D94" s="116">
        <v>0</v>
      </c>
      <c r="E94" s="117">
        <v>0</v>
      </c>
      <c r="F94" s="114">
        <v>0</v>
      </c>
      <c r="G94" s="115">
        <v>0</v>
      </c>
      <c r="H94" s="114">
        <v>0</v>
      </c>
      <c r="I94" s="117">
        <v>0</v>
      </c>
      <c r="J94" s="114">
        <v>0</v>
      </c>
      <c r="K94" s="115">
        <v>0</v>
      </c>
      <c r="L94" s="114">
        <v>0</v>
      </c>
      <c r="M94" s="115">
        <v>0</v>
      </c>
      <c r="N94" s="114">
        <v>0</v>
      </c>
      <c r="O94" s="116">
        <v>0</v>
      </c>
      <c r="P94" s="118">
        <v>0</v>
      </c>
      <c r="Q94" s="116">
        <v>0</v>
      </c>
      <c r="R94" s="117">
        <v>0</v>
      </c>
      <c r="S94" s="118">
        <v>0</v>
      </c>
      <c r="T94" s="116">
        <v>0</v>
      </c>
      <c r="U94" s="117">
        <v>0</v>
      </c>
      <c r="V94" s="118">
        <v>0</v>
      </c>
      <c r="W94" s="116">
        <v>0</v>
      </c>
      <c r="X94" s="118">
        <v>0</v>
      </c>
      <c r="Y94" s="43" t="s">
        <v>98</v>
      </c>
    </row>
    <row r="95" spans="1:25" ht="11.65" customHeight="1">
      <c r="A95" s="235" t="s">
        <v>272</v>
      </c>
      <c r="B95" s="119">
        <v>0</v>
      </c>
      <c r="C95" s="120">
        <v>0</v>
      </c>
      <c r="D95" s="121">
        <v>0</v>
      </c>
      <c r="E95" s="122">
        <v>0</v>
      </c>
      <c r="F95" s="119">
        <v>0</v>
      </c>
      <c r="G95" s="120">
        <v>0</v>
      </c>
      <c r="H95" s="119">
        <v>11</v>
      </c>
      <c r="I95" s="122">
        <v>11</v>
      </c>
      <c r="J95" s="119">
        <v>0</v>
      </c>
      <c r="K95" s="120">
        <v>0</v>
      </c>
      <c r="L95" s="119">
        <v>4</v>
      </c>
      <c r="M95" s="120">
        <v>4</v>
      </c>
      <c r="N95" s="119">
        <v>0</v>
      </c>
      <c r="O95" s="121">
        <v>0</v>
      </c>
      <c r="P95" s="123"/>
      <c r="Q95" s="121">
        <v>0</v>
      </c>
      <c r="R95" s="122">
        <v>0</v>
      </c>
      <c r="S95" s="123"/>
      <c r="T95" s="121">
        <v>0</v>
      </c>
      <c r="U95" s="122">
        <v>0</v>
      </c>
      <c r="V95" s="123"/>
      <c r="W95" s="121">
        <v>0</v>
      </c>
      <c r="X95" s="123">
        <v>0</v>
      </c>
      <c r="Y95" s="43" t="s">
        <v>98</v>
      </c>
    </row>
    <row r="96" spans="1:25" ht="11.65" customHeight="1">
      <c r="A96" s="233" t="s">
        <v>273</v>
      </c>
      <c r="B96" s="109">
        <v>0</v>
      </c>
      <c r="C96" s="110">
        <v>0</v>
      </c>
      <c r="D96" s="111">
        <v>0</v>
      </c>
      <c r="E96" s="112">
        <v>0</v>
      </c>
      <c r="F96" s="109">
        <v>0</v>
      </c>
      <c r="G96" s="110">
        <v>0</v>
      </c>
      <c r="H96" s="109"/>
      <c r="I96" s="112"/>
      <c r="J96" s="109"/>
      <c r="K96" s="110"/>
      <c r="L96" s="109"/>
      <c r="M96" s="110"/>
      <c r="N96" s="109">
        <v>0</v>
      </c>
      <c r="O96" s="111">
        <v>0</v>
      </c>
      <c r="P96" s="113">
        <v>0</v>
      </c>
      <c r="Q96" s="111">
        <v>0</v>
      </c>
      <c r="R96" s="112">
        <v>0</v>
      </c>
      <c r="S96" s="113">
        <v>0</v>
      </c>
      <c r="T96" s="111">
        <v>0</v>
      </c>
      <c r="U96" s="112">
        <v>0</v>
      </c>
      <c r="V96" s="113">
        <v>0</v>
      </c>
      <c r="W96" s="111">
        <v>0</v>
      </c>
      <c r="X96" s="113">
        <v>0</v>
      </c>
      <c r="Y96" s="43" t="s">
        <v>98</v>
      </c>
    </row>
    <row r="97" spans="1:25" ht="11.65" customHeight="1">
      <c r="A97" s="234" t="s">
        <v>151</v>
      </c>
      <c r="B97" s="114">
        <v>0</v>
      </c>
      <c r="C97" s="115">
        <v>0</v>
      </c>
      <c r="D97" s="116">
        <v>0</v>
      </c>
      <c r="E97" s="117">
        <v>0</v>
      </c>
      <c r="F97" s="114">
        <v>0</v>
      </c>
      <c r="G97" s="115">
        <v>0</v>
      </c>
      <c r="H97" s="114">
        <v>0</v>
      </c>
      <c r="I97" s="117">
        <v>0</v>
      </c>
      <c r="J97" s="114">
        <v>0</v>
      </c>
      <c r="K97" s="115">
        <v>0</v>
      </c>
      <c r="L97" s="114">
        <v>0</v>
      </c>
      <c r="M97" s="115">
        <v>0</v>
      </c>
      <c r="N97" s="114">
        <v>0</v>
      </c>
      <c r="O97" s="116">
        <v>0</v>
      </c>
      <c r="P97" s="118">
        <v>0</v>
      </c>
      <c r="Q97" s="116">
        <v>0</v>
      </c>
      <c r="R97" s="117">
        <v>0</v>
      </c>
      <c r="S97" s="118">
        <v>0</v>
      </c>
      <c r="T97" s="116">
        <v>0</v>
      </c>
      <c r="U97" s="117">
        <v>0</v>
      </c>
      <c r="V97" s="118">
        <v>0</v>
      </c>
      <c r="W97" s="116">
        <v>0</v>
      </c>
      <c r="X97" s="118">
        <v>0</v>
      </c>
      <c r="Y97" s="43" t="s">
        <v>98</v>
      </c>
    </row>
    <row r="98" spans="1:25" ht="11.65" customHeight="1">
      <c r="A98" s="234" t="s">
        <v>152</v>
      </c>
      <c r="B98" s="114">
        <v>0</v>
      </c>
      <c r="C98" s="115">
        <v>0</v>
      </c>
      <c r="D98" s="116">
        <v>0</v>
      </c>
      <c r="E98" s="117">
        <v>0</v>
      </c>
      <c r="F98" s="114">
        <v>0</v>
      </c>
      <c r="G98" s="115">
        <v>0</v>
      </c>
      <c r="H98" s="114">
        <v>0</v>
      </c>
      <c r="I98" s="117">
        <v>0</v>
      </c>
      <c r="J98" s="114">
        <v>0</v>
      </c>
      <c r="K98" s="115">
        <v>0</v>
      </c>
      <c r="L98" s="114">
        <v>0</v>
      </c>
      <c r="M98" s="115">
        <v>0</v>
      </c>
      <c r="N98" s="114">
        <v>0</v>
      </c>
      <c r="O98" s="116">
        <v>0</v>
      </c>
      <c r="P98" s="118">
        <v>0</v>
      </c>
      <c r="Q98" s="116">
        <v>0</v>
      </c>
      <c r="R98" s="117">
        <v>0</v>
      </c>
      <c r="S98" s="118">
        <v>0</v>
      </c>
      <c r="T98" s="116">
        <v>0</v>
      </c>
      <c r="U98" s="117">
        <v>0</v>
      </c>
      <c r="V98" s="118">
        <v>0</v>
      </c>
      <c r="W98" s="116">
        <v>0</v>
      </c>
      <c r="X98" s="118">
        <v>0</v>
      </c>
      <c r="Y98" s="43" t="s">
        <v>98</v>
      </c>
    </row>
    <row r="99" spans="1:25" ht="11.65" customHeight="1">
      <c r="A99" s="234" t="s">
        <v>153</v>
      </c>
      <c r="B99" s="114"/>
      <c r="C99" s="115"/>
      <c r="D99" s="116"/>
      <c r="E99" s="117"/>
      <c r="F99" s="114"/>
      <c r="G99" s="115"/>
      <c r="H99" s="114"/>
      <c r="I99" s="117"/>
      <c r="J99" s="114"/>
      <c r="K99" s="115"/>
      <c r="L99" s="114"/>
      <c r="M99" s="115"/>
      <c r="N99" s="114"/>
      <c r="O99" s="116"/>
      <c r="P99" s="118"/>
      <c r="Q99" s="116"/>
      <c r="R99" s="117"/>
      <c r="S99" s="118"/>
      <c r="T99" s="116"/>
      <c r="U99" s="117"/>
      <c r="V99" s="118"/>
      <c r="W99" s="116"/>
      <c r="X99" s="118"/>
      <c r="Y99" s="43" t="s">
        <v>98</v>
      </c>
    </row>
    <row r="100" spans="1:25" ht="11.65" customHeight="1">
      <c r="A100" s="235" t="s">
        <v>154</v>
      </c>
      <c r="B100" s="119">
        <v>0</v>
      </c>
      <c r="C100" s="120">
        <v>0</v>
      </c>
      <c r="D100" s="121">
        <v>0</v>
      </c>
      <c r="E100" s="122">
        <v>0</v>
      </c>
      <c r="F100" s="119">
        <v>0</v>
      </c>
      <c r="G100" s="120">
        <v>0</v>
      </c>
      <c r="H100" s="119">
        <v>0</v>
      </c>
      <c r="I100" s="122">
        <v>0</v>
      </c>
      <c r="J100" s="119">
        <v>0</v>
      </c>
      <c r="K100" s="120">
        <v>0</v>
      </c>
      <c r="L100" s="119">
        <v>0</v>
      </c>
      <c r="M100" s="120">
        <v>0</v>
      </c>
      <c r="N100" s="119">
        <v>0</v>
      </c>
      <c r="O100" s="121">
        <v>0</v>
      </c>
      <c r="P100" s="123">
        <v>0</v>
      </c>
      <c r="Q100" s="121">
        <v>0</v>
      </c>
      <c r="R100" s="122">
        <v>0</v>
      </c>
      <c r="S100" s="123">
        <v>0</v>
      </c>
      <c r="T100" s="121">
        <v>0</v>
      </c>
      <c r="U100" s="122">
        <v>0</v>
      </c>
      <c r="V100" s="123">
        <v>0</v>
      </c>
      <c r="W100" s="121">
        <v>0</v>
      </c>
      <c r="X100" s="123">
        <v>0</v>
      </c>
      <c r="Y100" s="43" t="s">
        <v>98</v>
      </c>
    </row>
    <row r="101" spans="1:25" ht="11.65" customHeight="1">
      <c r="A101" s="233" t="s">
        <v>155</v>
      </c>
      <c r="B101" s="124">
        <v>0</v>
      </c>
      <c r="C101" s="125">
        <v>0</v>
      </c>
      <c r="D101" s="126">
        <v>0</v>
      </c>
      <c r="E101" s="127">
        <v>0</v>
      </c>
      <c r="F101" s="124">
        <v>0</v>
      </c>
      <c r="G101" s="125">
        <v>0</v>
      </c>
      <c r="H101" s="124">
        <v>0</v>
      </c>
      <c r="I101" s="127">
        <v>0</v>
      </c>
      <c r="J101" s="124">
        <v>0</v>
      </c>
      <c r="K101" s="125">
        <v>0</v>
      </c>
      <c r="L101" s="124">
        <v>0</v>
      </c>
      <c r="M101" s="125">
        <v>0</v>
      </c>
      <c r="N101" s="124">
        <v>0</v>
      </c>
      <c r="O101" s="126">
        <v>0</v>
      </c>
      <c r="P101" s="128">
        <v>0</v>
      </c>
      <c r="Q101" s="126">
        <v>0</v>
      </c>
      <c r="R101" s="127">
        <v>0</v>
      </c>
      <c r="S101" s="128">
        <v>0</v>
      </c>
      <c r="T101" s="126">
        <v>0</v>
      </c>
      <c r="U101" s="127">
        <v>0</v>
      </c>
      <c r="V101" s="128">
        <v>0</v>
      </c>
      <c r="W101" s="126">
        <v>0</v>
      </c>
      <c r="X101" s="128">
        <v>0</v>
      </c>
      <c r="Y101" s="43" t="s">
        <v>98</v>
      </c>
    </row>
    <row r="102" spans="1:25" ht="11.65" customHeight="1">
      <c r="A102" s="234" t="s">
        <v>156</v>
      </c>
      <c r="B102" s="114"/>
      <c r="C102" s="115"/>
      <c r="D102" s="116"/>
      <c r="E102" s="117"/>
      <c r="F102" s="114"/>
      <c r="G102" s="115"/>
      <c r="H102" s="114"/>
      <c r="I102" s="117"/>
      <c r="J102" s="114"/>
      <c r="K102" s="115"/>
      <c r="L102" s="114"/>
      <c r="M102" s="115"/>
      <c r="N102" s="114"/>
      <c r="O102" s="116"/>
      <c r="P102" s="118"/>
      <c r="Q102" s="116"/>
      <c r="R102" s="117"/>
      <c r="S102" s="118"/>
      <c r="T102" s="116"/>
      <c r="U102" s="117"/>
      <c r="V102" s="118"/>
      <c r="W102" s="116"/>
      <c r="X102" s="118"/>
      <c r="Y102" s="43" t="s">
        <v>98</v>
      </c>
    </row>
    <row r="103" spans="1:25" ht="11.65" customHeight="1">
      <c r="A103" s="234" t="s">
        <v>249</v>
      </c>
      <c r="B103" s="114">
        <v>0</v>
      </c>
      <c r="C103" s="115">
        <v>0</v>
      </c>
      <c r="D103" s="116">
        <v>0</v>
      </c>
      <c r="E103" s="117">
        <v>0</v>
      </c>
      <c r="F103" s="114">
        <v>0</v>
      </c>
      <c r="G103" s="115">
        <v>0</v>
      </c>
      <c r="H103" s="114">
        <v>0</v>
      </c>
      <c r="I103" s="117">
        <v>0</v>
      </c>
      <c r="J103" s="114">
        <v>0</v>
      </c>
      <c r="K103" s="115">
        <v>0</v>
      </c>
      <c r="L103" s="114">
        <v>0</v>
      </c>
      <c r="M103" s="115">
        <v>0</v>
      </c>
      <c r="N103" s="114">
        <v>0</v>
      </c>
      <c r="O103" s="116">
        <v>0</v>
      </c>
      <c r="P103" s="118">
        <v>0</v>
      </c>
      <c r="Q103" s="116">
        <v>0</v>
      </c>
      <c r="R103" s="117">
        <v>0</v>
      </c>
      <c r="S103" s="118">
        <v>0</v>
      </c>
      <c r="T103" s="116">
        <v>0</v>
      </c>
      <c r="U103" s="117">
        <v>0</v>
      </c>
      <c r="V103" s="118">
        <v>0</v>
      </c>
      <c r="W103" s="116">
        <v>0</v>
      </c>
      <c r="X103" s="118">
        <v>0</v>
      </c>
      <c r="Y103" s="43" t="s">
        <v>98</v>
      </c>
    </row>
    <row r="104" spans="1:25" ht="11.65" customHeight="1">
      <c r="A104" s="234" t="s">
        <v>274</v>
      </c>
      <c r="B104" s="114">
        <v>0</v>
      </c>
      <c r="C104" s="115">
        <v>0</v>
      </c>
      <c r="D104" s="116">
        <v>0</v>
      </c>
      <c r="E104" s="117">
        <v>0</v>
      </c>
      <c r="F104" s="114">
        <v>0</v>
      </c>
      <c r="G104" s="115">
        <v>0</v>
      </c>
      <c r="H104" s="114">
        <v>0</v>
      </c>
      <c r="I104" s="117">
        <v>0</v>
      </c>
      <c r="J104" s="114">
        <v>0</v>
      </c>
      <c r="K104" s="115">
        <v>0</v>
      </c>
      <c r="L104" s="114">
        <v>0</v>
      </c>
      <c r="M104" s="115">
        <v>0</v>
      </c>
      <c r="N104" s="114">
        <v>0</v>
      </c>
      <c r="O104" s="116">
        <v>0</v>
      </c>
      <c r="P104" s="118">
        <v>0</v>
      </c>
      <c r="Q104" s="116">
        <v>0</v>
      </c>
      <c r="R104" s="117">
        <v>0</v>
      </c>
      <c r="S104" s="118">
        <v>0</v>
      </c>
      <c r="T104" s="116">
        <v>0</v>
      </c>
      <c r="U104" s="117">
        <v>0</v>
      </c>
      <c r="V104" s="118">
        <v>0</v>
      </c>
      <c r="W104" s="116">
        <v>0</v>
      </c>
      <c r="X104" s="118">
        <v>0</v>
      </c>
      <c r="Y104" s="43" t="s">
        <v>98</v>
      </c>
    </row>
    <row r="105" spans="1:25" ht="11.65" customHeight="1">
      <c r="A105" s="235" t="s">
        <v>157</v>
      </c>
      <c r="B105" s="119">
        <v>0</v>
      </c>
      <c r="C105" s="120">
        <v>0</v>
      </c>
      <c r="D105" s="121">
        <v>0</v>
      </c>
      <c r="E105" s="122">
        <v>0</v>
      </c>
      <c r="F105" s="119">
        <v>0</v>
      </c>
      <c r="G105" s="120">
        <v>0</v>
      </c>
      <c r="H105" s="119">
        <v>0</v>
      </c>
      <c r="I105" s="122">
        <v>0</v>
      </c>
      <c r="J105" s="119">
        <v>0</v>
      </c>
      <c r="K105" s="120">
        <v>0</v>
      </c>
      <c r="L105" s="119">
        <v>0</v>
      </c>
      <c r="M105" s="120">
        <v>0</v>
      </c>
      <c r="N105" s="119">
        <v>0</v>
      </c>
      <c r="O105" s="121">
        <v>0</v>
      </c>
      <c r="P105" s="123">
        <v>0</v>
      </c>
      <c r="Q105" s="121">
        <v>0</v>
      </c>
      <c r="R105" s="122">
        <v>0</v>
      </c>
      <c r="S105" s="123">
        <v>0</v>
      </c>
      <c r="T105" s="121">
        <v>0</v>
      </c>
      <c r="U105" s="122">
        <v>0</v>
      </c>
      <c r="V105" s="123">
        <v>0</v>
      </c>
      <c r="W105" s="121">
        <v>0</v>
      </c>
      <c r="X105" s="123">
        <v>0</v>
      </c>
      <c r="Y105" s="43" t="s">
        <v>98</v>
      </c>
    </row>
    <row r="106" spans="1:25" ht="11.65" customHeight="1">
      <c r="A106" s="233" t="s">
        <v>250</v>
      </c>
      <c r="B106" s="124"/>
      <c r="C106" s="125"/>
      <c r="D106" s="126"/>
      <c r="E106" s="127"/>
      <c r="F106" s="124"/>
      <c r="G106" s="125"/>
      <c r="H106" s="124"/>
      <c r="I106" s="127"/>
      <c r="J106" s="124"/>
      <c r="K106" s="125"/>
      <c r="L106" s="124"/>
      <c r="M106" s="125"/>
      <c r="N106" s="124"/>
      <c r="O106" s="126"/>
      <c r="P106" s="128"/>
      <c r="Q106" s="126"/>
      <c r="R106" s="127"/>
      <c r="S106" s="128"/>
      <c r="T106" s="126"/>
      <c r="U106" s="127"/>
      <c r="V106" s="128"/>
      <c r="W106" s="126"/>
      <c r="X106" s="128"/>
      <c r="Y106" s="43" t="s">
        <v>98</v>
      </c>
    </row>
    <row r="107" spans="1:25" ht="11.65" customHeight="1">
      <c r="A107" s="236" t="s">
        <v>255</v>
      </c>
      <c r="B107" s="124">
        <v>0</v>
      </c>
      <c r="C107" s="125">
        <v>0</v>
      </c>
      <c r="D107" s="126">
        <v>0</v>
      </c>
      <c r="E107" s="127">
        <v>0</v>
      </c>
      <c r="F107" s="124">
        <v>0</v>
      </c>
      <c r="G107" s="125">
        <v>0</v>
      </c>
      <c r="H107" s="124">
        <v>0</v>
      </c>
      <c r="I107" s="127">
        <v>0</v>
      </c>
      <c r="J107" s="124">
        <v>0</v>
      </c>
      <c r="K107" s="125">
        <v>0</v>
      </c>
      <c r="L107" s="124">
        <v>0</v>
      </c>
      <c r="M107" s="125">
        <v>0</v>
      </c>
      <c r="N107" s="124">
        <v>0</v>
      </c>
      <c r="O107" s="126">
        <v>0</v>
      </c>
      <c r="P107" s="128">
        <v>0</v>
      </c>
      <c r="Q107" s="126">
        <v>0</v>
      </c>
      <c r="R107" s="127">
        <v>0</v>
      </c>
      <c r="S107" s="128">
        <v>0</v>
      </c>
      <c r="T107" s="126">
        <v>0</v>
      </c>
      <c r="U107" s="127">
        <v>0</v>
      </c>
      <c r="V107" s="128">
        <v>0</v>
      </c>
      <c r="W107" s="126">
        <v>0</v>
      </c>
      <c r="X107" s="128">
        <v>0</v>
      </c>
      <c r="Y107" s="43" t="s">
        <v>98</v>
      </c>
    </row>
    <row r="108" spans="1:25" ht="11.65" customHeight="1">
      <c r="A108" s="236" t="s">
        <v>266</v>
      </c>
      <c r="B108" s="124"/>
      <c r="C108" s="125"/>
      <c r="D108" s="126"/>
      <c r="E108" s="127"/>
      <c r="F108" s="124"/>
      <c r="G108" s="125"/>
      <c r="H108" s="124"/>
      <c r="I108" s="127"/>
      <c r="J108" s="124"/>
      <c r="K108" s="125"/>
      <c r="L108" s="124"/>
      <c r="M108" s="125"/>
      <c r="N108" s="124"/>
      <c r="O108" s="126"/>
      <c r="P108" s="128"/>
      <c r="Q108" s="126"/>
      <c r="R108" s="127"/>
      <c r="S108" s="128"/>
      <c r="T108" s="126"/>
      <c r="U108" s="127"/>
      <c r="V108" s="128"/>
      <c r="W108" s="126"/>
      <c r="X108" s="128"/>
      <c r="Y108" s="43" t="s">
        <v>98</v>
      </c>
    </row>
    <row r="109" spans="1:25" ht="11.65" customHeight="1">
      <c r="A109" s="236" t="s">
        <v>158</v>
      </c>
      <c r="B109" s="124"/>
      <c r="C109" s="125"/>
      <c r="D109" s="126"/>
      <c r="E109" s="127"/>
      <c r="F109" s="124"/>
      <c r="G109" s="125"/>
      <c r="H109" s="124"/>
      <c r="I109" s="127"/>
      <c r="J109" s="124"/>
      <c r="K109" s="125"/>
      <c r="L109" s="124"/>
      <c r="M109" s="125"/>
      <c r="N109" s="124"/>
      <c r="O109" s="126"/>
      <c r="P109" s="128"/>
      <c r="Q109" s="126"/>
      <c r="R109" s="127"/>
      <c r="S109" s="128"/>
      <c r="T109" s="126"/>
      <c r="U109" s="127"/>
      <c r="V109" s="128"/>
      <c r="W109" s="126"/>
      <c r="X109" s="128"/>
      <c r="Y109" s="43" t="s">
        <v>98</v>
      </c>
    </row>
    <row r="110" spans="1:25" ht="11.65" customHeight="1">
      <c r="A110" s="237" t="s">
        <v>159</v>
      </c>
      <c r="B110" s="129">
        <v>0</v>
      </c>
      <c r="C110" s="130">
        <v>0</v>
      </c>
      <c r="D110" s="131">
        <v>0</v>
      </c>
      <c r="E110" s="132">
        <v>0</v>
      </c>
      <c r="F110" s="129">
        <v>0</v>
      </c>
      <c r="G110" s="130">
        <v>0</v>
      </c>
      <c r="H110" s="129">
        <v>0</v>
      </c>
      <c r="I110" s="132">
        <v>0</v>
      </c>
      <c r="J110" s="129">
        <v>0</v>
      </c>
      <c r="K110" s="130">
        <v>0</v>
      </c>
      <c r="L110" s="129">
        <v>0</v>
      </c>
      <c r="M110" s="130">
        <v>0</v>
      </c>
      <c r="N110" s="129">
        <v>0</v>
      </c>
      <c r="O110" s="131">
        <v>0</v>
      </c>
      <c r="P110" s="133">
        <v>0</v>
      </c>
      <c r="Q110" s="131">
        <v>0</v>
      </c>
      <c r="R110" s="132">
        <v>0</v>
      </c>
      <c r="S110" s="133">
        <v>0</v>
      </c>
      <c r="T110" s="131">
        <v>0</v>
      </c>
      <c r="U110" s="132">
        <v>0</v>
      </c>
      <c r="V110" s="133">
        <v>0</v>
      </c>
      <c r="W110" s="131">
        <v>0</v>
      </c>
      <c r="X110" s="133">
        <v>0</v>
      </c>
      <c r="Y110" s="43" t="s">
        <v>98</v>
      </c>
    </row>
    <row r="111" spans="1:25" ht="11.65" customHeight="1">
      <c r="A111" s="233" t="s">
        <v>160</v>
      </c>
      <c r="B111" s="109">
        <v>0</v>
      </c>
      <c r="C111" s="110">
        <v>0</v>
      </c>
      <c r="D111" s="111">
        <v>0</v>
      </c>
      <c r="E111" s="112">
        <v>0</v>
      </c>
      <c r="F111" s="109">
        <v>0</v>
      </c>
      <c r="G111" s="110">
        <v>0</v>
      </c>
      <c r="H111" s="109">
        <v>0</v>
      </c>
      <c r="I111" s="112">
        <v>0</v>
      </c>
      <c r="J111" s="109">
        <v>0</v>
      </c>
      <c r="K111" s="110">
        <v>0</v>
      </c>
      <c r="L111" s="109">
        <v>0</v>
      </c>
      <c r="M111" s="110">
        <v>0</v>
      </c>
      <c r="N111" s="109">
        <v>0</v>
      </c>
      <c r="O111" s="111">
        <v>0</v>
      </c>
      <c r="P111" s="113">
        <v>0</v>
      </c>
      <c r="Q111" s="111">
        <v>0</v>
      </c>
      <c r="R111" s="112">
        <v>0</v>
      </c>
      <c r="S111" s="113">
        <v>0</v>
      </c>
      <c r="T111" s="111">
        <v>0</v>
      </c>
      <c r="U111" s="112">
        <v>0</v>
      </c>
      <c r="V111" s="113">
        <v>0</v>
      </c>
      <c r="W111" s="111">
        <v>0</v>
      </c>
      <c r="X111" s="113">
        <v>0</v>
      </c>
      <c r="Y111" s="43" t="s">
        <v>98</v>
      </c>
    </row>
    <row r="112" spans="1:25" ht="11.65" customHeight="1">
      <c r="A112" s="234" t="s">
        <v>256</v>
      </c>
      <c r="B112" s="114"/>
      <c r="C112" s="115"/>
      <c r="D112" s="116"/>
      <c r="E112" s="117"/>
      <c r="F112" s="114"/>
      <c r="G112" s="115"/>
      <c r="H112" s="114"/>
      <c r="I112" s="117"/>
      <c r="J112" s="114"/>
      <c r="K112" s="115"/>
      <c r="L112" s="114"/>
      <c r="M112" s="115"/>
      <c r="N112" s="114"/>
      <c r="O112" s="116"/>
      <c r="P112" s="118"/>
      <c r="Q112" s="116"/>
      <c r="R112" s="117"/>
      <c r="S112" s="118"/>
      <c r="T112" s="116"/>
      <c r="U112" s="117"/>
      <c r="V112" s="118"/>
      <c r="W112" s="116"/>
      <c r="X112" s="118"/>
      <c r="Y112" s="43" t="s">
        <v>85</v>
      </c>
    </row>
    <row r="113" spans="1:25" ht="11.65" customHeight="1">
      <c r="A113" s="234" t="s">
        <v>115</v>
      </c>
      <c r="B113" s="114">
        <v>0</v>
      </c>
      <c r="C113" s="115">
        <v>0</v>
      </c>
      <c r="D113" s="116">
        <v>0</v>
      </c>
      <c r="E113" s="117">
        <v>0</v>
      </c>
      <c r="F113" s="114">
        <v>0</v>
      </c>
      <c r="G113" s="115">
        <v>0</v>
      </c>
      <c r="H113" s="114">
        <v>0</v>
      </c>
      <c r="I113" s="117">
        <v>0</v>
      </c>
      <c r="J113" s="114">
        <v>0</v>
      </c>
      <c r="K113" s="115">
        <v>0</v>
      </c>
      <c r="L113" s="114">
        <v>0</v>
      </c>
      <c r="M113" s="115">
        <v>0</v>
      </c>
      <c r="N113" s="114">
        <v>0</v>
      </c>
      <c r="O113" s="116">
        <v>0</v>
      </c>
      <c r="P113" s="118">
        <v>0</v>
      </c>
      <c r="Q113" s="116">
        <v>0</v>
      </c>
      <c r="R113" s="117">
        <v>0</v>
      </c>
      <c r="S113" s="118">
        <v>0</v>
      </c>
      <c r="T113" s="116">
        <v>0</v>
      </c>
      <c r="U113" s="117">
        <v>0</v>
      </c>
      <c r="V113" s="118">
        <v>0</v>
      </c>
      <c r="W113" s="116">
        <v>0</v>
      </c>
      <c r="X113" s="118">
        <v>0</v>
      </c>
      <c r="Y113" s="43" t="s">
        <v>175</v>
      </c>
    </row>
    <row r="114" spans="1:25" ht="11.65" customHeight="1">
      <c r="A114" s="234" t="s">
        <v>161</v>
      </c>
      <c r="B114" s="114">
        <v>0</v>
      </c>
      <c r="C114" s="115">
        <v>0</v>
      </c>
      <c r="D114" s="116">
        <v>0</v>
      </c>
      <c r="E114" s="117">
        <v>0</v>
      </c>
      <c r="F114" s="114">
        <v>0</v>
      </c>
      <c r="G114" s="115">
        <v>0</v>
      </c>
      <c r="H114" s="114">
        <v>0</v>
      </c>
      <c r="I114" s="117">
        <v>0</v>
      </c>
      <c r="J114" s="114">
        <v>0</v>
      </c>
      <c r="K114" s="115">
        <v>0</v>
      </c>
      <c r="L114" s="114">
        <v>0</v>
      </c>
      <c r="M114" s="115">
        <v>0</v>
      </c>
      <c r="N114" s="114">
        <v>0</v>
      </c>
      <c r="O114" s="116">
        <v>0</v>
      </c>
      <c r="P114" s="118"/>
      <c r="Q114" s="116">
        <v>0</v>
      </c>
      <c r="R114" s="117">
        <v>0</v>
      </c>
      <c r="S114" s="118"/>
      <c r="T114" s="116">
        <v>0</v>
      </c>
      <c r="U114" s="117">
        <v>0</v>
      </c>
      <c r="V114" s="118"/>
      <c r="W114" s="116">
        <v>0</v>
      </c>
      <c r="X114" s="118">
        <v>0</v>
      </c>
      <c r="Y114" s="43" t="s">
        <v>175</v>
      </c>
    </row>
    <row r="115" spans="1:25" ht="11.65" customHeight="1">
      <c r="A115" s="237" t="s">
        <v>162</v>
      </c>
      <c r="B115" s="129">
        <v>0</v>
      </c>
      <c r="C115" s="130">
        <v>0</v>
      </c>
      <c r="D115" s="131">
        <v>0</v>
      </c>
      <c r="E115" s="132">
        <v>0</v>
      </c>
      <c r="F115" s="129">
        <v>0</v>
      </c>
      <c r="G115" s="130">
        <v>0</v>
      </c>
      <c r="H115" s="129">
        <v>0</v>
      </c>
      <c r="I115" s="132">
        <v>0</v>
      </c>
      <c r="J115" s="129">
        <v>0</v>
      </c>
      <c r="K115" s="130">
        <v>0</v>
      </c>
      <c r="L115" s="129">
        <v>0</v>
      </c>
      <c r="M115" s="130">
        <v>0</v>
      </c>
      <c r="N115" s="129">
        <v>0</v>
      </c>
      <c r="O115" s="131">
        <v>0</v>
      </c>
      <c r="P115" s="133">
        <v>0</v>
      </c>
      <c r="Q115" s="131">
        <v>0</v>
      </c>
      <c r="R115" s="132">
        <v>0</v>
      </c>
      <c r="S115" s="133">
        <v>0</v>
      </c>
      <c r="T115" s="131">
        <v>0</v>
      </c>
      <c r="U115" s="132">
        <v>0</v>
      </c>
      <c r="V115" s="133">
        <v>0</v>
      </c>
      <c r="W115" s="131">
        <v>0</v>
      </c>
      <c r="X115" s="133">
        <v>0</v>
      </c>
      <c r="Y115" s="43" t="s">
        <v>85</v>
      </c>
    </row>
    <row r="116" spans="1:25" ht="11.65" customHeight="1">
      <c r="A116" s="233" t="s">
        <v>267</v>
      </c>
      <c r="B116" s="109"/>
      <c r="C116" s="110"/>
      <c r="D116" s="111"/>
      <c r="E116" s="112"/>
      <c r="F116" s="109"/>
      <c r="G116" s="110"/>
      <c r="H116" s="109"/>
      <c r="I116" s="112"/>
      <c r="J116" s="109"/>
      <c r="K116" s="110"/>
      <c r="L116" s="109"/>
      <c r="M116" s="110"/>
      <c r="N116" s="109"/>
      <c r="O116" s="111"/>
      <c r="P116" s="113"/>
      <c r="Q116" s="111"/>
      <c r="R116" s="112"/>
      <c r="S116" s="113"/>
      <c r="T116" s="111"/>
      <c r="U116" s="112"/>
      <c r="V116" s="113"/>
      <c r="W116" s="111"/>
      <c r="X116" s="113"/>
      <c r="Y116" s="43" t="s">
        <v>85</v>
      </c>
    </row>
    <row r="117" spans="1:25" ht="11.65" customHeight="1">
      <c r="A117" s="236" t="s">
        <v>268</v>
      </c>
      <c r="B117" s="124"/>
      <c r="C117" s="125"/>
      <c r="D117" s="126"/>
      <c r="E117" s="127"/>
      <c r="F117" s="124"/>
      <c r="G117" s="125"/>
      <c r="H117" s="124"/>
      <c r="I117" s="127"/>
      <c r="J117" s="124"/>
      <c r="K117" s="125"/>
      <c r="L117" s="124"/>
      <c r="M117" s="125"/>
      <c r="N117" s="124"/>
      <c r="O117" s="126"/>
      <c r="P117" s="128"/>
      <c r="Q117" s="126"/>
      <c r="R117" s="127"/>
      <c r="S117" s="128"/>
      <c r="T117" s="126"/>
      <c r="U117" s="127"/>
      <c r="V117" s="128"/>
      <c r="W117" s="126"/>
      <c r="X117" s="128"/>
      <c r="Y117" s="43" t="s">
        <v>85</v>
      </c>
    </row>
    <row r="118" spans="1:25" ht="11.65" customHeight="1">
      <c r="A118" s="236" t="s">
        <v>163</v>
      </c>
      <c r="B118" s="124">
        <v>0</v>
      </c>
      <c r="C118" s="125">
        <v>0</v>
      </c>
      <c r="D118" s="126">
        <v>0</v>
      </c>
      <c r="E118" s="127">
        <v>0</v>
      </c>
      <c r="F118" s="124">
        <v>0</v>
      </c>
      <c r="G118" s="125">
        <v>0</v>
      </c>
      <c r="H118" s="124">
        <v>0</v>
      </c>
      <c r="I118" s="127">
        <v>0</v>
      </c>
      <c r="J118" s="124">
        <v>0</v>
      </c>
      <c r="K118" s="125">
        <v>0</v>
      </c>
      <c r="L118" s="124">
        <v>0</v>
      </c>
      <c r="M118" s="125">
        <v>0</v>
      </c>
      <c r="N118" s="124">
        <v>0</v>
      </c>
      <c r="O118" s="126">
        <v>0</v>
      </c>
      <c r="P118" s="128">
        <v>0</v>
      </c>
      <c r="Q118" s="126">
        <v>0</v>
      </c>
      <c r="R118" s="127">
        <v>0</v>
      </c>
      <c r="S118" s="128">
        <v>0</v>
      </c>
      <c r="T118" s="126">
        <v>0</v>
      </c>
      <c r="U118" s="127">
        <v>0</v>
      </c>
      <c r="V118" s="128">
        <v>0</v>
      </c>
      <c r="W118" s="126">
        <v>0</v>
      </c>
      <c r="X118" s="128">
        <v>0</v>
      </c>
      <c r="Y118" s="43" t="s">
        <v>85</v>
      </c>
    </row>
    <row r="119" spans="1:25" ht="11.65" customHeight="1">
      <c r="A119" s="236" t="s">
        <v>251</v>
      </c>
      <c r="B119" s="124"/>
      <c r="C119" s="125"/>
      <c r="D119" s="126"/>
      <c r="E119" s="127"/>
      <c r="F119" s="124"/>
      <c r="G119" s="125"/>
      <c r="H119" s="124"/>
      <c r="I119" s="127"/>
      <c r="J119" s="124"/>
      <c r="K119" s="125"/>
      <c r="L119" s="124"/>
      <c r="M119" s="125"/>
      <c r="N119" s="124"/>
      <c r="O119" s="126"/>
      <c r="P119" s="128"/>
      <c r="Q119" s="126"/>
      <c r="R119" s="127"/>
      <c r="S119" s="128"/>
      <c r="T119" s="126"/>
      <c r="U119" s="127"/>
      <c r="V119" s="128"/>
      <c r="W119" s="126"/>
      <c r="X119" s="128"/>
      <c r="Y119" s="43" t="s">
        <v>85</v>
      </c>
    </row>
    <row r="120" spans="1:25" ht="11.65" customHeight="1">
      <c r="A120" s="235" t="s">
        <v>164</v>
      </c>
      <c r="B120" s="119"/>
      <c r="C120" s="120"/>
      <c r="D120" s="121"/>
      <c r="E120" s="122"/>
      <c r="F120" s="119"/>
      <c r="G120" s="120"/>
      <c r="H120" s="119"/>
      <c r="I120" s="122"/>
      <c r="J120" s="119"/>
      <c r="K120" s="120"/>
      <c r="L120" s="119"/>
      <c r="M120" s="120"/>
      <c r="N120" s="119"/>
      <c r="O120" s="121"/>
      <c r="P120" s="123"/>
      <c r="Q120" s="121"/>
      <c r="R120" s="122"/>
      <c r="S120" s="123"/>
      <c r="T120" s="121"/>
      <c r="U120" s="122"/>
      <c r="V120" s="123"/>
      <c r="W120" s="121"/>
      <c r="X120" s="123"/>
      <c r="Y120" s="43" t="s">
        <v>85</v>
      </c>
    </row>
    <row r="121" spans="1:25" ht="11.65" customHeight="1">
      <c r="A121" s="233" t="s">
        <v>165</v>
      </c>
      <c r="B121" s="109"/>
      <c r="C121" s="110"/>
      <c r="D121" s="111"/>
      <c r="E121" s="112"/>
      <c r="F121" s="109"/>
      <c r="G121" s="110"/>
      <c r="H121" s="109"/>
      <c r="I121" s="112"/>
      <c r="J121" s="109"/>
      <c r="K121" s="110"/>
      <c r="L121" s="109"/>
      <c r="M121" s="110"/>
      <c r="N121" s="109"/>
      <c r="O121" s="111"/>
      <c r="P121" s="113"/>
      <c r="Q121" s="111"/>
      <c r="R121" s="112"/>
      <c r="S121" s="113"/>
      <c r="T121" s="111"/>
      <c r="U121" s="112"/>
      <c r="V121" s="113"/>
      <c r="W121" s="111"/>
      <c r="X121" s="113"/>
      <c r="Y121" s="43" t="s">
        <v>85</v>
      </c>
    </row>
    <row r="122" spans="1:25" ht="11.65" customHeight="1">
      <c r="A122" s="236" t="s">
        <v>166</v>
      </c>
      <c r="B122" s="124">
        <v>0</v>
      </c>
      <c r="C122" s="125">
        <v>0</v>
      </c>
      <c r="D122" s="126">
        <v>0</v>
      </c>
      <c r="E122" s="127">
        <v>0</v>
      </c>
      <c r="F122" s="124">
        <v>0</v>
      </c>
      <c r="G122" s="125">
        <v>0</v>
      </c>
      <c r="H122" s="124">
        <v>0</v>
      </c>
      <c r="I122" s="127">
        <v>0</v>
      </c>
      <c r="J122" s="124">
        <v>0</v>
      </c>
      <c r="K122" s="125">
        <v>0</v>
      </c>
      <c r="L122" s="124">
        <v>0</v>
      </c>
      <c r="M122" s="125">
        <v>0</v>
      </c>
      <c r="N122" s="124">
        <v>0</v>
      </c>
      <c r="O122" s="126">
        <v>0</v>
      </c>
      <c r="P122" s="128">
        <v>0</v>
      </c>
      <c r="Q122" s="126">
        <v>0</v>
      </c>
      <c r="R122" s="127">
        <v>0</v>
      </c>
      <c r="S122" s="128">
        <v>0</v>
      </c>
      <c r="T122" s="126">
        <v>0</v>
      </c>
      <c r="U122" s="127">
        <v>0</v>
      </c>
      <c r="V122" s="128">
        <v>0</v>
      </c>
      <c r="W122" s="126">
        <v>0</v>
      </c>
      <c r="X122" s="128">
        <v>0</v>
      </c>
      <c r="Y122" s="43" t="s">
        <v>85</v>
      </c>
    </row>
    <row r="123" spans="1:25" ht="11.65" customHeight="1">
      <c r="A123" s="236" t="s">
        <v>167</v>
      </c>
      <c r="B123" s="124">
        <v>0</v>
      </c>
      <c r="C123" s="125">
        <v>0</v>
      </c>
      <c r="D123" s="126">
        <v>0</v>
      </c>
      <c r="E123" s="127">
        <v>0</v>
      </c>
      <c r="F123" s="124">
        <v>0</v>
      </c>
      <c r="G123" s="125">
        <v>0</v>
      </c>
      <c r="H123" s="124">
        <v>0</v>
      </c>
      <c r="I123" s="127">
        <v>0</v>
      </c>
      <c r="J123" s="124">
        <v>0</v>
      </c>
      <c r="K123" s="125">
        <v>0</v>
      </c>
      <c r="L123" s="124">
        <v>0</v>
      </c>
      <c r="M123" s="125">
        <v>0</v>
      </c>
      <c r="N123" s="124">
        <v>0</v>
      </c>
      <c r="O123" s="126">
        <v>0</v>
      </c>
      <c r="P123" s="128">
        <v>0</v>
      </c>
      <c r="Q123" s="126">
        <v>0</v>
      </c>
      <c r="R123" s="127">
        <v>0</v>
      </c>
      <c r="S123" s="128">
        <v>0</v>
      </c>
      <c r="T123" s="126">
        <v>0</v>
      </c>
      <c r="U123" s="127">
        <v>0</v>
      </c>
      <c r="V123" s="128">
        <v>0</v>
      </c>
      <c r="W123" s="126">
        <v>0</v>
      </c>
      <c r="X123" s="128">
        <v>0</v>
      </c>
      <c r="Y123" s="43" t="s">
        <v>85</v>
      </c>
    </row>
    <row r="124" spans="1:25" ht="11.65" customHeight="1">
      <c r="A124" s="236" t="s">
        <v>168</v>
      </c>
      <c r="B124" s="124">
        <v>0</v>
      </c>
      <c r="C124" s="125">
        <v>0</v>
      </c>
      <c r="D124" s="126">
        <v>0</v>
      </c>
      <c r="E124" s="127">
        <v>0</v>
      </c>
      <c r="F124" s="124">
        <v>0</v>
      </c>
      <c r="G124" s="125">
        <v>0</v>
      </c>
      <c r="H124" s="124">
        <v>0</v>
      </c>
      <c r="I124" s="127">
        <v>0</v>
      </c>
      <c r="J124" s="124">
        <v>0</v>
      </c>
      <c r="K124" s="125">
        <v>0</v>
      </c>
      <c r="L124" s="124">
        <v>0</v>
      </c>
      <c r="M124" s="125">
        <v>0</v>
      </c>
      <c r="N124" s="124">
        <v>0</v>
      </c>
      <c r="O124" s="126">
        <v>0</v>
      </c>
      <c r="P124" s="128">
        <v>0</v>
      </c>
      <c r="Q124" s="126">
        <v>0</v>
      </c>
      <c r="R124" s="127">
        <v>0</v>
      </c>
      <c r="S124" s="128">
        <v>0</v>
      </c>
      <c r="T124" s="126">
        <v>0</v>
      </c>
      <c r="U124" s="127">
        <v>0</v>
      </c>
      <c r="V124" s="128">
        <v>0</v>
      </c>
      <c r="W124" s="126">
        <v>0</v>
      </c>
      <c r="X124" s="128">
        <v>0</v>
      </c>
      <c r="Y124" s="43" t="s">
        <v>85</v>
      </c>
    </row>
    <row r="125" spans="1:25" ht="11.65" customHeight="1">
      <c r="A125" s="235" t="s">
        <v>114</v>
      </c>
      <c r="B125" s="119"/>
      <c r="C125" s="120"/>
      <c r="D125" s="121"/>
      <c r="E125" s="122"/>
      <c r="F125" s="119"/>
      <c r="G125" s="120"/>
      <c r="H125" s="119"/>
      <c r="I125" s="122"/>
      <c r="J125" s="119"/>
      <c r="K125" s="120"/>
      <c r="L125" s="119"/>
      <c r="M125" s="120"/>
      <c r="N125" s="119"/>
      <c r="O125" s="121"/>
      <c r="P125" s="123"/>
      <c r="Q125" s="121"/>
      <c r="R125" s="122"/>
      <c r="S125" s="123"/>
      <c r="T125" s="121"/>
      <c r="U125" s="122"/>
      <c r="V125" s="123"/>
      <c r="W125" s="121"/>
      <c r="X125" s="123"/>
      <c r="Y125" s="43" t="s">
        <v>85</v>
      </c>
    </row>
    <row r="126" spans="1:25" ht="11.65" customHeight="1">
      <c r="A126" s="233" t="s">
        <v>169</v>
      </c>
      <c r="B126" s="109">
        <v>0</v>
      </c>
      <c r="C126" s="110">
        <v>0</v>
      </c>
      <c r="D126" s="111">
        <v>0</v>
      </c>
      <c r="E126" s="112">
        <v>0</v>
      </c>
      <c r="F126" s="109">
        <v>0</v>
      </c>
      <c r="G126" s="110">
        <v>0</v>
      </c>
      <c r="H126" s="109">
        <v>0</v>
      </c>
      <c r="I126" s="112">
        <v>0</v>
      </c>
      <c r="J126" s="109">
        <v>0</v>
      </c>
      <c r="K126" s="110">
        <v>0</v>
      </c>
      <c r="L126" s="109">
        <v>0</v>
      </c>
      <c r="M126" s="110">
        <v>0</v>
      </c>
      <c r="N126" s="109">
        <v>0</v>
      </c>
      <c r="O126" s="111">
        <v>0</v>
      </c>
      <c r="P126" s="113">
        <v>0</v>
      </c>
      <c r="Q126" s="111">
        <v>0</v>
      </c>
      <c r="R126" s="112">
        <v>0</v>
      </c>
      <c r="S126" s="113">
        <v>0</v>
      </c>
      <c r="T126" s="111">
        <v>0</v>
      </c>
      <c r="U126" s="112">
        <v>0</v>
      </c>
      <c r="V126" s="113">
        <v>0</v>
      </c>
      <c r="W126" s="111">
        <v>0</v>
      </c>
      <c r="X126" s="113">
        <v>0</v>
      </c>
      <c r="Y126" s="43" t="s">
        <v>85</v>
      </c>
    </row>
    <row r="127" spans="1:25" ht="11.65" customHeight="1">
      <c r="A127" s="234" t="s">
        <v>252</v>
      </c>
      <c r="B127" s="114">
        <v>0</v>
      </c>
      <c r="C127" s="115">
        <v>0</v>
      </c>
      <c r="D127" s="116">
        <v>0</v>
      </c>
      <c r="E127" s="117">
        <v>0</v>
      </c>
      <c r="F127" s="114">
        <v>0</v>
      </c>
      <c r="G127" s="115">
        <v>0</v>
      </c>
      <c r="H127" s="114">
        <v>0</v>
      </c>
      <c r="I127" s="117">
        <v>0</v>
      </c>
      <c r="J127" s="114">
        <v>0</v>
      </c>
      <c r="K127" s="115">
        <v>0</v>
      </c>
      <c r="L127" s="114">
        <v>0</v>
      </c>
      <c r="M127" s="115">
        <v>0</v>
      </c>
      <c r="N127" s="114">
        <v>0</v>
      </c>
      <c r="O127" s="116">
        <v>0</v>
      </c>
      <c r="P127" s="118">
        <v>0</v>
      </c>
      <c r="Q127" s="116">
        <v>0</v>
      </c>
      <c r="R127" s="117">
        <v>0</v>
      </c>
      <c r="S127" s="118">
        <v>0</v>
      </c>
      <c r="T127" s="116">
        <v>0</v>
      </c>
      <c r="U127" s="117">
        <v>0</v>
      </c>
      <c r="V127" s="118">
        <v>0</v>
      </c>
      <c r="W127" s="116">
        <v>0</v>
      </c>
      <c r="X127" s="118">
        <v>0</v>
      </c>
    </row>
    <row r="128" spans="1:25" ht="11.65" customHeight="1">
      <c r="A128" s="234" t="s">
        <v>170</v>
      </c>
      <c r="B128" s="114">
        <v>0</v>
      </c>
      <c r="C128" s="115">
        <v>0</v>
      </c>
      <c r="D128" s="116">
        <v>0</v>
      </c>
      <c r="E128" s="117">
        <v>0</v>
      </c>
      <c r="F128" s="114">
        <v>0</v>
      </c>
      <c r="G128" s="115">
        <v>0</v>
      </c>
      <c r="H128" s="114">
        <v>0</v>
      </c>
      <c r="I128" s="117">
        <v>0</v>
      </c>
      <c r="J128" s="114">
        <v>0</v>
      </c>
      <c r="K128" s="115">
        <v>0</v>
      </c>
      <c r="L128" s="114">
        <v>0</v>
      </c>
      <c r="M128" s="115">
        <v>0</v>
      </c>
      <c r="N128" s="114">
        <v>0</v>
      </c>
      <c r="O128" s="116">
        <v>0</v>
      </c>
      <c r="P128" s="118">
        <v>0</v>
      </c>
      <c r="Q128" s="116">
        <v>0</v>
      </c>
      <c r="R128" s="117">
        <v>0</v>
      </c>
      <c r="S128" s="118">
        <v>0</v>
      </c>
      <c r="T128" s="116">
        <v>0</v>
      </c>
      <c r="U128" s="117">
        <v>0</v>
      </c>
      <c r="V128" s="118">
        <v>0</v>
      </c>
      <c r="W128" s="116">
        <v>0</v>
      </c>
      <c r="X128" s="118">
        <v>0</v>
      </c>
    </row>
    <row r="129" spans="1:25" ht="11.65" customHeight="1">
      <c r="A129" s="234" t="s">
        <v>171</v>
      </c>
      <c r="B129" s="114">
        <v>0</v>
      </c>
      <c r="C129" s="115">
        <v>0</v>
      </c>
      <c r="D129" s="116">
        <v>0</v>
      </c>
      <c r="E129" s="117">
        <v>0</v>
      </c>
      <c r="F129" s="114">
        <v>0</v>
      </c>
      <c r="G129" s="115">
        <v>0</v>
      </c>
      <c r="H129" s="114">
        <v>0</v>
      </c>
      <c r="I129" s="117">
        <v>0</v>
      </c>
      <c r="J129" s="114">
        <v>0</v>
      </c>
      <c r="K129" s="115">
        <v>0</v>
      </c>
      <c r="L129" s="114">
        <v>0</v>
      </c>
      <c r="M129" s="115">
        <v>0</v>
      </c>
      <c r="N129" s="114">
        <v>0</v>
      </c>
      <c r="O129" s="116">
        <v>0</v>
      </c>
      <c r="P129" s="118">
        <v>0</v>
      </c>
      <c r="Q129" s="116">
        <v>0</v>
      </c>
      <c r="R129" s="117">
        <v>0</v>
      </c>
      <c r="S129" s="118">
        <v>0</v>
      </c>
      <c r="T129" s="116">
        <v>0</v>
      </c>
      <c r="U129" s="117">
        <v>0</v>
      </c>
      <c r="V129" s="118">
        <v>0</v>
      </c>
      <c r="W129" s="116">
        <v>0</v>
      </c>
      <c r="X129" s="118">
        <v>0</v>
      </c>
    </row>
    <row r="130" spans="1:25" ht="11.65" customHeight="1">
      <c r="A130" s="235" t="s">
        <v>172</v>
      </c>
      <c r="B130" s="119">
        <v>0</v>
      </c>
      <c r="C130" s="120">
        <v>0</v>
      </c>
      <c r="D130" s="121">
        <v>0</v>
      </c>
      <c r="E130" s="122">
        <v>0</v>
      </c>
      <c r="F130" s="119">
        <v>0</v>
      </c>
      <c r="G130" s="120">
        <v>0</v>
      </c>
      <c r="H130" s="119">
        <v>0</v>
      </c>
      <c r="I130" s="122">
        <v>0</v>
      </c>
      <c r="J130" s="119">
        <v>0</v>
      </c>
      <c r="K130" s="120">
        <v>0</v>
      </c>
      <c r="L130" s="119">
        <v>0</v>
      </c>
      <c r="M130" s="120">
        <v>0</v>
      </c>
      <c r="N130" s="119">
        <v>0</v>
      </c>
      <c r="O130" s="121">
        <v>0</v>
      </c>
      <c r="P130" s="123">
        <v>0</v>
      </c>
      <c r="Q130" s="121">
        <v>0</v>
      </c>
      <c r="R130" s="122">
        <v>0</v>
      </c>
      <c r="S130" s="123">
        <v>0</v>
      </c>
      <c r="T130" s="121">
        <v>0</v>
      </c>
      <c r="U130" s="122">
        <v>0</v>
      </c>
      <c r="V130" s="123">
        <v>0</v>
      </c>
      <c r="W130" s="121">
        <v>0</v>
      </c>
      <c r="X130" s="123">
        <v>0</v>
      </c>
    </row>
    <row r="131" spans="1:25" ht="11.65" customHeight="1" thickBot="1">
      <c r="A131" s="236" t="s">
        <v>253</v>
      </c>
      <c r="B131" s="124">
        <v>0</v>
      </c>
      <c r="C131" s="125">
        <v>0</v>
      </c>
      <c r="D131" s="126">
        <v>0</v>
      </c>
      <c r="E131" s="127">
        <v>0</v>
      </c>
      <c r="F131" s="124">
        <v>0</v>
      </c>
      <c r="G131" s="125">
        <v>0</v>
      </c>
      <c r="H131" s="124">
        <v>0</v>
      </c>
      <c r="I131" s="127">
        <v>0</v>
      </c>
      <c r="J131" s="124">
        <v>0</v>
      </c>
      <c r="K131" s="125">
        <v>0</v>
      </c>
      <c r="L131" s="124">
        <v>0</v>
      </c>
      <c r="M131" s="125">
        <v>0</v>
      </c>
      <c r="N131" s="124">
        <v>0</v>
      </c>
      <c r="O131" s="126">
        <v>0</v>
      </c>
      <c r="P131" s="128">
        <v>0</v>
      </c>
      <c r="Q131" s="126">
        <v>0</v>
      </c>
      <c r="R131" s="127">
        <v>0</v>
      </c>
      <c r="S131" s="128">
        <v>0</v>
      </c>
      <c r="T131" s="126">
        <v>0</v>
      </c>
      <c r="U131" s="127">
        <v>0</v>
      </c>
      <c r="V131" s="128">
        <v>0</v>
      </c>
      <c r="W131" s="126">
        <v>0</v>
      </c>
      <c r="X131" s="128">
        <v>0</v>
      </c>
      <c r="Y131" s="43" t="s">
        <v>85</v>
      </c>
    </row>
    <row r="132" spans="1:25" ht="11.65" customHeight="1" thickTop="1">
      <c r="A132" s="238" t="s">
        <v>269</v>
      </c>
      <c r="B132" s="134">
        <v>0</v>
      </c>
      <c r="C132" s="135">
        <v>0</v>
      </c>
      <c r="D132" s="136">
        <v>0</v>
      </c>
      <c r="E132" s="137">
        <v>0</v>
      </c>
      <c r="F132" s="134">
        <v>0</v>
      </c>
      <c r="G132" s="135">
        <v>0</v>
      </c>
      <c r="H132" s="134">
        <v>23</v>
      </c>
      <c r="I132" s="137">
        <v>23</v>
      </c>
      <c r="J132" s="134">
        <v>0</v>
      </c>
      <c r="K132" s="135">
        <v>0</v>
      </c>
      <c r="L132" s="134">
        <v>14</v>
      </c>
      <c r="M132" s="135">
        <v>35</v>
      </c>
      <c r="N132" s="134">
        <v>2</v>
      </c>
      <c r="O132" s="136">
        <v>2</v>
      </c>
      <c r="P132" s="138">
        <v>10</v>
      </c>
      <c r="Q132" s="136">
        <v>0</v>
      </c>
      <c r="R132" s="137">
        <v>0</v>
      </c>
      <c r="S132" s="138">
        <v>0</v>
      </c>
      <c r="T132" s="136">
        <v>1</v>
      </c>
      <c r="U132" s="137">
        <v>1</v>
      </c>
      <c r="V132" s="138">
        <v>1</v>
      </c>
      <c r="W132" s="136">
        <v>0</v>
      </c>
      <c r="X132" s="138">
        <v>0</v>
      </c>
      <c r="Y132" s="43" t="s">
        <v>98</v>
      </c>
    </row>
  </sheetData>
  <phoneticPr fontId="27"/>
  <pageMargins left="0.59055118110236227" right="0.59055118110236227" top="0.59055118110236227" bottom="0.59055118110236227" header="0.31496062992125984" footer="0.31496062992125984"/>
  <pageSetup paperSize="8" scale="92" orientation="portrait" horizontalDpi="4294967292" r:id="rId1"/>
  <headerFooter alignWithMargins="0">
    <oddHeader>&amp;R&amp;"ＭＳ Ｐゴシック,標準"&amp;8&amp;F &amp;A</oddHeader>
    <oddFooter>&amp;C&amp;P/&amp;N</oddFooter>
  </headerFooter>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39"/>
  <sheetViews>
    <sheetView showGridLines="0" zoomScaleNormal="100" workbookViewId="0">
      <pane xSplit="1" ySplit="4" topLeftCell="B32" activePane="bottomRight" state="frozen"/>
      <selection pane="topRight"/>
      <selection pane="bottomLeft"/>
      <selection pane="bottomRight"/>
    </sheetView>
  </sheetViews>
  <sheetFormatPr defaultColWidth="9.140625" defaultRowHeight="11.25"/>
  <cols>
    <col min="1" max="1" width="10.28515625" style="43" customWidth="1"/>
    <col min="2" max="22" width="8.5703125" style="43" customWidth="1"/>
    <col min="23" max="23" width="11.85546875" style="43" customWidth="1"/>
    <col min="24" max="24" width="21.85546875" style="43" bestFit="1" customWidth="1"/>
    <col min="25" max="16384" width="9.140625" style="43"/>
  </cols>
  <sheetData>
    <row r="2" spans="1:24" s="80" customFormat="1">
      <c r="A2" s="76"/>
      <c r="B2" s="77" t="s">
        <v>87</v>
      </c>
      <c r="C2" s="78"/>
      <c r="D2" s="78"/>
      <c r="E2" s="78"/>
      <c r="F2" s="79"/>
      <c r="G2" s="78"/>
      <c r="H2" s="77" t="s">
        <v>88</v>
      </c>
      <c r="I2" s="78"/>
      <c r="J2" s="78"/>
      <c r="K2" s="78"/>
      <c r="L2" s="79"/>
      <c r="M2" s="78"/>
      <c r="N2" s="77" t="s">
        <v>89</v>
      </c>
      <c r="O2" s="78"/>
      <c r="P2" s="78"/>
      <c r="Q2" s="78"/>
      <c r="R2" s="78"/>
      <c r="S2" s="78"/>
      <c r="T2" s="79"/>
      <c r="U2" s="78"/>
      <c r="V2" s="78"/>
      <c r="W2" s="77" t="s">
        <v>90</v>
      </c>
      <c r="X2" s="79"/>
    </row>
    <row r="3" spans="1:24" s="80" customFormat="1" ht="35.25" customHeight="1">
      <c r="A3" s="81"/>
      <c r="B3" s="82" t="s">
        <v>91</v>
      </c>
      <c r="C3" s="85"/>
      <c r="D3" s="82" t="s">
        <v>92</v>
      </c>
      <c r="E3" s="83"/>
      <c r="F3" s="82" t="s">
        <v>93</v>
      </c>
      <c r="G3" s="83"/>
      <c r="H3" s="82" t="s">
        <v>91</v>
      </c>
      <c r="I3" s="85"/>
      <c r="J3" s="82" t="s">
        <v>92</v>
      </c>
      <c r="K3" s="83"/>
      <c r="L3" s="82" t="s">
        <v>93</v>
      </c>
      <c r="M3" s="83"/>
      <c r="N3" s="82" t="s">
        <v>91</v>
      </c>
      <c r="O3" s="85"/>
      <c r="P3" s="85"/>
      <c r="Q3" s="82" t="s">
        <v>92</v>
      </c>
      <c r="R3" s="85"/>
      <c r="S3" s="83"/>
      <c r="T3" s="82" t="s">
        <v>93</v>
      </c>
      <c r="U3" s="85"/>
      <c r="V3" s="83"/>
      <c r="W3" s="49" t="s">
        <v>94</v>
      </c>
      <c r="X3" s="51" t="s">
        <v>76</v>
      </c>
    </row>
    <row r="4" spans="1:24" s="80" customFormat="1" ht="22.5">
      <c r="A4" s="87"/>
      <c r="B4" s="49" t="s">
        <v>95</v>
      </c>
      <c r="C4" s="89" t="s">
        <v>96</v>
      </c>
      <c r="D4" s="49" t="s">
        <v>95</v>
      </c>
      <c r="E4" s="88" t="s">
        <v>96</v>
      </c>
      <c r="F4" s="49" t="s">
        <v>95</v>
      </c>
      <c r="G4" s="88" t="s">
        <v>96</v>
      </c>
      <c r="H4" s="49" t="s">
        <v>95</v>
      </c>
      <c r="I4" s="89" t="s">
        <v>96</v>
      </c>
      <c r="J4" s="49" t="s">
        <v>95</v>
      </c>
      <c r="K4" s="88" t="s">
        <v>96</v>
      </c>
      <c r="L4" s="49" t="s">
        <v>95</v>
      </c>
      <c r="M4" s="88" t="s">
        <v>96</v>
      </c>
      <c r="N4" s="49" t="s">
        <v>95</v>
      </c>
      <c r="O4" s="50" t="s">
        <v>96</v>
      </c>
      <c r="P4" s="50" t="s">
        <v>97</v>
      </c>
      <c r="Q4" s="49" t="s">
        <v>95</v>
      </c>
      <c r="R4" s="50" t="s">
        <v>96</v>
      </c>
      <c r="S4" s="50" t="s">
        <v>97</v>
      </c>
      <c r="T4" s="49" t="s">
        <v>95</v>
      </c>
      <c r="U4" s="50" t="s">
        <v>96</v>
      </c>
      <c r="V4" s="50" t="s">
        <v>97</v>
      </c>
      <c r="W4" s="90" t="s">
        <v>96</v>
      </c>
      <c r="X4" s="91" t="s">
        <v>96</v>
      </c>
    </row>
    <row r="5" spans="1:24" ht="11.65" customHeight="1">
      <c r="A5" s="52" t="str">
        <f>土壌4!A6</f>
        <v>北海道</v>
      </c>
      <c r="B5" s="71">
        <f>土壌4!B6</f>
        <v>0</v>
      </c>
      <c r="C5" s="93">
        <f>土壌4!C6</f>
        <v>0</v>
      </c>
      <c r="D5" s="71">
        <f>土壌4!D6</f>
        <v>0</v>
      </c>
      <c r="E5" s="92">
        <f>土壌4!E6</f>
        <v>0</v>
      </c>
      <c r="F5" s="71">
        <f>土壌4!F6</f>
        <v>0</v>
      </c>
      <c r="G5" s="92">
        <f>土壌4!G6</f>
        <v>0</v>
      </c>
      <c r="H5" s="71">
        <f>土壌4!H6</f>
        <v>0</v>
      </c>
      <c r="I5" s="93">
        <f>土壌4!I6</f>
        <v>0</v>
      </c>
      <c r="J5" s="71">
        <f>土壌4!J6</f>
        <v>0</v>
      </c>
      <c r="K5" s="92">
        <f>土壌4!K6</f>
        <v>0</v>
      </c>
      <c r="L5" s="71">
        <f>土壌4!L6</f>
        <v>0</v>
      </c>
      <c r="M5" s="92">
        <f>土壌4!M6</f>
        <v>0</v>
      </c>
      <c r="N5" s="71">
        <f>土壌4!N6</f>
        <v>0</v>
      </c>
      <c r="O5" s="308">
        <f>土壌4!O6</f>
        <v>0</v>
      </c>
      <c r="P5" s="309">
        <f>土壌4!P6</f>
        <v>0</v>
      </c>
      <c r="Q5" s="71">
        <f>土壌4!Q6</f>
        <v>0</v>
      </c>
      <c r="R5" s="308">
        <f>土壌4!R6</f>
        <v>0</v>
      </c>
      <c r="S5" s="309">
        <f>土壌4!S6</f>
        <v>0</v>
      </c>
      <c r="T5" s="71">
        <f>土壌4!T6</f>
        <v>0</v>
      </c>
      <c r="U5" s="308">
        <f>土壌4!U6</f>
        <v>0</v>
      </c>
      <c r="V5" s="309">
        <f>土壌4!V6</f>
        <v>0</v>
      </c>
      <c r="W5" s="308">
        <f>土壌4!W6</f>
        <v>0</v>
      </c>
      <c r="X5" s="309">
        <f>土壌4!X6</f>
        <v>0</v>
      </c>
    </row>
    <row r="6" spans="1:24" ht="11.65" customHeight="1">
      <c r="A6" s="53" t="str">
        <f>土壌4!A7</f>
        <v>青森県</v>
      </c>
      <c r="B6" s="72">
        <f>土壌4!B7</f>
        <v>0</v>
      </c>
      <c r="C6" s="95">
        <f>土壌4!C7</f>
        <v>0</v>
      </c>
      <c r="D6" s="72">
        <f>土壌4!D7</f>
        <v>0</v>
      </c>
      <c r="E6" s="94">
        <f>土壌4!E7</f>
        <v>0</v>
      </c>
      <c r="F6" s="72">
        <f>土壌4!F7</f>
        <v>0</v>
      </c>
      <c r="G6" s="94">
        <f>土壌4!G7</f>
        <v>0</v>
      </c>
      <c r="H6" s="72">
        <f>土壌4!H7</f>
        <v>0</v>
      </c>
      <c r="I6" s="95">
        <f>土壌4!I7</f>
        <v>0</v>
      </c>
      <c r="J6" s="72">
        <f>土壌4!J7</f>
        <v>0</v>
      </c>
      <c r="K6" s="94">
        <f>土壌4!K7</f>
        <v>0</v>
      </c>
      <c r="L6" s="72">
        <f>土壌4!L7</f>
        <v>0</v>
      </c>
      <c r="M6" s="94">
        <f>土壌4!M7</f>
        <v>0</v>
      </c>
      <c r="N6" s="72">
        <f>土壌4!N7</f>
        <v>0</v>
      </c>
      <c r="O6" s="310">
        <f>土壌4!O7</f>
        <v>0</v>
      </c>
      <c r="P6" s="311">
        <f>土壌4!P7</f>
        <v>0</v>
      </c>
      <c r="Q6" s="72">
        <f>土壌4!Q7</f>
        <v>0</v>
      </c>
      <c r="R6" s="310">
        <f>土壌4!R7</f>
        <v>0</v>
      </c>
      <c r="S6" s="311">
        <f>土壌4!S7</f>
        <v>0</v>
      </c>
      <c r="T6" s="72">
        <f>土壌4!T7</f>
        <v>0</v>
      </c>
      <c r="U6" s="310">
        <f>土壌4!U7</f>
        <v>0</v>
      </c>
      <c r="V6" s="311">
        <f>土壌4!V7</f>
        <v>0</v>
      </c>
      <c r="W6" s="310">
        <f>土壌4!W7</f>
        <v>0</v>
      </c>
      <c r="X6" s="311">
        <f>土壌4!X7</f>
        <v>0</v>
      </c>
    </row>
    <row r="7" spans="1:24" ht="11.65" customHeight="1">
      <c r="A7" s="53" t="str">
        <f>土壌4!A8</f>
        <v>岩手県</v>
      </c>
      <c r="B7" s="72">
        <f>土壌4!B8</f>
        <v>0</v>
      </c>
      <c r="C7" s="95">
        <f>土壌4!C8</f>
        <v>0</v>
      </c>
      <c r="D7" s="72">
        <f>土壌4!D8</f>
        <v>0</v>
      </c>
      <c r="E7" s="94">
        <f>土壌4!E8</f>
        <v>0</v>
      </c>
      <c r="F7" s="72">
        <f>土壌4!F8</f>
        <v>0</v>
      </c>
      <c r="G7" s="94">
        <f>土壌4!G8</f>
        <v>0</v>
      </c>
      <c r="H7" s="72">
        <f>土壌4!H8</f>
        <v>0</v>
      </c>
      <c r="I7" s="95">
        <f>土壌4!I8</f>
        <v>0</v>
      </c>
      <c r="J7" s="72">
        <f>土壌4!J8</f>
        <v>0</v>
      </c>
      <c r="K7" s="94">
        <f>土壌4!K8</f>
        <v>0</v>
      </c>
      <c r="L7" s="72">
        <f>土壌4!L8</f>
        <v>0</v>
      </c>
      <c r="M7" s="94">
        <f>土壌4!M8</f>
        <v>0</v>
      </c>
      <c r="N7" s="72">
        <f>土壌4!N8</f>
        <v>0</v>
      </c>
      <c r="O7" s="310">
        <f>土壌4!O8</f>
        <v>0</v>
      </c>
      <c r="P7" s="311">
        <f>土壌4!P8</f>
        <v>0</v>
      </c>
      <c r="Q7" s="72">
        <f>土壌4!Q8</f>
        <v>0</v>
      </c>
      <c r="R7" s="310">
        <f>土壌4!R8</f>
        <v>0</v>
      </c>
      <c r="S7" s="311">
        <f>土壌4!S8</f>
        <v>0</v>
      </c>
      <c r="T7" s="72">
        <f>土壌4!T8</f>
        <v>0</v>
      </c>
      <c r="U7" s="310">
        <f>土壌4!U8</f>
        <v>0</v>
      </c>
      <c r="V7" s="311">
        <f>土壌4!V8</f>
        <v>0</v>
      </c>
      <c r="W7" s="310">
        <f>土壌4!W8</f>
        <v>0</v>
      </c>
      <c r="X7" s="311">
        <f>土壌4!X8</f>
        <v>0</v>
      </c>
    </row>
    <row r="8" spans="1:24" ht="11.65" customHeight="1">
      <c r="A8" s="53" t="str">
        <f>土壌4!A9</f>
        <v>宮城県</v>
      </c>
      <c r="B8" s="72">
        <f>土壌4!B9</f>
        <v>0</v>
      </c>
      <c r="C8" s="95">
        <f>土壌4!C9</f>
        <v>0</v>
      </c>
      <c r="D8" s="72">
        <f>土壌4!D9</f>
        <v>0</v>
      </c>
      <c r="E8" s="94">
        <f>土壌4!E9</f>
        <v>0</v>
      </c>
      <c r="F8" s="72">
        <f>土壌4!F9</f>
        <v>0</v>
      </c>
      <c r="G8" s="94">
        <f>土壌4!G9</f>
        <v>0</v>
      </c>
      <c r="H8" s="72">
        <f>土壌4!H9</f>
        <v>0</v>
      </c>
      <c r="I8" s="95">
        <f>土壌4!I9</f>
        <v>0</v>
      </c>
      <c r="J8" s="72">
        <f>土壌4!J9</f>
        <v>0</v>
      </c>
      <c r="K8" s="94">
        <f>土壌4!K9</f>
        <v>0</v>
      </c>
      <c r="L8" s="72">
        <f>土壌4!L9</f>
        <v>0</v>
      </c>
      <c r="M8" s="94">
        <f>土壌4!M9</f>
        <v>0</v>
      </c>
      <c r="N8" s="72">
        <f>土壌4!N9</f>
        <v>0</v>
      </c>
      <c r="O8" s="310">
        <f>土壌4!O9</f>
        <v>0</v>
      </c>
      <c r="P8" s="311">
        <f>土壌4!P9</f>
        <v>0</v>
      </c>
      <c r="Q8" s="72">
        <f>土壌4!Q9</f>
        <v>0</v>
      </c>
      <c r="R8" s="310">
        <f>土壌4!R9</f>
        <v>0</v>
      </c>
      <c r="S8" s="311">
        <f>土壌4!S9</f>
        <v>0</v>
      </c>
      <c r="T8" s="72">
        <f>土壌4!T9</f>
        <v>0</v>
      </c>
      <c r="U8" s="310">
        <f>土壌4!U9</f>
        <v>0</v>
      </c>
      <c r="V8" s="311">
        <f>土壌4!V9</f>
        <v>0</v>
      </c>
      <c r="W8" s="310">
        <f>土壌4!W9</f>
        <v>0</v>
      </c>
      <c r="X8" s="311">
        <f>土壌4!X9</f>
        <v>0</v>
      </c>
    </row>
    <row r="9" spans="1:24" ht="11.65" customHeight="1">
      <c r="A9" s="54" t="str">
        <f>土壌4!A10</f>
        <v>秋田県</v>
      </c>
      <c r="B9" s="73">
        <f>土壌4!B10</f>
        <v>0</v>
      </c>
      <c r="C9" s="97">
        <f>土壌4!C10</f>
        <v>0</v>
      </c>
      <c r="D9" s="73">
        <f>土壌4!D10</f>
        <v>0</v>
      </c>
      <c r="E9" s="96">
        <f>土壌4!E10</f>
        <v>0</v>
      </c>
      <c r="F9" s="73">
        <f>土壌4!F10</f>
        <v>0</v>
      </c>
      <c r="G9" s="96">
        <f>土壌4!G10</f>
        <v>0</v>
      </c>
      <c r="H9" s="73">
        <f>土壌4!H10</f>
        <v>0</v>
      </c>
      <c r="I9" s="97">
        <f>土壌4!I10</f>
        <v>0</v>
      </c>
      <c r="J9" s="73">
        <f>土壌4!J10</f>
        <v>0</v>
      </c>
      <c r="K9" s="96">
        <f>土壌4!K10</f>
        <v>0</v>
      </c>
      <c r="L9" s="73">
        <f>土壌4!L10</f>
        <v>0</v>
      </c>
      <c r="M9" s="96">
        <f>土壌4!M10</f>
        <v>0</v>
      </c>
      <c r="N9" s="73">
        <f>土壌4!N10</f>
        <v>0</v>
      </c>
      <c r="O9" s="312">
        <f>土壌4!O10</f>
        <v>0</v>
      </c>
      <c r="P9" s="313">
        <f>土壌4!P10</f>
        <v>0</v>
      </c>
      <c r="Q9" s="73">
        <f>土壌4!Q10</f>
        <v>0</v>
      </c>
      <c r="R9" s="312">
        <f>土壌4!R10</f>
        <v>0</v>
      </c>
      <c r="S9" s="313">
        <f>土壌4!S10</f>
        <v>0</v>
      </c>
      <c r="T9" s="73">
        <f>土壌4!T10</f>
        <v>0</v>
      </c>
      <c r="U9" s="312">
        <f>土壌4!U10</f>
        <v>0</v>
      </c>
      <c r="V9" s="313">
        <f>土壌4!V10</f>
        <v>0</v>
      </c>
      <c r="W9" s="312">
        <f>土壌4!W10</f>
        <v>0</v>
      </c>
      <c r="X9" s="313">
        <f>土壌4!X10</f>
        <v>0</v>
      </c>
    </row>
    <row r="10" spans="1:24" ht="11.65" customHeight="1">
      <c r="A10" s="52" t="str">
        <f>土壌4!A11</f>
        <v>山形県</v>
      </c>
      <c r="B10" s="71">
        <f>土壌4!B11</f>
        <v>0</v>
      </c>
      <c r="C10" s="93">
        <f>土壌4!C11</f>
        <v>0</v>
      </c>
      <c r="D10" s="71">
        <f>土壌4!D11</f>
        <v>0</v>
      </c>
      <c r="E10" s="92">
        <f>土壌4!E11</f>
        <v>0</v>
      </c>
      <c r="F10" s="71">
        <f>土壌4!F11</f>
        <v>0</v>
      </c>
      <c r="G10" s="92">
        <f>土壌4!G11</f>
        <v>0</v>
      </c>
      <c r="H10" s="71">
        <f>土壌4!H11</f>
        <v>0</v>
      </c>
      <c r="I10" s="93">
        <f>土壌4!I11</f>
        <v>0</v>
      </c>
      <c r="J10" s="71">
        <f>土壌4!J11</f>
        <v>0</v>
      </c>
      <c r="K10" s="92">
        <f>土壌4!K11</f>
        <v>0</v>
      </c>
      <c r="L10" s="71">
        <f>土壌4!L11</f>
        <v>0</v>
      </c>
      <c r="M10" s="92">
        <f>土壌4!M11</f>
        <v>0</v>
      </c>
      <c r="N10" s="71">
        <f>土壌4!N11</f>
        <v>0</v>
      </c>
      <c r="O10" s="308">
        <f>土壌4!O11</f>
        <v>0</v>
      </c>
      <c r="P10" s="309">
        <f>土壌4!P11</f>
        <v>0</v>
      </c>
      <c r="Q10" s="71">
        <f>土壌4!Q11</f>
        <v>0</v>
      </c>
      <c r="R10" s="308">
        <f>土壌4!R11</f>
        <v>0</v>
      </c>
      <c r="S10" s="309">
        <f>土壌4!S11</f>
        <v>0</v>
      </c>
      <c r="T10" s="71">
        <f>土壌4!T11</f>
        <v>0</v>
      </c>
      <c r="U10" s="308">
        <f>土壌4!U11</f>
        <v>0</v>
      </c>
      <c r="V10" s="309">
        <f>土壌4!V11</f>
        <v>0</v>
      </c>
      <c r="W10" s="308">
        <f>土壌4!W11</f>
        <v>0</v>
      </c>
      <c r="X10" s="309">
        <f>土壌4!X11</f>
        <v>0</v>
      </c>
    </row>
    <row r="11" spans="1:24" ht="11.65" customHeight="1">
      <c r="A11" s="53" t="str">
        <f>土壌4!A12</f>
        <v>福島県</v>
      </c>
      <c r="B11" s="72">
        <f>土壌4!B12</f>
        <v>0</v>
      </c>
      <c r="C11" s="95">
        <f>土壌4!C12</f>
        <v>0</v>
      </c>
      <c r="D11" s="72">
        <f>土壌4!D12</f>
        <v>0</v>
      </c>
      <c r="E11" s="94">
        <f>土壌4!E12</f>
        <v>0</v>
      </c>
      <c r="F11" s="72">
        <f>土壌4!F12</f>
        <v>0</v>
      </c>
      <c r="G11" s="94">
        <f>土壌4!G12</f>
        <v>0</v>
      </c>
      <c r="H11" s="72">
        <f>土壌4!H12</f>
        <v>0</v>
      </c>
      <c r="I11" s="95">
        <f>土壌4!I12</f>
        <v>0</v>
      </c>
      <c r="J11" s="72">
        <f>土壌4!J12</f>
        <v>0</v>
      </c>
      <c r="K11" s="94">
        <f>土壌4!K12</f>
        <v>0</v>
      </c>
      <c r="L11" s="72">
        <f>土壌4!L12</f>
        <v>0</v>
      </c>
      <c r="M11" s="94">
        <f>土壌4!M12</f>
        <v>0</v>
      </c>
      <c r="N11" s="72">
        <f>土壌4!N12</f>
        <v>0</v>
      </c>
      <c r="O11" s="310">
        <f>土壌4!O12</f>
        <v>0</v>
      </c>
      <c r="P11" s="311">
        <f>土壌4!P12</f>
        <v>0</v>
      </c>
      <c r="Q11" s="72">
        <f>土壌4!Q12</f>
        <v>0</v>
      </c>
      <c r="R11" s="310">
        <f>土壌4!R12</f>
        <v>0</v>
      </c>
      <c r="S11" s="311">
        <f>土壌4!S12</f>
        <v>0</v>
      </c>
      <c r="T11" s="72">
        <f>土壌4!T12</f>
        <v>0</v>
      </c>
      <c r="U11" s="310">
        <f>土壌4!U12</f>
        <v>0</v>
      </c>
      <c r="V11" s="311">
        <f>土壌4!V12</f>
        <v>0</v>
      </c>
      <c r="W11" s="310">
        <f>土壌4!W12</f>
        <v>0</v>
      </c>
      <c r="X11" s="311">
        <f>土壌4!X12</f>
        <v>0</v>
      </c>
    </row>
    <row r="12" spans="1:24" ht="11.65" customHeight="1">
      <c r="A12" s="53" t="str">
        <f>土壌4!A13</f>
        <v>茨城県</v>
      </c>
      <c r="B12" s="72">
        <f>土壌4!B13</f>
        <v>0</v>
      </c>
      <c r="C12" s="95">
        <f>土壌4!C13</f>
        <v>0</v>
      </c>
      <c r="D12" s="72">
        <f>土壌4!D13</f>
        <v>0</v>
      </c>
      <c r="E12" s="94">
        <f>土壌4!E13</f>
        <v>0</v>
      </c>
      <c r="F12" s="72">
        <f>土壌4!F13</f>
        <v>0</v>
      </c>
      <c r="G12" s="94">
        <f>土壌4!G13</f>
        <v>0</v>
      </c>
      <c r="H12" s="72">
        <f>土壌4!H13</f>
        <v>0</v>
      </c>
      <c r="I12" s="95">
        <f>土壌4!I13</f>
        <v>0</v>
      </c>
      <c r="J12" s="72">
        <f>土壌4!J13</f>
        <v>0</v>
      </c>
      <c r="K12" s="94">
        <f>土壌4!K13</f>
        <v>0</v>
      </c>
      <c r="L12" s="72">
        <f>土壌4!L13</f>
        <v>0</v>
      </c>
      <c r="M12" s="94">
        <f>土壌4!M13</f>
        <v>0</v>
      </c>
      <c r="N12" s="72">
        <f>土壌4!N13</f>
        <v>0</v>
      </c>
      <c r="O12" s="310">
        <f>土壌4!O13</f>
        <v>0</v>
      </c>
      <c r="P12" s="311">
        <f>土壌4!P13</f>
        <v>0</v>
      </c>
      <c r="Q12" s="72">
        <f>土壌4!Q13</f>
        <v>0</v>
      </c>
      <c r="R12" s="310">
        <f>土壌4!R13</f>
        <v>0</v>
      </c>
      <c r="S12" s="311">
        <f>土壌4!S13</f>
        <v>0</v>
      </c>
      <c r="T12" s="72">
        <f>土壌4!T13</f>
        <v>0</v>
      </c>
      <c r="U12" s="310">
        <f>土壌4!U13</f>
        <v>0</v>
      </c>
      <c r="V12" s="311">
        <f>土壌4!V13</f>
        <v>0</v>
      </c>
      <c r="W12" s="310">
        <f>土壌4!W13</f>
        <v>0</v>
      </c>
      <c r="X12" s="311">
        <f>土壌4!X13</f>
        <v>0</v>
      </c>
    </row>
    <row r="13" spans="1:24" ht="11.65" customHeight="1">
      <c r="A13" s="53" t="str">
        <f>土壌4!A14</f>
        <v>栃木県</v>
      </c>
      <c r="B13" s="72">
        <f>土壌4!B14</f>
        <v>0</v>
      </c>
      <c r="C13" s="95">
        <f>土壌4!C14</f>
        <v>0</v>
      </c>
      <c r="D13" s="72">
        <f>土壌4!D14</f>
        <v>0</v>
      </c>
      <c r="E13" s="94">
        <f>土壌4!E14</f>
        <v>0</v>
      </c>
      <c r="F13" s="72">
        <f>土壌4!F14</f>
        <v>0</v>
      </c>
      <c r="G13" s="94">
        <f>土壌4!G14</f>
        <v>0</v>
      </c>
      <c r="H13" s="72">
        <f>土壌4!H14</f>
        <v>0</v>
      </c>
      <c r="I13" s="95">
        <f>土壌4!I14</f>
        <v>0</v>
      </c>
      <c r="J13" s="72">
        <f>土壌4!J14</f>
        <v>0</v>
      </c>
      <c r="K13" s="94">
        <f>土壌4!K14</f>
        <v>0</v>
      </c>
      <c r="L13" s="72">
        <f>土壌4!L14</f>
        <v>0</v>
      </c>
      <c r="M13" s="94">
        <f>土壌4!M14</f>
        <v>0</v>
      </c>
      <c r="N13" s="72">
        <f>土壌4!N14</f>
        <v>0</v>
      </c>
      <c r="O13" s="310">
        <f>土壌4!O14</f>
        <v>0</v>
      </c>
      <c r="P13" s="311">
        <f>土壌4!P14</f>
        <v>0</v>
      </c>
      <c r="Q13" s="72">
        <f>土壌4!Q14</f>
        <v>0</v>
      </c>
      <c r="R13" s="310">
        <f>土壌4!R14</f>
        <v>0</v>
      </c>
      <c r="S13" s="311">
        <f>土壌4!S14</f>
        <v>0</v>
      </c>
      <c r="T13" s="72">
        <f>土壌4!T14</f>
        <v>0</v>
      </c>
      <c r="U13" s="310">
        <f>土壌4!U14</f>
        <v>0</v>
      </c>
      <c r="V13" s="311">
        <f>土壌4!V14</f>
        <v>0</v>
      </c>
      <c r="W13" s="310">
        <f>土壌4!W14</f>
        <v>0</v>
      </c>
      <c r="X13" s="311">
        <f>土壌4!X14</f>
        <v>0</v>
      </c>
    </row>
    <row r="14" spans="1:24" ht="11.65" customHeight="1">
      <c r="A14" s="54" t="str">
        <f>土壌4!A15</f>
        <v>群馬県</v>
      </c>
      <c r="B14" s="73">
        <f>土壌4!B15</f>
        <v>0</v>
      </c>
      <c r="C14" s="97">
        <f>土壌4!C15</f>
        <v>0</v>
      </c>
      <c r="D14" s="73">
        <f>土壌4!D15</f>
        <v>0</v>
      </c>
      <c r="E14" s="96">
        <f>土壌4!E15</f>
        <v>0</v>
      </c>
      <c r="F14" s="73">
        <f>土壌4!F15</f>
        <v>0</v>
      </c>
      <c r="G14" s="96">
        <f>土壌4!G15</f>
        <v>0</v>
      </c>
      <c r="H14" s="73">
        <f>土壌4!H15</f>
        <v>0</v>
      </c>
      <c r="I14" s="97">
        <f>土壌4!I15</f>
        <v>0</v>
      </c>
      <c r="J14" s="73">
        <f>土壌4!J15</f>
        <v>0</v>
      </c>
      <c r="K14" s="96">
        <f>土壌4!K15</f>
        <v>0</v>
      </c>
      <c r="L14" s="73">
        <f>土壌4!L15</f>
        <v>0</v>
      </c>
      <c r="M14" s="96">
        <f>土壌4!M15</f>
        <v>0</v>
      </c>
      <c r="N14" s="73">
        <f>土壌4!N15</f>
        <v>0</v>
      </c>
      <c r="O14" s="312">
        <f>土壌4!O15</f>
        <v>0</v>
      </c>
      <c r="P14" s="313">
        <f>土壌4!P15</f>
        <v>0</v>
      </c>
      <c r="Q14" s="73">
        <f>土壌4!Q15</f>
        <v>0</v>
      </c>
      <c r="R14" s="312">
        <f>土壌4!R15</f>
        <v>0</v>
      </c>
      <c r="S14" s="313">
        <f>土壌4!S15</f>
        <v>0</v>
      </c>
      <c r="T14" s="73">
        <f>土壌4!T15</f>
        <v>0</v>
      </c>
      <c r="U14" s="312">
        <f>土壌4!U15</f>
        <v>0</v>
      </c>
      <c r="V14" s="313">
        <f>土壌4!V15</f>
        <v>0</v>
      </c>
      <c r="W14" s="312">
        <f>土壌4!W15</f>
        <v>0</v>
      </c>
      <c r="X14" s="313">
        <f>土壌4!X15</f>
        <v>0</v>
      </c>
    </row>
    <row r="15" spans="1:24" ht="11.65" customHeight="1">
      <c r="A15" s="52" t="str">
        <f>土壌4!A16</f>
        <v>埼玉県</v>
      </c>
      <c r="B15" s="71">
        <f>土壌4!B16</f>
        <v>0</v>
      </c>
      <c r="C15" s="93">
        <f>土壌4!C16</f>
        <v>0</v>
      </c>
      <c r="D15" s="71">
        <f>土壌4!D16</f>
        <v>0</v>
      </c>
      <c r="E15" s="92">
        <f>土壌4!E16</f>
        <v>0</v>
      </c>
      <c r="F15" s="71">
        <f>土壌4!F16</f>
        <v>0</v>
      </c>
      <c r="G15" s="92">
        <f>土壌4!G16</f>
        <v>0</v>
      </c>
      <c r="H15" s="71">
        <f>土壌4!H16</f>
        <v>0</v>
      </c>
      <c r="I15" s="93">
        <f>土壌4!I16</f>
        <v>0</v>
      </c>
      <c r="J15" s="71">
        <f>土壌4!J16</f>
        <v>0</v>
      </c>
      <c r="K15" s="92">
        <f>土壌4!K16</f>
        <v>0</v>
      </c>
      <c r="L15" s="71">
        <f>土壌4!L16</f>
        <v>0</v>
      </c>
      <c r="M15" s="92">
        <f>土壌4!M16</f>
        <v>0</v>
      </c>
      <c r="N15" s="71">
        <f>土壌4!N16</f>
        <v>0</v>
      </c>
      <c r="O15" s="308">
        <f>土壌4!O16</f>
        <v>0</v>
      </c>
      <c r="P15" s="309">
        <f>土壌4!P16</f>
        <v>0</v>
      </c>
      <c r="Q15" s="71">
        <f>土壌4!Q16</f>
        <v>0</v>
      </c>
      <c r="R15" s="308">
        <f>土壌4!R16</f>
        <v>0</v>
      </c>
      <c r="S15" s="309">
        <f>土壌4!S16</f>
        <v>0</v>
      </c>
      <c r="T15" s="71">
        <f>土壌4!T16</f>
        <v>0</v>
      </c>
      <c r="U15" s="308">
        <f>土壌4!U16</f>
        <v>0</v>
      </c>
      <c r="V15" s="309">
        <f>土壌4!V16</f>
        <v>0</v>
      </c>
      <c r="W15" s="308">
        <f>土壌4!W16</f>
        <v>0</v>
      </c>
      <c r="X15" s="309">
        <f>土壌4!X16</f>
        <v>0</v>
      </c>
    </row>
    <row r="16" spans="1:24" ht="11.65" customHeight="1">
      <c r="A16" s="53" t="str">
        <f>土壌4!A17</f>
        <v>千葉県</v>
      </c>
      <c r="B16" s="72">
        <f>土壌4!B17</f>
        <v>0</v>
      </c>
      <c r="C16" s="95">
        <f>土壌4!C17</f>
        <v>0</v>
      </c>
      <c r="D16" s="72">
        <f>土壌4!D17</f>
        <v>0</v>
      </c>
      <c r="E16" s="94">
        <f>土壌4!E17</f>
        <v>0</v>
      </c>
      <c r="F16" s="72">
        <f>土壌4!F17</f>
        <v>0</v>
      </c>
      <c r="G16" s="94">
        <f>土壌4!G17</f>
        <v>0</v>
      </c>
      <c r="H16" s="72">
        <f>土壌4!H17</f>
        <v>0</v>
      </c>
      <c r="I16" s="95">
        <f>土壌4!I17</f>
        <v>0</v>
      </c>
      <c r="J16" s="72">
        <f>土壌4!J17</f>
        <v>0</v>
      </c>
      <c r="K16" s="94">
        <f>土壌4!K17</f>
        <v>0</v>
      </c>
      <c r="L16" s="72">
        <f>土壌4!L17</f>
        <v>0</v>
      </c>
      <c r="M16" s="94">
        <f>土壌4!M17</f>
        <v>0</v>
      </c>
      <c r="N16" s="72">
        <f>土壌4!N17</f>
        <v>0</v>
      </c>
      <c r="O16" s="310">
        <f>土壌4!O17</f>
        <v>0</v>
      </c>
      <c r="P16" s="311">
        <f>土壌4!P17</f>
        <v>0</v>
      </c>
      <c r="Q16" s="72">
        <f>土壌4!Q17</f>
        <v>0</v>
      </c>
      <c r="R16" s="310">
        <f>土壌4!R17</f>
        <v>0</v>
      </c>
      <c r="S16" s="311">
        <f>土壌4!S17</f>
        <v>0</v>
      </c>
      <c r="T16" s="72">
        <f>土壌4!T17</f>
        <v>0</v>
      </c>
      <c r="U16" s="310">
        <f>土壌4!U17</f>
        <v>0</v>
      </c>
      <c r="V16" s="311">
        <f>土壌4!V17</f>
        <v>0</v>
      </c>
      <c r="W16" s="310">
        <f>土壌4!W17</f>
        <v>0</v>
      </c>
      <c r="X16" s="311">
        <f>土壌4!X17</f>
        <v>0</v>
      </c>
    </row>
    <row r="17" spans="1:24" ht="11.65" customHeight="1">
      <c r="A17" s="53" t="str">
        <f>土壌4!A18</f>
        <v>東京都</v>
      </c>
      <c r="B17" s="72">
        <f>土壌4!B18</f>
        <v>0</v>
      </c>
      <c r="C17" s="95">
        <f>土壌4!C18</f>
        <v>0</v>
      </c>
      <c r="D17" s="72">
        <f>土壌4!D18</f>
        <v>0</v>
      </c>
      <c r="E17" s="94">
        <f>土壌4!E18</f>
        <v>0</v>
      </c>
      <c r="F17" s="72">
        <f>土壌4!F18</f>
        <v>0</v>
      </c>
      <c r="G17" s="94">
        <f>土壌4!G18</f>
        <v>0</v>
      </c>
      <c r="H17" s="72">
        <f>土壌4!H18</f>
        <v>0</v>
      </c>
      <c r="I17" s="95">
        <f>土壌4!I18</f>
        <v>0</v>
      </c>
      <c r="J17" s="72">
        <f>土壌4!J18</f>
        <v>0</v>
      </c>
      <c r="K17" s="94">
        <f>土壌4!K18</f>
        <v>0</v>
      </c>
      <c r="L17" s="72">
        <f>土壌4!L18</f>
        <v>0</v>
      </c>
      <c r="M17" s="94">
        <f>土壌4!M18</f>
        <v>0</v>
      </c>
      <c r="N17" s="72">
        <f>土壌4!N18</f>
        <v>0</v>
      </c>
      <c r="O17" s="310">
        <f>土壌4!O18</f>
        <v>0</v>
      </c>
      <c r="P17" s="311">
        <f>土壌4!P18</f>
        <v>0</v>
      </c>
      <c r="Q17" s="72">
        <f>土壌4!Q18</f>
        <v>0</v>
      </c>
      <c r="R17" s="310">
        <f>土壌4!R18</f>
        <v>0</v>
      </c>
      <c r="S17" s="311">
        <f>土壌4!S18</f>
        <v>0</v>
      </c>
      <c r="T17" s="72">
        <f>土壌4!T18</f>
        <v>0</v>
      </c>
      <c r="U17" s="310">
        <f>土壌4!U18</f>
        <v>0</v>
      </c>
      <c r="V17" s="311">
        <f>土壌4!V18</f>
        <v>0</v>
      </c>
      <c r="W17" s="310">
        <f>土壌4!W18</f>
        <v>0</v>
      </c>
      <c r="X17" s="311">
        <f>土壌4!X18</f>
        <v>0</v>
      </c>
    </row>
    <row r="18" spans="1:24" ht="11.65" customHeight="1">
      <c r="A18" s="53" t="str">
        <f>土壌4!A19</f>
        <v>神奈川県</v>
      </c>
      <c r="B18" s="72">
        <f>土壌4!B19</f>
        <v>0</v>
      </c>
      <c r="C18" s="95">
        <f>土壌4!C19</f>
        <v>0</v>
      </c>
      <c r="D18" s="72">
        <f>土壌4!D19</f>
        <v>0</v>
      </c>
      <c r="E18" s="94">
        <f>土壌4!E19</f>
        <v>0</v>
      </c>
      <c r="F18" s="72">
        <f>土壌4!F19</f>
        <v>0</v>
      </c>
      <c r="G18" s="94">
        <f>土壌4!G19</f>
        <v>0</v>
      </c>
      <c r="H18" s="72">
        <f>土壌4!H19</f>
        <v>0</v>
      </c>
      <c r="I18" s="95">
        <f>土壌4!I19</f>
        <v>0</v>
      </c>
      <c r="J18" s="72">
        <f>土壌4!J19</f>
        <v>0</v>
      </c>
      <c r="K18" s="94">
        <f>土壌4!K19</f>
        <v>0</v>
      </c>
      <c r="L18" s="72">
        <f>土壌4!L19</f>
        <v>0</v>
      </c>
      <c r="M18" s="94">
        <f>土壌4!M19</f>
        <v>0</v>
      </c>
      <c r="N18" s="72">
        <f>土壌4!N19</f>
        <v>0</v>
      </c>
      <c r="O18" s="310">
        <f>土壌4!O19</f>
        <v>0</v>
      </c>
      <c r="P18" s="311">
        <f>土壌4!P19</f>
        <v>0</v>
      </c>
      <c r="Q18" s="72">
        <f>土壌4!Q19</f>
        <v>0</v>
      </c>
      <c r="R18" s="310">
        <f>土壌4!R19</f>
        <v>0</v>
      </c>
      <c r="S18" s="311">
        <f>土壌4!S19</f>
        <v>0</v>
      </c>
      <c r="T18" s="72">
        <f>土壌4!T19</f>
        <v>0</v>
      </c>
      <c r="U18" s="310">
        <f>土壌4!U19</f>
        <v>0</v>
      </c>
      <c r="V18" s="311">
        <f>土壌4!V19</f>
        <v>0</v>
      </c>
      <c r="W18" s="310">
        <f>土壌4!W19</f>
        <v>0</v>
      </c>
      <c r="X18" s="311">
        <f>土壌4!X19</f>
        <v>0</v>
      </c>
    </row>
    <row r="19" spans="1:24" ht="11.65" customHeight="1">
      <c r="A19" s="54" t="str">
        <f>土壌4!A20</f>
        <v>新潟県</v>
      </c>
      <c r="B19" s="73">
        <f>土壌4!B20</f>
        <v>0</v>
      </c>
      <c r="C19" s="97">
        <f>土壌4!C20</f>
        <v>0</v>
      </c>
      <c r="D19" s="73">
        <f>土壌4!D20</f>
        <v>0</v>
      </c>
      <c r="E19" s="96">
        <f>土壌4!E20</f>
        <v>0</v>
      </c>
      <c r="F19" s="73">
        <f>土壌4!F20</f>
        <v>0</v>
      </c>
      <c r="G19" s="96">
        <f>土壌4!G20</f>
        <v>0</v>
      </c>
      <c r="H19" s="73">
        <f>土壌4!H20</f>
        <v>0</v>
      </c>
      <c r="I19" s="97">
        <f>土壌4!I20</f>
        <v>0</v>
      </c>
      <c r="J19" s="73">
        <f>土壌4!J20</f>
        <v>0</v>
      </c>
      <c r="K19" s="96">
        <f>土壌4!K20</f>
        <v>0</v>
      </c>
      <c r="L19" s="73">
        <f>土壌4!L20</f>
        <v>0</v>
      </c>
      <c r="M19" s="96">
        <f>土壌4!M20</f>
        <v>0</v>
      </c>
      <c r="N19" s="73">
        <f>土壌4!N20</f>
        <v>0</v>
      </c>
      <c r="O19" s="312">
        <f>土壌4!O20</f>
        <v>0</v>
      </c>
      <c r="P19" s="313">
        <f>土壌4!P20</f>
        <v>0</v>
      </c>
      <c r="Q19" s="73">
        <f>土壌4!Q20</f>
        <v>0</v>
      </c>
      <c r="R19" s="312">
        <f>土壌4!R20</f>
        <v>0</v>
      </c>
      <c r="S19" s="313">
        <f>土壌4!S20</f>
        <v>0</v>
      </c>
      <c r="T19" s="73">
        <f>土壌4!T20</f>
        <v>0</v>
      </c>
      <c r="U19" s="312">
        <f>土壌4!U20</f>
        <v>0</v>
      </c>
      <c r="V19" s="313">
        <f>土壌4!V20</f>
        <v>0</v>
      </c>
      <c r="W19" s="312">
        <f>土壌4!W20</f>
        <v>0</v>
      </c>
      <c r="X19" s="313">
        <f>土壌4!X20</f>
        <v>0</v>
      </c>
    </row>
    <row r="20" spans="1:24" ht="11.65" customHeight="1">
      <c r="A20" s="52" t="str">
        <f>土壌4!A21</f>
        <v>富山県</v>
      </c>
      <c r="B20" s="71">
        <f>土壌4!B21</f>
        <v>0</v>
      </c>
      <c r="C20" s="93">
        <f>土壌4!C21</f>
        <v>0</v>
      </c>
      <c r="D20" s="71">
        <f>土壌4!D21</f>
        <v>0</v>
      </c>
      <c r="E20" s="92">
        <f>土壌4!E21</f>
        <v>0</v>
      </c>
      <c r="F20" s="71">
        <f>土壌4!F21</f>
        <v>0</v>
      </c>
      <c r="G20" s="92">
        <f>土壌4!G21</f>
        <v>0</v>
      </c>
      <c r="H20" s="71">
        <f>土壌4!H21</f>
        <v>0</v>
      </c>
      <c r="I20" s="93">
        <f>土壌4!I21</f>
        <v>0</v>
      </c>
      <c r="J20" s="71">
        <f>土壌4!J21</f>
        <v>0</v>
      </c>
      <c r="K20" s="92">
        <f>土壌4!K21</f>
        <v>0</v>
      </c>
      <c r="L20" s="71">
        <f>土壌4!L21</f>
        <v>0</v>
      </c>
      <c r="M20" s="92">
        <f>土壌4!M21</f>
        <v>0</v>
      </c>
      <c r="N20" s="71">
        <f>土壌4!N21</f>
        <v>0</v>
      </c>
      <c r="O20" s="308">
        <f>土壌4!O21</f>
        <v>0</v>
      </c>
      <c r="P20" s="309">
        <f>土壌4!P21</f>
        <v>0</v>
      </c>
      <c r="Q20" s="71">
        <f>土壌4!Q21</f>
        <v>0</v>
      </c>
      <c r="R20" s="308">
        <f>土壌4!R21</f>
        <v>0</v>
      </c>
      <c r="S20" s="309">
        <f>土壌4!S21</f>
        <v>0</v>
      </c>
      <c r="T20" s="71">
        <f>土壌4!T21</f>
        <v>0</v>
      </c>
      <c r="U20" s="308">
        <f>土壌4!U21</f>
        <v>0</v>
      </c>
      <c r="V20" s="309">
        <f>土壌4!V21</f>
        <v>0</v>
      </c>
      <c r="W20" s="308">
        <f>土壌4!W21</f>
        <v>0</v>
      </c>
      <c r="X20" s="309">
        <f>土壌4!X21</f>
        <v>0</v>
      </c>
    </row>
    <row r="21" spans="1:24" ht="11.65" customHeight="1">
      <c r="A21" s="53" t="str">
        <f>土壌4!A22</f>
        <v>石川県</v>
      </c>
      <c r="B21" s="72">
        <f>土壌4!B22</f>
        <v>0</v>
      </c>
      <c r="C21" s="95">
        <f>土壌4!C22</f>
        <v>0</v>
      </c>
      <c r="D21" s="72">
        <f>土壌4!D22</f>
        <v>0</v>
      </c>
      <c r="E21" s="94">
        <f>土壌4!E22</f>
        <v>0</v>
      </c>
      <c r="F21" s="72">
        <f>土壌4!F22</f>
        <v>0</v>
      </c>
      <c r="G21" s="94">
        <f>土壌4!G22</f>
        <v>0</v>
      </c>
      <c r="H21" s="72">
        <f>土壌4!H22</f>
        <v>0</v>
      </c>
      <c r="I21" s="95">
        <f>土壌4!I22</f>
        <v>0</v>
      </c>
      <c r="J21" s="72">
        <f>土壌4!J22</f>
        <v>0</v>
      </c>
      <c r="K21" s="94">
        <f>土壌4!K22</f>
        <v>0</v>
      </c>
      <c r="L21" s="72">
        <f>土壌4!L22</f>
        <v>0</v>
      </c>
      <c r="M21" s="94">
        <f>土壌4!M22</f>
        <v>0</v>
      </c>
      <c r="N21" s="72">
        <f>土壌4!N22</f>
        <v>0</v>
      </c>
      <c r="O21" s="310">
        <f>土壌4!O22</f>
        <v>0</v>
      </c>
      <c r="P21" s="311">
        <f>土壌4!P22</f>
        <v>0</v>
      </c>
      <c r="Q21" s="72">
        <f>土壌4!Q22</f>
        <v>0</v>
      </c>
      <c r="R21" s="310">
        <f>土壌4!R22</f>
        <v>0</v>
      </c>
      <c r="S21" s="311">
        <f>土壌4!S22</f>
        <v>0</v>
      </c>
      <c r="T21" s="72">
        <f>土壌4!T22</f>
        <v>0</v>
      </c>
      <c r="U21" s="310">
        <f>土壌4!U22</f>
        <v>0</v>
      </c>
      <c r="V21" s="311">
        <f>土壌4!V22</f>
        <v>0</v>
      </c>
      <c r="W21" s="310">
        <f>土壌4!W22</f>
        <v>0</v>
      </c>
      <c r="X21" s="311">
        <f>土壌4!X22</f>
        <v>0</v>
      </c>
    </row>
    <row r="22" spans="1:24" ht="11.65" customHeight="1">
      <c r="A22" s="53" t="str">
        <f>土壌4!A23</f>
        <v>福井県</v>
      </c>
      <c r="B22" s="72">
        <f>土壌4!B23</f>
        <v>0</v>
      </c>
      <c r="C22" s="95">
        <f>土壌4!C23</f>
        <v>0</v>
      </c>
      <c r="D22" s="72">
        <f>土壌4!D23</f>
        <v>0</v>
      </c>
      <c r="E22" s="94">
        <f>土壌4!E23</f>
        <v>0</v>
      </c>
      <c r="F22" s="72">
        <f>土壌4!F23</f>
        <v>0</v>
      </c>
      <c r="G22" s="94">
        <f>土壌4!G23</f>
        <v>0</v>
      </c>
      <c r="H22" s="72">
        <f>土壌4!H23</f>
        <v>0</v>
      </c>
      <c r="I22" s="95">
        <f>土壌4!I23</f>
        <v>0</v>
      </c>
      <c r="J22" s="72">
        <f>土壌4!J23</f>
        <v>0</v>
      </c>
      <c r="K22" s="94">
        <f>土壌4!K23</f>
        <v>0</v>
      </c>
      <c r="L22" s="72">
        <f>土壌4!L23</f>
        <v>0</v>
      </c>
      <c r="M22" s="94">
        <f>土壌4!M23</f>
        <v>0</v>
      </c>
      <c r="N22" s="72">
        <f>土壌4!N23</f>
        <v>0</v>
      </c>
      <c r="O22" s="310">
        <f>土壌4!O23</f>
        <v>0</v>
      </c>
      <c r="P22" s="311">
        <f>土壌4!P23</f>
        <v>0</v>
      </c>
      <c r="Q22" s="72">
        <f>土壌4!Q23</f>
        <v>0</v>
      </c>
      <c r="R22" s="310">
        <f>土壌4!R23</f>
        <v>0</v>
      </c>
      <c r="S22" s="311">
        <f>土壌4!S23</f>
        <v>0</v>
      </c>
      <c r="T22" s="72">
        <f>土壌4!T23</f>
        <v>0</v>
      </c>
      <c r="U22" s="310">
        <f>土壌4!U23</f>
        <v>0</v>
      </c>
      <c r="V22" s="311">
        <f>土壌4!V23</f>
        <v>0</v>
      </c>
      <c r="W22" s="310">
        <f>土壌4!W23</f>
        <v>0</v>
      </c>
      <c r="X22" s="311">
        <f>土壌4!X23</f>
        <v>0</v>
      </c>
    </row>
    <row r="23" spans="1:24" ht="11.65" customHeight="1">
      <c r="A23" s="53" t="str">
        <f>土壌4!A24</f>
        <v>山梨県</v>
      </c>
      <c r="B23" s="72">
        <f>土壌4!B24</f>
        <v>0</v>
      </c>
      <c r="C23" s="95">
        <f>土壌4!C24</f>
        <v>0</v>
      </c>
      <c r="D23" s="72">
        <f>土壌4!D24</f>
        <v>0</v>
      </c>
      <c r="E23" s="94">
        <f>土壌4!E24</f>
        <v>0</v>
      </c>
      <c r="F23" s="72">
        <f>土壌4!F24</f>
        <v>0</v>
      </c>
      <c r="G23" s="94">
        <f>土壌4!G24</f>
        <v>0</v>
      </c>
      <c r="H23" s="72">
        <f>土壌4!H24</f>
        <v>0</v>
      </c>
      <c r="I23" s="95">
        <f>土壌4!I24</f>
        <v>0</v>
      </c>
      <c r="J23" s="72">
        <f>土壌4!J24</f>
        <v>0</v>
      </c>
      <c r="K23" s="94">
        <f>土壌4!K24</f>
        <v>0</v>
      </c>
      <c r="L23" s="72">
        <f>土壌4!L24</f>
        <v>0</v>
      </c>
      <c r="M23" s="94">
        <f>土壌4!M24</f>
        <v>0</v>
      </c>
      <c r="N23" s="72">
        <f>土壌4!N24</f>
        <v>0</v>
      </c>
      <c r="O23" s="310">
        <f>土壌4!O24</f>
        <v>0</v>
      </c>
      <c r="P23" s="311">
        <f>土壌4!P24</f>
        <v>0</v>
      </c>
      <c r="Q23" s="72">
        <f>土壌4!Q24</f>
        <v>0</v>
      </c>
      <c r="R23" s="310">
        <f>土壌4!R24</f>
        <v>0</v>
      </c>
      <c r="S23" s="311">
        <f>土壌4!S24</f>
        <v>0</v>
      </c>
      <c r="T23" s="72">
        <f>土壌4!T24</f>
        <v>0</v>
      </c>
      <c r="U23" s="310">
        <f>土壌4!U24</f>
        <v>0</v>
      </c>
      <c r="V23" s="311">
        <f>土壌4!V24</f>
        <v>0</v>
      </c>
      <c r="W23" s="310">
        <f>土壌4!W24</f>
        <v>0</v>
      </c>
      <c r="X23" s="311">
        <f>土壌4!X24</f>
        <v>0</v>
      </c>
    </row>
    <row r="24" spans="1:24" ht="11.65" customHeight="1">
      <c r="A24" s="54" t="str">
        <f>土壌4!A25</f>
        <v>長野県</v>
      </c>
      <c r="B24" s="73">
        <f>土壌4!B25</f>
        <v>0</v>
      </c>
      <c r="C24" s="97">
        <f>土壌4!C25</f>
        <v>0</v>
      </c>
      <c r="D24" s="73">
        <f>土壌4!D25</f>
        <v>0</v>
      </c>
      <c r="E24" s="96">
        <f>土壌4!E25</f>
        <v>0</v>
      </c>
      <c r="F24" s="73">
        <f>土壌4!F25</f>
        <v>0</v>
      </c>
      <c r="G24" s="96">
        <f>土壌4!G25</f>
        <v>0</v>
      </c>
      <c r="H24" s="73">
        <f>土壌4!H25</f>
        <v>0</v>
      </c>
      <c r="I24" s="97">
        <f>土壌4!I25</f>
        <v>0</v>
      </c>
      <c r="J24" s="73">
        <f>土壌4!J25</f>
        <v>0</v>
      </c>
      <c r="K24" s="96">
        <f>土壌4!K25</f>
        <v>0</v>
      </c>
      <c r="L24" s="73">
        <f>土壌4!L25</f>
        <v>0</v>
      </c>
      <c r="M24" s="96">
        <f>土壌4!M25</f>
        <v>0</v>
      </c>
      <c r="N24" s="73">
        <f>土壌4!N25</f>
        <v>0</v>
      </c>
      <c r="O24" s="312">
        <f>土壌4!O25</f>
        <v>0</v>
      </c>
      <c r="P24" s="313">
        <f>土壌4!P25</f>
        <v>0</v>
      </c>
      <c r="Q24" s="73">
        <f>土壌4!Q25</f>
        <v>0</v>
      </c>
      <c r="R24" s="312">
        <f>土壌4!R25</f>
        <v>0</v>
      </c>
      <c r="S24" s="313">
        <f>土壌4!S25</f>
        <v>0</v>
      </c>
      <c r="T24" s="73">
        <f>土壌4!T25</f>
        <v>0</v>
      </c>
      <c r="U24" s="312">
        <f>土壌4!U25</f>
        <v>0</v>
      </c>
      <c r="V24" s="313">
        <f>土壌4!V25</f>
        <v>0</v>
      </c>
      <c r="W24" s="312">
        <f>土壌4!W25</f>
        <v>0</v>
      </c>
      <c r="X24" s="313">
        <f>土壌4!X25</f>
        <v>0</v>
      </c>
    </row>
    <row r="25" spans="1:24" ht="11.65" customHeight="1">
      <c r="A25" s="52" t="str">
        <f>土壌4!A26</f>
        <v>岐阜県</v>
      </c>
      <c r="B25" s="71">
        <f>土壌4!B26</f>
        <v>0</v>
      </c>
      <c r="C25" s="93">
        <f>土壌4!C26</f>
        <v>0</v>
      </c>
      <c r="D25" s="71">
        <f>土壌4!D26</f>
        <v>0</v>
      </c>
      <c r="E25" s="92">
        <f>土壌4!E26</f>
        <v>0</v>
      </c>
      <c r="F25" s="71">
        <f>土壌4!F26</f>
        <v>0</v>
      </c>
      <c r="G25" s="92">
        <f>土壌4!G26</f>
        <v>0</v>
      </c>
      <c r="H25" s="71">
        <f>土壌4!H26</f>
        <v>0</v>
      </c>
      <c r="I25" s="93">
        <f>土壌4!I26</f>
        <v>0</v>
      </c>
      <c r="J25" s="71">
        <f>土壌4!J26</f>
        <v>0</v>
      </c>
      <c r="K25" s="92">
        <f>土壌4!K26</f>
        <v>0</v>
      </c>
      <c r="L25" s="71">
        <f>土壌4!L26</f>
        <v>0</v>
      </c>
      <c r="M25" s="92">
        <f>土壌4!M26</f>
        <v>0</v>
      </c>
      <c r="N25" s="71">
        <f>土壌4!N26</f>
        <v>0</v>
      </c>
      <c r="O25" s="308">
        <f>土壌4!O26</f>
        <v>0</v>
      </c>
      <c r="P25" s="309">
        <f>土壌4!P26</f>
        <v>0</v>
      </c>
      <c r="Q25" s="71">
        <f>土壌4!Q26</f>
        <v>0</v>
      </c>
      <c r="R25" s="308">
        <f>土壌4!R26</f>
        <v>0</v>
      </c>
      <c r="S25" s="309">
        <f>土壌4!S26</f>
        <v>0</v>
      </c>
      <c r="T25" s="71">
        <f>土壌4!T26</f>
        <v>0</v>
      </c>
      <c r="U25" s="308">
        <f>土壌4!U26</f>
        <v>0</v>
      </c>
      <c r="V25" s="309">
        <f>土壌4!V26</f>
        <v>0</v>
      </c>
      <c r="W25" s="308">
        <f>土壌4!W26</f>
        <v>0</v>
      </c>
      <c r="X25" s="309">
        <f>土壌4!X26</f>
        <v>0</v>
      </c>
    </row>
    <row r="26" spans="1:24" ht="11.65" customHeight="1">
      <c r="A26" s="53" t="str">
        <f>土壌4!A27</f>
        <v>静岡県</v>
      </c>
      <c r="B26" s="72">
        <f>土壌4!B27</f>
        <v>0</v>
      </c>
      <c r="C26" s="95">
        <f>土壌4!C27</f>
        <v>0</v>
      </c>
      <c r="D26" s="72">
        <f>土壌4!D27</f>
        <v>0</v>
      </c>
      <c r="E26" s="94">
        <f>土壌4!E27</f>
        <v>0</v>
      </c>
      <c r="F26" s="72">
        <f>土壌4!F27</f>
        <v>0</v>
      </c>
      <c r="G26" s="94">
        <f>土壌4!G27</f>
        <v>0</v>
      </c>
      <c r="H26" s="72">
        <f>土壌4!H27</f>
        <v>11</v>
      </c>
      <c r="I26" s="95">
        <f>土壌4!I27</f>
        <v>11</v>
      </c>
      <c r="J26" s="72">
        <f>土壌4!J27</f>
        <v>0</v>
      </c>
      <c r="K26" s="94">
        <f>土壌4!K27</f>
        <v>0</v>
      </c>
      <c r="L26" s="72">
        <f>土壌4!L27</f>
        <v>10</v>
      </c>
      <c r="M26" s="94">
        <f>土壌4!M27</f>
        <v>31</v>
      </c>
      <c r="N26" s="72">
        <f>土壌4!N27</f>
        <v>0</v>
      </c>
      <c r="O26" s="310">
        <f>土壌4!O27</f>
        <v>0</v>
      </c>
      <c r="P26" s="311">
        <f>土壌4!P27</f>
        <v>0</v>
      </c>
      <c r="Q26" s="72">
        <f>土壌4!Q27</f>
        <v>0</v>
      </c>
      <c r="R26" s="310">
        <f>土壌4!R27</f>
        <v>0</v>
      </c>
      <c r="S26" s="311">
        <f>土壌4!S27</f>
        <v>0</v>
      </c>
      <c r="T26" s="72">
        <f>土壌4!T27</f>
        <v>0</v>
      </c>
      <c r="U26" s="310">
        <f>土壌4!U27</f>
        <v>0</v>
      </c>
      <c r="V26" s="311">
        <f>土壌4!V27</f>
        <v>0</v>
      </c>
      <c r="W26" s="310">
        <f>土壌4!W27</f>
        <v>0</v>
      </c>
      <c r="X26" s="311">
        <f>土壌4!X27</f>
        <v>0</v>
      </c>
    </row>
    <row r="27" spans="1:24" ht="11.65" customHeight="1">
      <c r="A27" s="53" t="str">
        <f>土壌4!A28</f>
        <v>愛知県</v>
      </c>
      <c r="B27" s="72">
        <f>土壌4!B28</f>
        <v>0</v>
      </c>
      <c r="C27" s="95">
        <f>土壌4!C28</f>
        <v>0</v>
      </c>
      <c r="D27" s="72">
        <f>土壌4!D28</f>
        <v>0</v>
      </c>
      <c r="E27" s="94">
        <f>土壌4!E28</f>
        <v>0</v>
      </c>
      <c r="F27" s="72">
        <f>土壌4!F28</f>
        <v>0</v>
      </c>
      <c r="G27" s="94">
        <f>土壌4!G28</f>
        <v>0</v>
      </c>
      <c r="H27" s="72">
        <f>土壌4!H28</f>
        <v>0</v>
      </c>
      <c r="I27" s="95">
        <f>土壌4!I28</f>
        <v>0</v>
      </c>
      <c r="J27" s="72">
        <f>土壌4!J28</f>
        <v>0</v>
      </c>
      <c r="K27" s="94">
        <f>土壌4!K28</f>
        <v>0</v>
      </c>
      <c r="L27" s="72">
        <f>土壌4!L28</f>
        <v>0</v>
      </c>
      <c r="M27" s="94">
        <f>土壌4!M28</f>
        <v>0</v>
      </c>
      <c r="N27" s="72">
        <f>土壌4!N28</f>
        <v>0</v>
      </c>
      <c r="O27" s="310">
        <f>土壌4!O28</f>
        <v>0</v>
      </c>
      <c r="P27" s="311">
        <f>土壌4!P28</f>
        <v>0</v>
      </c>
      <c r="Q27" s="72">
        <f>土壌4!Q28</f>
        <v>0</v>
      </c>
      <c r="R27" s="310">
        <f>土壌4!R28</f>
        <v>0</v>
      </c>
      <c r="S27" s="311">
        <f>土壌4!S28</f>
        <v>0</v>
      </c>
      <c r="T27" s="72">
        <f>土壌4!T28</f>
        <v>0</v>
      </c>
      <c r="U27" s="310">
        <f>土壌4!U28</f>
        <v>0</v>
      </c>
      <c r="V27" s="311">
        <f>土壌4!V28</f>
        <v>0</v>
      </c>
      <c r="W27" s="310">
        <f>土壌4!W28</f>
        <v>0</v>
      </c>
      <c r="X27" s="311">
        <f>土壌4!X28</f>
        <v>0</v>
      </c>
    </row>
    <row r="28" spans="1:24" ht="11.65" customHeight="1">
      <c r="A28" s="53" t="str">
        <f>土壌4!A29</f>
        <v>三重県</v>
      </c>
      <c r="B28" s="72">
        <f>土壌4!B29</f>
        <v>0</v>
      </c>
      <c r="C28" s="95">
        <f>土壌4!C29</f>
        <v>0</v>
      </c>
      <c r="D28" s="72">
        <f>土壌4!D29</f>
        <v>0</v>
      </c>
      <c r="E28" s="94">
        <f>土壌4!E29</f>
        <v>0</v>
      </c>
      <c r="F28" s="72">
        <f>土壌4!F29</f>
        <v>0</v>
      </c>
      <c r="G28" s="94">
        <f>土壌4!G29</f>
        <v>0</v>
      </c>
      <c r="H28" s="72">
        <f>土壌4!H29</f>
        <v>1</v>
      </c>
      <c r="I28" s="95">
        <f>土壌4!I29</f>
        <v>1</v>
      </c>
      <c r="J28" s="72">
        <f>土壌4!J29</f>
        <v>0</v>
      </c>
      <c r="K28" s="94">
        <f>土壌4!K29</f>
        <v>0</v>
      </c>
      <c r="L28" s="72">
        <f>土壌4!L29</f>
        <v>0</v>
      </c>
      <c r="M28" s="94">
        <f>土壌4!M29</f>
        <v>0</v>
      </c>
      <c r="N28" s="72">
        <f>土壌4!N29</f>
        <v>0</v>
      </c>
      <c r="O28" s="310">
        <f>土壌4!O29</f>
        <v>0</v>
      </c>
      <c r="P28" s="311">
        <f>土壌4!P29</f>
        <v>0</v>
      </c>
      <c r="Q28" s="72">
        <f>土壌4!Q29</f>
        <v>0</v>
      </c>
      <c r="R28" s="310">
        <f>土壌4!R29</f>
        <v>0</v>
      </c>
      <c r="S28" s="311">
        <f>土壌4!S29</f>
        <v>0</v>
      </c>
      <c r="T28" s="72">
        <f>土壌4!T29</f>
        <v>0</v>
      </c>
      <c r="U28" s="310">
        <f>土壌4!U29</f>
        <v>0</v>
      </c>
      <c r="V28" s="311">
        <f>土壌4!V29</f>
        <v>0</v>
      </c>
      <c r="W28" s="310">
        <f>土壌4!W29</f>
        <v>0</v>
      </c>
      <c r="X28" s="311">
        <f>土壌4!X29</f>
        <v>0</v>
      </c>
    </row>
    <row r="29" spans="1:24" ht="11.65" customHeight="1">
      <c r="A29" s="54" t="str">
        <f>土壌4!A30</f>
        <v>滋賀県</v>
      </c>
      <c r="B29" s="73">
        <f>土壌4!B30</f>
        <v>0</v>
      </c>
      <c r="C29" s="97">
        <f>土壌4!C30</f>
        <v>0</v>
      </c>
      <c r="D29" s="73">
        <f>土壌4!D30</f>
        <v>0</v>
      </c>
      <c r="E29" s="96">
        <f>土壌4!E30</f>
        <v>0</v>
      </c>
      <c r="F29" s="73">
        <f>土壌4!F30</f>
        <v>0</v>
      </c>
      <c r="G29" s="96">
        <f>土壌4!G30</f>
        <v>0</v>
      </c>
      <c r="H29" s="73">
        <f>土壌4!H30</f>
        <v>0</v>
      </c>
      <c r="I29" s="97">
        <f>土壌4!I30</f>
        <v>0</v>
      </c>
      <c r="J29" s="73">
        <f>土壌4!J30</f>
        <v>0</v>
      </c>
      <c r="K29" s="96">
        <f>土壌4!K30</f>
        <v>0</v>
      </c>
      <c r="L29" s="73">
        <f>土壌4!L30</f>
        <v>0</v>
      </c>
      <c r="M29" s="96">
        <f>土壌4!M30</f>
        <v>0</v>
      </c>
      <c r="N29" s="73">
        <f>土壌4!N30</f>
        <v>0</v>
      </c>
      <c r="O29" s="312">
        <f>土壌4!O30</f>
        <v>0</v>
      </c>
      <c r="P29" s="313">
        <f>土壌4!P30</f>
        <v>0</v>
      </c>
      <c r="Q29" s="73">
        <f>土壌4!Q30</f>
        <v>0</v>
      </c>
      <c r="R29" s="312">
        <f>土壌4!R30</f>
        <v>0</v>
      </c>
      <c r="S29" s="313">
        <f>土壌4!S30</f>
        <v>0</v>
      </c>
      <c r="T29" s="73">
        <f>土壌4!T30</f>
        <v>0</v>
      </c>
      <c r="U29" s="312">
        <f>土壌4!U30</f>
        <v>0</v>
      </c>
      <c r="V29" s="313">
        <f>土壌4!V30</f>
        <v>0</v>
      </c>
      <c r="W29" s="312">
        <f>土壌4!W30</f>
        <v>0</v>
      </c>
      <c r="X29" s="313">
        <f>土壌4!X30</f>
        <v>0</v>
      </c>
    </row>
    <row r="30" spans="1:24" ht="11.65" customHeight="1">
      <c r="A30" s="52" t="str">
        <f>土壌4!A31</f>
        <v>京都府</v>
      </c>
      <c r="B30" s="71">
        <f>土壌4!B31</f>
        <v>0</v>
      </c>
      <c r="C30" s="93">
        <f>土壌4!C31</f>
        <v>0</v>
      </c>
      <c r="D30" s="71">
        <f>土壌4!D31</f>
        <v>0</v>
      </c>
      <c r="E30" s="92">
        <f>土壌4!E31</f>
        <v>0</v>
      </c>
      <c r="F30" s="71">
        <f>土壌4!F31</f>
        <v>0</v>
      </c>
      <c r="G30" s="92">
        <f>土壌4!G31</f>
        <v>0</v>
      </c>
      <c r="H30" s="71">
        <f>土壌4!H31</f>
        <v>0</v>
      </c>
      <c r="I30" s="93">
        <f>土壌4!I31</f>
        <v>0</v>
      </c>
      <c r="J30" s="71">
        <f>土壌4!J31</f>
        <v>0</v>
      </c>
      <c r="K30" s="92">
        <f>土壌4!K31</f>
        <v>0</v>
      </c>
      <c r="L30" s="71">
        <f>土壌4!L31</f>
        <v>0</v>
      </c>
      <c r="M30" s="92">
        <f>土壌4!M31</f>
        <v>0</v>
      </c>
      <c r="N30" s="71">
        <f>土壌4!N31</f>
        <v>0</v>
      </c>
      <c r="O30" s="308">
        <f>土壌4!O31</f>
        <v>0</v>
      </c>
      <c r="P30" s="309">
        <f>土壌4!P31</f>
        <v>0</v>
      </c>
      <c r="Q30" s="71">
        <f>土壌4!Q31</f>
        <v>0</v>
      </c>
      <c r="R30" s="308">
        <f>土壌4!R31</f>
        <v>0</v>
      </c>
      <c r="S30" s="309">
        <f>土壌4!S31</f>
        <v>0</v>
      </c>
      <c r="T30" s="71">
        <f>土壌4!T31</f>
        <v>0</v>
      </c>
      <c r="U30" s="308">
        <f>土壌4!U31</f>
        <v>0</v>
      </c>
      <c r="V30" s="309">
        <f>土壌4!V31</f>
        <v>0</v>
      </c>
      <c r="W30" s="308">
        <f>土壌4!W31</f>
        <v>0</v>
      </c>
      <c r="X30" s="309">
        <f>土壌4!X31</f>
        <v>0</v>
      </c>
    </row>
    <row r="31" spans="1:24" ht="11.65" customHeight="1">
      <c r="A31" s="53" t="str">
        <f>土壌4!A32</f>
        <v>大阪府</v>
      </c>
      <c r="B31" s="72">
        <f>土壌4!B32</f>
        <v>0</v>
      </c>
      <c r="C31" s="95">
        <f>土壌4!C32</f>
        <v>0</v>
      </c>
      <c r="D31" s="72">
        <f>土壌4!D32</f>
        <v>0</v>
      </c>
      <c r="E31" s="94">
        <f>土壌4!E32</f>
        <v>0</v>
      </c>
      <c r="F31" s="72">
        <f>土壌4!F32</f>
        <v>0</v>
      </c>
      <c r="G31" s="94">
        <f>土壌4!G32</f>
        <v>0</v>
      </c>
      <c r="H31" s="72">
        <f>土壌4!H32</f>
        <v>0</v>
      </c>
      <c r="I31" s="95">
        <f>土壌4!I32</f>
        <v>0</v>
      </c>
      <c r="J31" s="72">
        <f>土壌4!J32</f>
        <v>0</v>
      </c>
      <c r="K31" s="94">
        <f>土壌4!K32</f>
        <v>0</v>
      </c>
      <c r="L31" s="72">
        <f>土壌4!L32</f>
        <v>0</v>
      </c>
      <c r="M31" s="94">
        <f>土壌4!M32</f>
        <v>0</v>
      </c>
      <c r="N31" s="72">
        <f>土壌4!N32</f>
        <v>0</v>
      </c>
      <c r="O31" s="310">
        <f>土壌4!O32</f>
        <v>0</v>
      </c>
      <c r="P31" s="311">
        <f>土壌4!P32</f>
        <v>0</v>
      </c>
      <c r="Q31" s="72">
        <f>土壌4!Q32</f>
        <v>0</v>
      </c>
      <c r="R31" s="310">
        <f>土壌4!R32</f>
        <v>0</v>
      </c>
      <c r="S31" s="311">
        <f>土壌4!S32</f>
        <v>0</v>
      </c>
      <c r="T31" s="72">
        <f>土壌4!T32</f>
        <v>0</v>
      </c>
      <c r="U31" s="310">
        <f>土壌4!U32</f>
        <v>0</v>
      </c>
      <c r="V31" s="311">
        <f>土壌4!V32</f>
        <v>0</v>
      </c>
      <c r="W31" s="310">
        <f>土壌4!W32</f>
        <v>0</v>
      </c>
      <c r="X31" s="311">
        <f>土壌4!X32</f>
        <v>0</v>
      </c>
    </row>
    <row r="32" spans="1:24" ht="11.65" customHeight="1">
      <c r="A32" s="53" t="str">
        <f>土壌4!A33</f>
        <v>兵庫県</v>
      </c>
      <c r="B32" s="72">
        <f>土壌4!B33</f>
        <v>0</v>
      </c>
      <c r="C32" s="95">
        <f>土壌4!C33</f>
        <v>0</v>
      </c>
      <c r="D32" s="72">
        <f>土壌4!D33</f>
        <v>0</v>
      </c>
      <c r="E32" s="94">
        <f>土壌4!E33</f>
        <v>0</v>
      </c>
      <c r="F32" s="72">
        <f>土壌4!F33</f>
        <v>0</v>
      </c>
      <c r="G32" s="94">
        <f>土壌4!G33</f>
        <v>0</v>
      </c>
      <c r="H32" s="72">
        <f>土壌4!H33</f>
        <v>0</v>
      </c>
      <c r="I32" s="95">
        <f>土壌4!I33</f>
        <v>0</v>
      </c>
      <c r="J32" s="72">
        <f>土壌4!J33</f>
        <v>0</v>
      </c>
      <c r="K32" s="94">
        <f>土壌4!K33</f>
        <v>0</v>
      </c>
      <c r="L32" s="72">
        <f>土壌4!L33</f>
        <v>0</v>
      </c>
      <c r="M32" s="94">
        <f>土壌4!M33</f>
        <v>0</v>
      </c>
      <c r="N32" s="72">
        <f>土壌4!N33</f>
        <v>0</v>
      </c>
      <c r="O32" s="310">
        <f>土壌4!O33</f>
        <v>0</v>
      </c>
      <c r="P32" s="311">
        <f>土壌4!P33</f>
        <v>0</v>
      </c>
      <c r="Q32" s="72">
        <f>土壌4!Q33</f>
        <v>0</v>
      </c>
      <c r="R32" s="310">
        <f>土壌4!R33</f>
        <v>0</v>
      </c>
      <c r="S32" s="311">
        <f>土壌4!S33</f>
        <v>0</v>
      </c>
      <c r="T32" s="72">
        <f>土壌4!T33</f>
        <v>0</v>
      </c>
      <c r="U32" s="310">
        <f>土壌4!U33</f>
        <v>0</v>
      </c>
      <c r="V32" s="311">
        <f>土壌4!V33</f>
        <v>0</v>
      </c>
      <c r="W32" s="310">
        <f>土壌4!W33</f>
        <v>0</v>
      </c>
      <c r="X32" s="311">
        <f>土壌4!X33</f>
        <v>0</v>
      </c>
    </row>
    <row r="33" spans="1:24" ht="11.65" customHeight="1">
      <c r="A33" s="53" t="str">
        <f>土壌4!A34</f>
        <v>奈良県</v>
      </c>
      <c r="B33" s="72">
        <f>土壌4!B34</f>
        <v>0</v>
      </c>
      <c r="C33" s="95">
        <f>土壌4!C34</f>
        <v>0</v>
      </c>
      <c r="D33" s="72">
        <f>土壌4!D34</f>
        <v>0</v>
      </c>
      <c r="E33" s="94">
        <f>土壌4!E34</f>
        <v>0</v>
      </c>
      <c r="F33" s="72">
        <f>土壌4!F34</f>
        <v>0</v>
      </c>
      <c r="G33" s="94">
        <f>土壌4!G34</f>
        <v>0</v>
      </c>
      <c r="H33" s="72">
        <f>土壌4!H34</f>
        <v>0</v>
      </c>
      <c r="I33" s="95">
        <f>土壌4!I34</f>
        <v>0</v>
      </c>
      <c r="J33" s="72">
        <f>土壌4!J34</f>
        <v>0</v>
      </c>
      <c r="K33" s="94">
        <f>土壌4!K34</f>
        <v>0</v>
      </c>
      <c r="L33" s="72">
        <f>土壌4!L34</f>
        <v>0</v>
      </c>
      <c r="M33" s="94">
        <f>土壌4!M34</f>
        <v>0</v>
      </c>
      <c r="N33" s="72">
        <f>土壌4!N34</f>
        <v>0</v>
      </c>
      <c r="O33" s="310">
        <f>土壌4!O34</f>
        <v>0</v>
      </c>
      <c r="P33" s="311">
        <f>土壌4!P34</f>
        <v>0</v>
      </c>
      <c r="Q33" s="72">
        <f>土壌4!Q34</f>
        <v>0</v>
      </c>
      <c r="R33" s="310">
        <f>土壌4!R34</f>
        <v>0</v>
      </c>
      <c r="S33" s="311">
        <f>土壌4!S34</f>
        <v>0</v>
      </c>
      <c r="T33" s="72">
        <f>土壌4!T34</f>
        <v>0</v>
      </c>
      <c r="U33" s="310">
        <f>土壌4!U34</f>
        <v>0</v>
      </c>
      <c r="V33" s="311">
        <f>土壌4!V34</f>
        <v>0</v>
      </c>
      <c r="W33" s="310">
        <f>土壌4!W34</f>
        <v>0</v>
      </c>
      <c r="X33" s="311">
        <f>土壌4!X34</f>
        <v>0</v>
      </c>
    </row>
    <row r="34" spans="1:24" ht="11.65" customHeight="1">
      <c r="A34" s="54" t="str">
        <f>土壌4!A35</f>
        <v>和歌山県</v>
      </c>
      <c r="B34" s="73">
        <f>土壌4!B35</f>
        <v>0</v>
      </c>
      <c r="C34" s="97">
        <f>土壌4!C35</f>
        <v>0</v>
      </c>
      <c r="D34" s="73">
        <f>土壌4!D35</f>
        <v>0</v>
      </c>
      <c r="E34" s="96">
        <f>土壌4!E35</f>
        <v>0</v>
      </c>
      <c r="F34" s="73">
        <f>土壌4!F35</f>
        <v>0</v>
      </c>
      <c r="G34" s="96">
        <f>土壌4!G35</f>
        <v>0</v>
      </c>
      <c r="H34" s="73">
        <f>土壌4!H35</f>
        <v>0</v>
      </c>
      <c r="I34" s="97">
        <f>土壌4!I35</f>
        <v>0</v>
      </c>
      <c r="J34" s="73">
        <f>土壌4!J35</f>
        <v>0</v>
      </c>
      <c r="K34" s="96">
        <f>土壌4!K35</f>
        <v>0</v>
      </c>
      <c r="L34" s="73">
        <f>土壌4!L35</f>
        <v>0</v>
      </c>
      <c r="M34" s="96">
        <f>土壌4!M35</f>
        <v>0</v>
      </c>
      <c r="N34" s="73">
        <f>土壌4!N35</f>
        <v>0</v>
      </c>
      <c r="O34" s="312">
        <f>土壌4!O35</f>
        <v>0</v>
      </c>
      <c r="P34" s="313">
        <f>土壌4!P35</f>
        <v>0</v>
      </c>
      <c r="Q34" s="73">
        <f>土壌4!Q35</f>
        <v>0</v>
      </c>
      <c r="R34" s="312">
        <f>土壌4!R35</f>
        <v>0</v>
      </c>
      <c r="S34" s="313">
        <f>土壌4!S35</f>
        <v>0</v>
      </c>
      <c r="T34" s="73">
        <f>土壌4!T35</f>
        <v>0</v>
      </c>
      <c r="U34" s="312">
        <f>土壌4!U35</f>
        <v>0</v>
      </c>
      <c r="V34" s="313">
        <f>土壌4!V35</f>
        <v>0</v>
      </c>
      <c r="W34" s="312">
        <f>土壌4!W35</f>
        <v>0</v>
      </c>
      <c r="X34" s="313">
        <f>土壌4!X35</f>
        <v>0</v>
      </c>
    </row>
    <row r="35" spans="1:24" ht="11.65" customHeight="1">
      <c r="A35" s="52" t="str">
        <f>土壌4!A36</f>
        <v>鳥取県</v>
      </c>
      <c r="B35" s="71">
        <f>土壌4!B36</f>
        <v>0</v>
      </c>
      <c r="C35" s="93">
        <f>土壌4!C36</f>
        <v>0</v>
      </c>
      <c r="D35" s="71">
        <f>土壌4!D36</f>
        <v>0</v>
      </c>
      <c r="E35" s="92">
        <f>土壌4!E36</f>
        <v>0</v>
      </c>
      <c r="F35" s="71">
        <f>土壌4!F36</f>
        <v>0</v>
      </c>
      <c r="G35" s="92">
        <f>土壌4!G36</f>
        <v>0</v>
      </c>
      <c r="H35" s="71">
        <f>土壌4!H36</f>
        <v>0</v>
      </c>
      <c r="I35" s="93">
        <f>土壌4!I36</f>
        <v>0</v>
      </c>
      <c r="J35" s="71">
        <f>土壌4!J36</f>
        <v>0</v>
      </c>
      <c r="K35" s="92">
        <f>土壌4!K36</f>
        <v>0</v>
      </c>
      <c r="L35" s="71">
        <f>土壌4!L36</f>
        <v>0</v>
      </c>
      <c r="M35" s="92">
        <f>土壌4!M36</f>
        <v>0</v>
      </c>
      <c r="N35" s="71">
        <f>土壌4!N36</f>
        <v>0</v>
      </c>
      <c r="O35" s="308">
        <f>土壌4!O36</f>
        <v>0</v>
      </c>
      <c r="P35" s="309">
        <f>土壌4!P36</f>
        <v>0</v>
      </c>
      <c r="Q35" s="71">
        <f>土壌4!Q36</f>
        <v>0</v>
      </c>
      <c r="R35" s="308">
        <f>土壌4!R36</f>
        <v>0</v>
      </c>
      <c r="S35" s="309">
        <f>土壌4!S36</f>
        <v>0</v>
      </c>
      <c r="T35" s="71">
        <f>土壌4!T36</f>
        <v>0</v>
      </c>
      <c r="U35" s="308">
        <f>土壌4!U36</f>
        <v>0</v>
      </c>
      <c r="V35" s="309">
        <f>土壌4!V36</f>
        <v>0</v>
      </c>
      <c r="W35" s="308">
        <f>土壌4!W36</f>
        <v>0</v>
      </c>
      <c r="X35" s="309">
        <f>土壌4!X36</f>
        <v>0</v>
      </c>
    </row>
    <row r="36" spans="1:24" ht="11.65" customHeight="1">
      <c r="A36" s="53" t="str">
        <f>土壌4!A37</f>
        <v>島根県</v>
      </c>
      <c r="B36" s="72">
        <f>土壌4!B37</f>
        <v>0</v>
      </c>
      <c r="C36" s="95">
        <f>土壌4!C37</f>
        <v>0</v>
      </c>
      <c r="D36" s="72">
        <f>土壌4!D37</f>
        <v>0</v>
      </c>
      <c r="E36" s="94">
        <f>土壌4!E37</f>
        <v>0</v>
      </c>
      <c r="F36" s="72">
        <f>土壌4!F37</f>
        <v>0</v>
      </c>
      <c r="G36" s="94">
        <f>土壌4!G37</f>
        <v>0</v>
      </c>
      <c r="H36" s="72">
        <f>土壌4!H37</f>
        <v>0</v>
      </c>
      <c r="I36" s="95">
        <f>土壌4!I37</f>
        <v>0</v>
      </c>
      <c r="J36" s="72">
        <f>土壌4!J37</f>
        <v>0</v>
      </c>
      <c r="K36" s="94">
        <f>土壌4!K37</f>
        <v>0</v>
      </c>
      <c r="L36" s="72">
        <f>土壌4!L37</f>
        <v>0</v>
      </c>
      <c r="M36" s="94">
        <f>土壌4!M37</f>
        <v>0</v>
      </c>
      <c r="N36" s="72">
        <f>土壌4!N37</f>
        <v>0</v>
      </c>
      <c r="O36" s="310">
        <f>土壌4!O37</f>
        <v>0</v>
      </c>
      <c r="P36" s="311">
        <f>土壌4!P37</f>
        <v>0</v>
      </c>
      <c r="Q36" s="72">
        <f>土壌4!Q37</f>
        <v>0</v>
      </c>
      <c r="R36" s="310">
        <f>土壌4!R37</f>
        <v>0</v>
      </c>
      <c r="S36" s="311">
        <f>土壌4!S37</f>
        <v>0</v>
      </c>
      <c r="T36" s="72">
        <f>土壌4!T37</f>
        <v>0</v>
      </c>
      <c r="U36" s="310">
        <f>土壌4!U37</f>
        <v>0</v>
      </c>
      <c r="V36" s="311">
        <f>土壌4!V37</f>
        <v>0</v>
      </c>
      <c r="W36" s="310">
        <f>土壌4!W37</f>
        <v>0</v>
      </c>
      <c r="X36" s="311">
        <f>土壌4!X37</f>
        <v>0</v>
      </c>
    </row>
    <row r="37" spans="1:24" ht="11.65" customHeight="1">
      <c r="A37" s="53" t="str">
        <f>土壌4!A38</f>
        <v>岡山県</v>
      </c>
      <c r="B37" s="72">
        <f>土壌4!B38</f>
        <v>0</v>
      </c>
      <c r="C37" s="95">
        <f>土壌4!C38</f>
        <v>0</v>
      </c>
      <c r="D37" s="72">
        <f>土壌4!D38</f>
        <v>0</v>
      </c>
      <c r="E37" s="94">
        <f>土壌4!E38</f>
        <v>0</v>
      </c>
      <c r="F37" s="72">
        <f>土壌4!F38</f>
        <v>0</v>
      </c>
      <c r="G37" s="94">
        <f>土壌4!G38</f>
        <v>0</v>
      </c>
      <c r="H37" s="72">
        <f>土壌4!H38</f>
        <v>0</v>
      </c>
      <c r="I37" s="95">
        <f>土壌4!I38</f>
        <v>0</v>
      </c>
      <c r="J37" s="72">
        <f>土壌4!J38</f>
        <v>0</v>
      </c>
      <c r="K37" s="94">
        <f>土壌4!K38</f>
        <v>0</v>
      </c>
      <c r="L37" s="72">
        <f>土壌4!L38</f>
        <v>0</v>
      </c>
      <c r="M37" s="94">
        <f>土壌4!M38</f>
        <v>0</v>
      </c>
      <c r="N37" s="72">
        <f>土壌4!N38</f>
        <v>0</v>
      </c>
      <c r="O37" s="310">
        <f>土壌4!O38</f>
        <v>0</v>
      </c>
      <c r="P37" s="311">
        <f>土壌4!P38</f>
        <v>0</v>
      </c>
      <c r="Q37" s="72">
        <f>土壌4!Q38</f>
        <v>0</v>
      </c>
      <c r="R37" s="310">
        <f>土壌4!R38</f>
        <v>0</v>
      </c>
      <c r="S37" s="311">
        <f>土壌4!S38</f>
        <v>0</v>
      </c>
      <c r="T37" s="72">
        <f>土壌4!T38</f>
        <v>0</v>
      </c>
      <c r="U37" s="310">
        <f>土壌4!U38</f>
        <v>0</v>
      </c>
      <c r="V37" s="311">
        <f>土壌4!V38</f>
        <v>0</v>
      </c>
      <c r="W37" s="310">
        <f>土壌4!W38</f>
        <v>0</v>
      </c>
      <c r="X37" s="311">
        <f>土壌4!X38</f>
        <v>0</v>
      </c>
    </row>
    <row r="38" spans="1:24" ht="11.65" customHeight="1">
      <c r="A38" s="53" t="str">
        <f>土壌4!A39</f>
        <v>広島県</v>
      </c>
      <c r="B38" s="72">
        <f>土壌4!B39</f>
        <v>0</v>
      </c>
      <c r="C38" s="95">
        <f>土壌4!C39</f>
        <v>0</v>
      </c>
      <c r="D38" s="72">
        <f>土壌4!D39</f>
        <v>0</v>
      </c>
      <c r="E38" s="94">
        <f>土壌4!E39</f>
        <v>0</v>
      </c>
      <c r="F38" s="72">
        <f>土壌4!F39</f>
        <v>0</v>
      </c>
      <c r="G38" s="94">
        <f>土壌4!G39</f>
        <v>0</v>
      </c>
      <c r="H38" s="72">
        <f>土壌4!H39</f>
        <v>0</v>
      </c>
      <c r="I38" s="95">
        <f>土壌4!I39</f>
        <v>0</v>
      </c>
      <c r="J38" s="72">
        <f>土壌4!J39</f>
        <v>0</v>
      </c>
      <c r="K38" s="94">
        <f>土壌4!K39</f>
        <v>0</v>
      </c>
      <c r="L38" s="72">
        <f>土壌4!L39</f>
        <v>0</v>
      </c>
      <c r="M38" s="94">
        <f>土壌4!M39</f>
        <v>0</v>
      </c>
      <c r="N38" s="72">
        <f>土壌4!N39</f>
        <v>0</v>
      </c>
      <c r="O38" s="310">
        <f>土壌4!O39</f>
        <v>0</v>
      </c>
      <c r="P38" s="311">
        <f>土壌4!P39</f>
        <v>0</v>
      </c>
      <c r="Q38" s="72">
        <f>土壌4!Q39</f>
        <v>0</v>
      </c>
      <c r="R38" s="310">
        <f>土壌4!R39</f>
        <v>0</v>
      </c>
      <c r="S38" s="311">
        <f>土壌4!S39</f>
        <v>0</v>
      </c>
      <c r="T38" s="72">
        <f>土壌4!T39</f>
        <v>0</v>
      </c>
      <c r="U38" s="310">
        <f>土壌4!U39</f>
        <v>0</v>
      </c>
      <c r="V38" s="311">
        <f>土壌4!V39</f>
        <v>0</v>
      </c>
      <c r="W38" s="310">
        <f>土壌4!W39</f>
        <v>0</v>
      </c>
      <c r="X38" s="311">
        <f>土壌4!X39</f>
        <v>0</v>
      </c>
    </row>
    <row r="39" spans="1:24" ht="11.65" customHeight="1">
      <c r="A39" s="54" t="str">
        <f>土壌4!A40</f>
        <v>山口県</v>
      </c>
      <c r="B39" s="73">
        <f>土壌4!B40</f>
        <v>0</v>
      </c>
      <c r="C39" s="97">
        <f>土壌4!C40</f>
        <v>0</v>
      </c>
      <c r="D39" s="73">
        <f>土壌4!D40</f>
        <v>0</v>
      </c>
      <c r="E39" s="96">
        <f>土壌4!E40</f>
        <v>0</v>
      </c>
      <c r="F39" s="73">
        <f>土壌4!F40</f>
        <v>0</v>
      </c>
      <c r="G39" s="96">
        <f>土壌4!G40</f>
        <v>0</v>
      </c>
      <c r="H39" s="73">
        <f>土壌4!H40</f>
        <v>0</v>
      </c>
      <c r="I39" s="97">
        <f>土壌4!I40</f>
        <v>0</v>
      </c>
      <c r="J39" s="73">
        <f>土壌4!J40</f>
        <v>0</v>
      </c>
      <c r="K39" s="96">
        <f>土壌4!K40</f>
        <v>0</v>
      </c>
      <c r="L39" s="73">
        <f>土壌4!L40</f>
        <v>0</v>
      </c>
      <c r="M39" s="96">
        <f>土壌4!M40</f>
        <v>0</v>
      </c>
      <c r="N39" s="73">
        <f>土壌4!N40</f>
        <v>0</v>
      </c>
      <c r="O39" s="312">
        <f>土壌4!O40</f>
        <v>0</v>
      </c>
      <c r="P39" s="313">
        <f>土壌4!P40</f>
        <v>0</v>
      </c>
      <c r="Q39" s="73">
        <f>土壌4!Q40</f>
        <v>0</v>
      </c>
      <c r="R39" s="312">
        <f>土壌4!R40</f>
        <v>0</v>
      </c>
      <c r="S39" s="313">
        <f>土壌4!S40</f>
        <v>0</v>
      </c>
      <c r="T39" s="73">
        <f>土壌4!T40</f>
        <v>0</v>
      </c>
      <c r="U39" s="312">
        <f>土壌4!U40</f>
        <v>0</v>
      </c>
      <c r="V39" s="313">
        <f>土壌4!V40</f>
        <v>0</v>
      </c>
      <c r="W39" s="312">
        <f>土壌4!W40</f>
        <v>0</v>
      </c>
      <c r="X39" s="313">
        <f>土壌4!X40</f>
        <v>0</v>
      </c>
    </row>
    <row r="40" spans="1:24" ht="11.65" customHeight="1">
      <c r="A40" s="52" t="str">
        <f>土壌4!A41</f>
        <v>徳島県</v>
      </c>
      <c r="B40" s="71">
        <f>土壌4!B41</f>
        <v>0</v>
      </c>
      <c r="C40" s="93">
        <f>土壌4!C41</f>
        <v>0</v>
      </c>
      <c r="D40" s="71">
        <f>土壌4!D41</f>
        <v>0</v>
      </c>
      <c r="E40" s="92">
        <f>土壌4!E41</f>
        <v>0</v>
      </c>
      <c r="F40" s="71">
        <f>土壌4!F41</f>
        <v>0</v>
      </c>
      <c r="G40" s="92">
        <f>土壌4!G41</f>
        <v>0</v>
      </c>
      <c r="H40" s="71">
        <f>土壌4!H41</f>
        <v>0</v>
      </c>
      <c r="I40" s="93">
        <f>土壌4!I41</f>
        <v>0</v>
      </c>
      <c r="J40" s="71">
        <f>土壌4!J41</f>
        <v>0</v>
      </c>
      <c r="K40" s="92">
        <f>土壌4!K41</f>
        <v>0</v>
      </c>
      <c r="L40" s="71">
        <f>土壌4!L41</f>
        <v>0</v>
      </c>
      <c r="M40" s="92">
        <f>土壌4!M41</f>
        <v>0</v>
      </c>
      <c r="N40" s="71">
        <f>土壌4!N41</f>
        <v>0</v>
      </c>
      <c r="O40" s="308">
        <f>土壌4!O41</f>
        <v>0</v>
      </c>
      <c r="P40" s="309">
        <f>土壌4!P41</f>
        <v>0</v>
      </c>
      <c r="Q40" s="71">
        <f>土壌4!Q41</f>
        <v>0</v>
      </c>
      <c r="R40" s="308">
        <f>土壌4!R41</f>
        <v>0</v>
      </c>
      <c r="S40" s="309">
        <f>土壌4!S41</f>
        <v>0</v>
      </c>
      <c r="T40" s="71">
        <f>土壌4!T41</f>
        <v>0</v>
      </c>
      <c r="U40" s="308">
        <f>土壌4!U41</f>
        <v>0</v>
      </c>
      <c r="V40" s="309">
        <f>土壌4!V41</f>
        <v>0</v>
      </c>
      <c r="W40" s="308">
        <f>土壌4!W41</f>
        <v>0</v>
      </c>
      <c r="X40" s="309">
        <f>土壌4!X41</f>
        <v>0</v>
      </c>
    </row>
    <row r="41" spans="1:24" ht="11.65" customHeight="1">
      <c r="A41" s="53" t="str">
        <f>土壌4!A42</f>
        <v>香川県</v>
      </c>
      <c r="B41" s="72">
        <f>土壌4!B42</f>
        <v>0</v>
      </c>
      <c r="C41" s="95">
        <f>土壌4!C42</f>
        <v>0</v>
      </c>
      <c r="D41" s="72">
        <f>土壌4!D42</f>
        <v>0</v>
      </c>
      <c r="E41" s="94">
        <f>土壌4!E42</f>
        <v>0</v>
      </c>
      <c r="F41" s="72">
        <f>土壌4!F42</f>
        <v>0</v>
      </c>
      <c r="G41" s="94">
        <f>土壌4!G42</f>
        <v>0</v>
      </c>
      <c r="H41" s="72">
        <f>土壌4!H42</f>
        <v>0</v>
      </c>
      <c r="I41" s="95">
        <f>土壌4!I42</f>
        <v>0</v>
      </c>
      <c r="J41" s="72">
        <f>土壌4!J42</f>
        <v>0</v>
      </c>
      <c r="K41" s="94">
        <f>土壌4!K42</f>
        <v>0</v>
      </c>
      <c r="L41" s="72">
        <f>土壌4!L42</f>
        <v>0</v>
      </c>
      <c r="M41" s="94">
        <f>土壌4!M42</f>
        <v>0</v>
      </c>
      <c r="N41" s="72">
        <f>土壌4!N42</f>
        <v>0</v>
      </c>
      <c r="O41" s="310">
        <f>土壌4!O42</f>
        <v>0</v>
      </c>
      <c r="P41" s="311">
        <f>土壌4!P42</f>
        <v>0</v>
      </c>
      <c r="Q41" s="72">
        <f>土壌4!Q42</f>
        <v>0</v>
      </c>
      <c r="R41" s="310">
        <f>土壌4!R42</f>
        <v>0</v>
      </c>
      <c r="S41" s="311">
        <f>土壌4!S42</f>
        <v>0</v>
      </c>
      <c r="T41" s="72">
        <f>土壌4!T42</f>
        <v>0</v>
      </c>
      <c r="U41" s="310">
        <f>土壌4!U42</f>
        <v>0</v>
      </c>
      <c r="V41" s="311">
        <f>土壌4!V42</f>
        <v>0</v>
      </c>
      <c r="W41" s="310">
        <f>土壌4!W42</f>
        <v>0</v>
      </c>
      <c r="X41" s="311">
        <f>土壌4!X42</f>
        <v>0</v>
      </c>
    </row>
    <row r="42" spans="1:24" ht="11.65" customHeight="1">
      <c r="A42" s="53" t="str">
        <f>土壌4!A43</f>
        <v>愛媛県</v>
      </c>
      <c r="B42" s="72">
        <f>土壌4!B43</f>
        <v>0</v>
      </c>
      <c r="C42" s="95">
        <f>土壌4!C43</f>
        <v>0</v>
      </c>
      <c r="D42" s="72">
        <f>土壌4!D43</f>
        <v>0</v>
      </c>
      <c r="E42" s="94">
        <f>土壌4!E43</f>
        <v>0</v>
      </c>
      <c r="F42" s="72">
        <f>土壌4!F43</f>
        <v>0</v>
      </c>
      <c r="G42" s="94">
        <f>土壌4!G43</f>
        <v>0</v>
      </c>
      <c r="H42" s="72">
        <f>土壌4!H43</f>
        <v>0</v>
      </c>
      <c r="I42" s="95">
        <f>土壌4!I43</f>
        <v>0</v>
      </c>
      <c r="J42" s="72">
        <f>土壌4!J43</f>
        <v>0</v>
      </c>
      <c r="K42" s="94">
        <f>土壌4!K43</f>
        <v>0</v>
      </c>
      <c r="L42" s="72">
        <f>土壌4!L43</f>
        <v>0</v>
      </c>
      <c r="M42" s="94">
        <f>土壌4!M43</f>
        <v>0</v>
      </c>
      <c r="N42" s="72">
        <f>土壌4!N43</f>
        <v>0</v>
      </c>
      <c r="O42" s="310">
        <f>土壌4!O43</f>
        <v>0</v>
      </c>
      <c r="P42" s="311">
        <f>土壌4!P43</f>
        <v>0</v>
      </c>
      <c r="Q42" s="72">
        <f>土壌4!Q43</f>
        <v>0</v>
      </c>
      <c r="R42" s="310">
        <f>土壌4!R43</f>
        <v>0</v>
      </c>
      <c r="S42" s="311">
        <f>土壌4!S43</f>
        <v>0</v>
      </c>
      <c r="T42" s="72">
        <f>土壌4!T43</f>
        <v>0</v>
      </c>
      <c r="U42" s="310">
        <f>土壌4!U43</f>
        <v>0</v>
      </c>
      <c r="V42" s="311">
        <f>土壌4!V43</f>
        <v>0</v>
      </c>
      <c r="W42" s="310">
        <f>土壌4!W43</f>
        <v>0</v>
      </c>
      <c r="X42" s="311">
        <f>土壌4!X43</f>
        <v>0</v>
      </c>
    </row>
    <row r="43" spans="1:24" ht="11.65" customHeight="1">
      <c r="A43" s="53" t="str">
        <f>土壌4!A44</f>
        <v>高知県</v>
      </c>
      <c r="B43" s="72">
        <f>土壌4!B44</f>
        <v>0</v>
      </c>
      <c r="C43" s="95">
        <f>土壌4!C44</f>
        <v>0</v>
      </c>
      <c r="D43" s="72">
        <f>土壌4!D44</f>
        <v>0</v>
      </c>
      <c r="E43" s="94">
        <f>土壌4!E44</f>
        <v>0</v>
      </c>
      <c r="F43" s="72">
        <f>土壌4!F44</f>
        <v>0</v>
      </c>
      <c r="G43" s="94">
        <f>土壌4!G44</f>
        <v>0</v>
      </c>
      <c r="H43" s="72">
        <f>土壌4!H44</f>
        <v>0</v>
      </c>
      <c r="I43" s="95">
        <f>土壌4!I44</f>
        <v>0</v>
      </c>
      <c r="J43" s="72">
        <f>土壌4!J44</f>
        <v>0</v>
      </c>
      <c r="K43" s="94">
        <f>土壌4!K44</f>
        <v>0</v>
      </c>
      <c r="L43" s="72">
        <f>土壌4!L44</f>
        <v>0</v>
      </c>
      <c r="M43" s="94">
        <f>土壌4!M44</f>
        <v>0</v>
      </c>
      <c r="N43" s="72">
        <f>土壌4!N44</f>
        <v>0</v>
      </c>
      <c r="O43" s="310">
        <f>土壌4!O44</f>
        <v>0</v>
      </c>
      <c r="P43" s="311">
        <f>土壌4!P44</f>
        <v>0</v>
      </c>
      <c r="Q43" s="72">
        <f>土壌4!Q44</f>
        <v>0</v>
      </c>
      <c r="R43" s="310">
        <f>土壌4!R44</f>
        <v>0</v>
      </c>
      <c r="S43" s="311">
        <f>土壌4!S44</f>
        <v>0</v>
      </c>
      <c r="T43" s="72">
        <f>土壌4!T44</f>
        <v>0</v>
      </c>
      <c r="U43" s="310">
        <f>土壌4!U44</f>
        <v>0</v>
      </c>
      <c r="V43" s="311">
        <f>土壌4!V44</f>
        <v>0</v>
      </c>
      <c r="W43" s="310">
        <f>土壌4!W44</f>
        <v>0</v>
      </c>
      <c r="X43" s="311">
        <f>土壌4!X44</f>
        <v>0</v>
      </c>
    </row>
    <row r="44" spans="1:24" ht="11.65" customHeight="1">
      <c r="A44" s="54" t="str">
        <f>土壌4!A45</f>
        <v>福岡県</v>
      </c>
      <c r="B44" s="73">
        <f>土壌4!B45</f>
        <v>0</v>
      </c>
      <c r="C44" s="97">
        <f>土壌4!C45</f>
        <v>0</v>
      </c>
      <c r="D44" s="73">
        <f>土壌4!D45</f>
        <v>0</v>
      </c>
      <c r="E44" s="96">
        <f>土壌4!E45</f>
        <v>0</v>
      </c>
      <c r="F44" s="73">
        <f>土壌4!F45</f>
        <v>0</v>
      </c>
      <c r="G44" s="96">
        <f>土壌4!G45</f>
        <v>0</v>
      </c>
      <c r="H44" s="73">
        <f>土壌4!H45</f>
        <v>0</v>
      </c>
      <c r="I44" s="97">
        <f>土壌4!I45</f>
        <v>0</v>
      </c>
      <c r="J44" s="73">
        <f>土壌4!J45</f>
        <v>0</v>
      </c>
      <c r="K44" s="96">
        <f>土壌4!K45</f>
        <v>0</v>
      </c>
      <c r="L44" s="73">
        <f>土壌4!L45</f>
        <v>0</v>
      </c>
      <c r="M44" s="96">
        <f>土壌4!M45</f>
        <v>0</v>
      </c>
      <c r="N44" s="73">
        <f>土壌4!N45</f>
        <v>0</v>
      </c>
      <c r="O44" s="312">
        <f>土壌4!O45</f>
        <v>0</v>
      </c>
      <c r="P44" s="313">
        <f>土壌4!P45</f>
        <v>0</v>
      </c>
      <c r="Q44" s="73">
        <f>土壌4!Q45</f>
        <v>0</v>
      </c>
      <c r="R44" s="312">
        <f>土壌4!R45</f>
        <v>0</v>
      </c>
      <c r="S44" s="313">
        <f>土壌4!S45</f>
        <v>0</v>
      </c>
      <c r="T44" s="73">
        <f>土壌4!T45</f>
        <v>0</v>
      </c>
      <c r="U44" s="312">
        <f>土壌4!U45</f>
        <v>0</v>
      </c>
      <c r="V44" s="313">
        <f>土壌4!V45</f>
        <v>0</v>
      </c>
      <c r="W44" s="312">
        <f>土壌4!W45</f>
        <v>0</v>
      </c>
      <c r="X44" s="313">
        <f>土壌4!X45</f>
        <v>0</v>
      </c>
    </row>
    <row r="45" spans="1:24" ht="11.65" customHeight="1">
      <c r="A45" s="52" t="str">
        <f>土壌4!A46</f>
        <v>佐賀県</v>
      </c>
      <c r="B45" s="71">
        <f>土壌4!B46</f>
        <v>0</v>
      </c>
      <c r="C45" s="93">
        <f>土壌4!C46</f>
        <v>0</v>
      </c>
      <c r="D45" s="71">
        <f>土壌4!D46</f>
        <v>0</v>
      </c>
      <c r="E45" s="92">
        <f>土壌4!E46</f>
        <v>0</v>
      </c>
      <c r="F45" s="71">
        <f>土壌4!F46</f>
        <v>0</v>
      </c>
      <c r="G45" s="92">
        <f>土壌4!G46</f>
        <v>0</v>
      </c>
      <c r="H45" s="71">
        <f>土壌4!H46</f>
        <v>0</v>
      </c>
      <c r="I45" s="93">
        <f>土壌4!I46</f>
        <v>0</v>
      </c>
      <c r="J45" s="71">
        <f>土壌4!J46</f>
        <v>0</v>
      </c>
      <c r="K45" s="92">
        <f>土壌4!K46</f>
        <v>0</v>
      </c>
      <c r="L45" s="71">
        <f>土壌4!L46</f>
        <v>0</v>
      </c>
      <c r="M45" s="92">
        <f>土壌4!M46</f>
        <v>0</v>
      </c>
      <c r="N45" s="71">
        <f>土壌4!N46</f>
        <v>0</v>
      </c>
      <c r="O45" s="308">
        <f>土壌4!O46</f>
        <v>0</v>
      </c>
      <c r="P45" s="309">
        <f>土壌4!P46</f>
        <v>0</v>
      </c>
      <c r="Q45" s="71">
        <f>土壌4!Q46</f>
        <v>0</v>
      </c>
      <c r="R45" s="308">
        <f>土壌4!R46</f>
        <v>0</v>
      </c>
      <c r="S45" s="309">
        <f>土壌4!S46</f>
        <v>0</v>
      </c>
      <c r="T45" s="71">
        <f>土壌4!T46</f>
        <v>0</v>
      </c>
      <c r="U45" s="308">
        <f>土壌4!U46</f>
        <v>0</v>
      </c>
      <c r="V45" s="309">
        <f>土壌4!V46</f>
        <v>0</v>
      </c>
      <c r="W45" s="308">
        <f>土壌4!W46</f>
        <v>0</v>
      </c>
      <c r="X45" s="309">
        <f>土壌4!X46</f>
        <v>0</v>
      </c>
    </row>
    <row r="46" spans="1:24" ht="11.65" customHeight="1">
      <c r="A46" s="53" t="str">
        <f>土壌4!A47</f>
        <v>長崎県</v>
      </c>
      <c r="B46" s="72">
        <f>土壌4!B47</f>
        <v>0</v>
      </c>
      <c r="C46" s="95">
        <f>土壌4!C47</f>
        <v>0</v>
      </c>
      <c r="D46" s="72">
        <f>土壌4!D47</f>
        <v>0</v>
      </c>
      <c r="E46" s="94">
        <f>土壌4!E47</f>
        <v>0</v>
      </c>
      <c r="F46" s="72">
        <f>土壌4!F47</f>
        <v>0</v>
      </c>
      <c r="G46" s="94">
        <f>土壌4!G47</f>
        <v>0</v>
      </c>
      <c r="H46" s="72">
        <f>土壌4!H47</f>
        <v>0</v>
      </c>
      <c r="I46" s="95">
        <f>土壌4!I47</f>
        <v>0</v>
      </c>
      <c r="J46" s="72">
        <f>土壌4!J47</f>
        <v>0</v>
      </c>
      <c r="K46" s="94">
        <f>土壌4!K47</f>
        <v>0</v>
      </c>
      <c r="L46" s="72">
        <f>土壌4!L47</f>
        <v>0</v>
      </c>
      <c r="M46" s="94">
        <f>土壌4!M47</f>
        <v>0</v>
      </c>
      <c r="N46" s="72">
        <f>土壌4!N47</f>
        <v>0</v>
      </c>
      <c r="O46" s="310">
        <f>土壌4!O47</f>
        <v>0</v>
      </c>
      <c r="P46" s="311">
        <f>土壌4!P47</f>
        <v>0</v>
      </c>
      <c r="Q46" s="72">
        <f>土壌4!Q47</f>
        <v>0</v>
      </c>
      <c r="R46" s="310">
        <f>土壌4!R47</f>
        <v>0</v>
      </c>
      <c r="S46" s="311">
        <f>土壌4!S47</f>
        <v>0</v>
      </c>
      <c r="T46" s="72">
        <f>土壌4!T47</f>
        <v>0</v>
      </c>
      <c r="U46" s="310">
        <f>土壌4!U47</f>
        <v>0</v>
      </c>
      <c r="V46" s="311">
        <f>土壌4!V47</f>
        <v>0</v>
      </c>
      <c r="W46" s="310">
        <f>土壌4!W47</f>
        <v>0</v>
      </c>
      <c r="X46" s="311">
        <f>土壌4!X47</f>
        <v>0</v>
      </c>
    </row>
    <row r="47" spans="1:24" ht="11.65" customHeight="1">
      <c r="A47" s="53" t="str">
        <f>土壌4!A48</f>
        <v>熊本県</v>
      </c>
      <c r="B47" s="72">
        <f>土壌4!B48</f>
        <v>0</v>
      </c>
      <c r="C47" s="95">
        <f>土壌4!C48</f>
        <v>0</v>
      </c>
      <c r="D47" s="72">
        <f>土壌4!D48</f>
        <v>0</v>
      </c>
      <c r="E47" s="94">
        <f>土壌4!E48</f>
        <v>0</v>
      </c>
      <c r="F47" s="72">
        <f>土壌4!F48</f>
        <v>0</v>
      </c>
      <c r="G47" s="94">
        <f>土壌4!G48</f>
        <v>0</v>
      </c>
      <c r="H47" s="72">
        <f>土壌4!H48</f>
        <v>0</v>
      </c>
      <c r="I47" s="95">
        <f>土壌4!I48</f>
        <v>0</v>
      </c>
      <c r="J47" s="72">
        <f>土壌4!J48</f>
        <v>0</v>
      </c>
      <c r="K47" s="94">
        <f>土壌4!K48</f>
        <v>0</v>
      </c>
      <c r="L47" s="72">
        <f>土壌4!L48</f>
        <v>0</v>
      </c>
      <c r="M47" s="94">
        <f>土壌4!M48</f>
        <v>0</v>
      </c>
      <c r="N47" s="72">
        <f>土壌4!N48</f>
        <v>0</v>
      </c>
      <c r="O47" s="310">
        <f>土壌4!O48</f>
        <v>0</v>
      </c>
      <c r="P47" s="311">
        <f>土壌4!P48</f>
        <v>0</v>
      </c>
      <c r="Q47" s="72">
        <f>土壌4!Q48</f>
        <v>0</v>
      </c>
      <c r="R47" s="310">
        <f>土壌4!R48</f>
        <v>0</v>
      </c>
      <c r="S47" s="311">
        <f>土壌4!S48</f>
        <v>0</v>
      </c>
      <c r="T47" s="72">
        <f>土壌4!T48</f>
        <v>0</v>
      </c>
      <c r="U47" s="310">
        <f>土壌4!U48</f>
        <v>0</v>
      </c>
      <c r="V47" s="311">
        <f>土壌4!V48</f>
        <v>0</v>
      </c>
      <c r="W47" s="310">
        <f>土壌4!W48</f>
        <v>0</v>
      </c>
      <c r="X47" s="311">
        <f>土壌4!X48</f>
        <v>0</v>
      </c>
    </row>
    <row r="48" spans="1:24" ht="11.65" customHeight="1">
      <c r="A48" s="53" t="str">
        <f>土壌4!A49</f>
        <v>大分県</v>
      </c>
      <c r="B48" s="72">
        <f>土壌4!B49</f>
        <v>0</v>
      </c>
      <c r="C48" s="95">
        <f>土壌4!C49</f>
        <v>0</v>
      </c>
      <c r="D48" s="72">
        <f>土壌4!D49</f>
        <v>0</v>
      </c>
      <c r="E48" s="94">
        <f>土壌4!E49</f>
        <v>0</v>
      </c>
      <c r="F48" s="72">
        <f>土壌4!F49</f>
        <v>0</v>
      </c>
      <c r="G48" s="94">
        <f>土壌4!G49</f>
        <v>0</v>
      </c>
      <c r="H48" s="72">
        <f>土壌4!H49</f>
        <v>0</v>
      </c>
      <c r="I48" s="95">
        <f>土壌4!I49</f>
        <v>0</v>
      </c>
      <c r="J48" s="72">
        <f>土壌4!J49</f>
        <v>0</v>
      </c>
      <c r="K48" s="94">
        <f>土壌4!K49</f>
        <v>0</v>
      </c>
      <c r="L48" s="72">
        <f>土壌4!L49</f>
        <v>0</v>
      </c>
      <c r="M48" s="94">
        <f>土壌4!M49</f>
        <v>0</v>
      </c>
      <c r="N48" s="72">
        <f>土壌4!N49</f>
        <v>0</v>
      </c>
      <c r="O48" s="310">
        <f>土壌4!O49</f>
        <v>0</v>
      </c>
      <c r="P48" s="311">
        <f>土壌4!P49</f>
        <v>0</v>
      </c>
      <c r="Q48" s="72">
        <f>土壌4!Q49</f>
        <v>0</v>
      </c>
      <c r="R48" s="310">
        <f>土壌4!R49</f>
        <v>0</v>
      </c>
      <c r="S48" s="311">
        <f>土壌4!S49</f>
        <v>0</v>
      </c>
      <c r="T48" s="72">
        <f>土壌4!T49</f>
        <v>0</v>
      </c>
      <c r="U48" s="310">
        <f>土壌4!U49</f>
        <v>0</v>
      </c>
      <c r="V48" s="311">
        <f>土壌4!V49</f>
        <v>0</v>
      </c>
      <c r="W48" s="310">
        <f>土壌4!W49</f>
        <v>0</v>
      </c>
      <c r="X48" s="311">
        <f>土壌4!X49</f>
        <v>0</v>
      </c>
    </row>
    <row r="49" spans="1:24" ht="11.65" customHeight="1">
      <c r="A49" s="54" t="str">
        <f>土壌4!A50</f>
        <v>宮崎県</v>
      </c>
      <c r="B49" s="73">
        <f>土壌4!B50</f>
        <v>0</v>
      </c>
      <c r="C49" s="97">
        <f>土壌4!C50</f>
        <v>0</v>
      </c>
      <c r="D49" s="73">
        <f>土壌4!D50</f>
        <v>0</v>
      </c>
      <c r="E49" s="96">
        <f>土壌4!E50</f>
        <v>0</v>
      </c>
      <c r="F49" s="73">
        <f>土壌4!F50</f>
        <v>0</v>
      </c>
      <c r="G49" s="96">
        <f>土壌4!G50</f>
        <v>0</v>
      </c>
      <c r="H49" s="73">
        <f>土壌4!H50</f>
        <v>0</v>
      </c>
      <c r="I49" s="97">
        <f>土壌4!I50</f>
        <v>0</v>
      </c>
      <c r="J49" s="73">
        <f>土壌4!J50</f>
        <v>0</v>
      </c>
      <c r="K49" s="96">
        <f>土壌4!K50</f>
        <v>0</v>
      </c>
      <c r="L49" s="73">
        <f>土壌4!L50</f>
        <v>0</v>
      </c>
      <c r="M49" s="96">
        <f>土壌4!M50</f>
        <v>0</v>
      </c>
      <c r="N49" s="73">
        <f>土壌4!N50</f>
        <v>0</v>
      </c>
      <c r="O49" s="312">
        <f>土壌4!O50</f>
        <v>0</v>
      </c>
      <c r="P49" s="313">
        <f>土壌4!P50</f>
        <v>0</v>
      </c>
      <c r="Q49" s="73">
        <f>土壌4!Q50</f>
        <v>0</v>
      </c>
      <c r="R49" s="312">
        <f>土壌4!R50</f>
        <v>0</v>
      </c>
      <c r="S49" s="313">
        <f>土壌4!S50</f>
        <v>0</v>
      </c>
      <c r="T49" s="73">
        <f>土壌4!T50</f>
        <v>0</v>
      </c>
      <c r="U49" s="312">
        <f>土壌4!U50</f>
        <v>0</v>
      </c>
      <c r="V49" s="313">
        <f>土壌4!V50</f>
        <v>0</v>
      </c>
      <c r="W49" s="312">
        <f>土壌4!W50</f>
        <v>0</v>
      </c>
      <c r="X49" s="313">
        <f>土壌4!X50</f>
        <v>0</v>
      </c>
    </row>
    <row r="50" spans="1:24" ht="11.65" customHeight="1">
      <c r="A50" s="52" t="str">
        <f>土壌4!A51</f>
        <v>鹿児島県</v>
      </c>
      <c r="B50" s="71">
        <f>土壌4!B51</f>
        <v>0</v>
      </c>
      <c r="C50" s="93">
        <f>土壌4!C51</f>
        <v>0</v>
      </c>
      <c r="D50" s="71">
        <f>土壌4!D51</f>
        <v>0</v>
      </c>
      <c r="E50" s="92">
        <f>土壌4!E51</f>
        <v>0</v>
      </c>
      <c r="F50" s="71">
        <f>土壌4!F51</f>
        <v>0</v>
      </c>
      <c r="G50" s="92">
        <f>土壌4!G51</f>
        <v>0</v>
      </c>
      <c r="H50" s="71">
        <f>土壌4!H51</f>
        <v>0</v>
      </c>
      <c r="I50" s="93">
        <f>土壌4!I51</f>
        <v>0</v>
      </c>
      <c r="J50" s="71">
        <f>土壌4!J51</f>
        <v>0</v>
      </c>
      <c r="K50" s="92">
        <f>土壌4!K51</f>
        <v>0</v>
      </c>
      <c r="L50" s="71">
        <f>土壌4!L51</f>
        <v>0</v>
      </c>
      <c r="M50" s="92">
        <f>土壌4!M51</f>
        <v>0</v>
      </c>
      <c r="N50" s="71">
        <f>土壌4!N51</f>
        <v>0</v>
      </c>
      <c r="O50" s="308">
        <f>土壌4!O51</f>
        <v>0</v>
      </c>
      <c r="P50" s="309">
        <f>土壌4!P51</f>
        <v>0</v>
      </c>
      <c r="Q50" s="71">
        <f>土壌4!Q51</f>
        <v>0</v>
      </c>
      <c r="R50" s="308">
        <f>土壌4!R51</f>
        <v>0</v>
      </c>
      <c r="S50" s="309">
        <f>土壌4!S51</f>
        <v>0</v>
      </c>
      <c r="T50" s="71">
        <f>土壌4!T51</f>
        <v>0</v>
      </c>
      <c r="U50" s="308">
        <f>土壌4!U51</f>
        <v>0</v>
      </c>
      <c r="V50" s="309">
        <f>土壌4!V51</f>
        <v>0</v>
      </c>
      <c r="W50" s="308">
        <f>土壌4!W51</f>
        <v>0</v>
      </c>
      <c r="X50" s="309">
        <f>土壌4!X51</f>
        <v>0</v>
      </c>
    </row>
    <row r="51" spans="1:24" ht="11.65" customHeight="1">
      <c r="A51" s="53" t="str">
        <f>土壌4!A52</f>
        <v>沖縄県</v>
      </c>
      <c r="B51" s="72">
        <f>土壌4!B52</f>
        <v>0</v>
      </c>
      <c r="C51" s="95">
        <f>土壌4!C52</f>
        <v>0</v>
      </c>
      <c r="D51" s="72">
        <f>土壌4!D52</f>
        <v>0</v>
      </c>
      <c r="E51" s="94">
        <f>土壌4!E52</f>
        <v>0</v>
      </c>
      <c r="F51" s="72">
        <f>土壌4!F52</f>
        <v>0</v>
      </c>
      <c r="G51" s="94">
        <f>土壌4!G52</f>
        <v>0</v>
      </c>
      <c r="H51" s="72">
        <f>土壌4!H52</f>
        <v>0</v>
      </c>
      <c r="I51" s="95">
        <f>土壌4!I52</f>
        <v>0</v>
      </c>
      <c r="J51" s="72">
        <f>土壌4!J52</f>
        <v>0</v>
      </c>
      <c r="K51" s="94">
        <f>土壌4!K52</f>
        <v>0</v>
      </c>
      <c r="L51" s="72">
        <f>土壌4!L52</f>
        <v>0</v>
      </c>
      <c r="M51" s="94">
        <f>土壌4!M52</f>
        <v>0</v>
      </c>
      <c r="N51" s="72">
        <f>土壌4!N52</f>
        <v>0</v>
      </c>
      <c r="O51" s="310">
        <f>土壌4!O52</f>
        <v>0</v>
      </c>
      <c r="P51" s="311">
        <f>土壌4!P52</f>
        <v>0</v>
      </c>
      <c r="Q51" s="72">
        <f>土壌4!Q52</f>
        <v>0</v>
      </c>
      <c r="R51" s="310">
        <f>土壌4!R52</f>
        <v>0</v>
      </c>
      <c r="S51" s="311">
        <f>土壌4!S52</f>
        <v>0</v>
      </c>
      <c r="T51" s="72">
        <f>土壌4!T52</f>
        <v>0</v>
      </c>
      <c r="U51" s="310">
        <f>土壌4!U52</f>
        <v>0</v>
      </c>
      <c r="V51" s="311">
        <f>土壌4!V52</f>
        <v>0</v>
      </c>
      <c r="W51" s="310">
        <f>土壌4!W52</f>
        <v>0</v>
      </c>
      <c r="X51" s="311">
        <f>土壌4!X52</f>
        <v>0</v>
      </c>
    </row>
    <row r="52" spans="1:24" s="108" customFormat="1" ht="11.65" customHeight="1">
      <c r="A52" s="104"/>
      <c r="B52" s="105"/>
      <c r="C52" s="107"/>
      <c r="D52" s="105"/>
      <c r="E52" s="106"/>
      <c r="F52" s="105"/>
      <c r="G52" s="106"/>
      <c r="H52" s="105"/>
      <c r="I52" s="107"/>
      <c r="J52" s="105"/>
      <c r="K52" s="106"/>
      <c r="L52" s="105"/>
      <c r="M52" s="106"/>
      <c r="N52" s="105"/>
      <c r="O52" s="314"/>
      <c r="P52" s="315"/>
      <c r="Q52" s="105"/>
      <c r="R52" s="314"/>
      <c r="S52" s="315"/>
      <c r="T52" s="105"/>
      <c r="U52" s="314"/>
      <c r="V52" s="315"/>
      <c r="W52" s="314"/>
      <c r="X52" s="315"/>
    </row>
    <row r="53" spans="1:24" s="108" customFormat="1" ht="11.65" customHeight="1">
      <c r="A53" s="104"/>
      <c r="B53" s="105"/>
      <c r="C53" s="107"/>
      <c r="D53" s="105"/>
      <c r="E53" s="106"/>
      <c r="F53" s="105"/>
      <c r="G53" s="106"/>
      <c r="H53" s="105"/>
      <c r="I53" s="107"/>
      <c r="J53" s="105"/>
      <c r="K53" s="106"/>
      <c r="L53" s="105"/>
      <c r="M53" s="106"/>
      <c r="N53" s="105"/>
      <c r="O53" s="314"/>
      <c r="P53" s="315"/>
      <c r="Q53" s="105"/>
      <c r="R53" s="314"/>
      <c r="S53" s="315"/>
      <c r="T53" s="105"/>
      <c r="U53" s="314"/>
      <c r="V53" s="315"/>
      <c r="W53" s="314"/>
      <c r="X53" s="315"/>
    </row>
    <row r="54" spans="1:24" s="108" customFormat="1" ht="11.65" customHeight="1">
      <c r="A54" s="104"/>
      <c r="B54" s="105"/>
      <c r="C54" s="107"/>
      <c r="D54" s="105"/>
      <c r="E54" s="106"/>
      <c r="F54" s="105"/>
      <c r="G54" s="106"/>
      <c r="H54" s="105"/>
      <c r="I54" s="107"/>
      <c r="J54" s="105"/>
      <c r="K54" s="106"/>
      <c r="L54" s="105"/>
      <c r="M54" s="106"/>
      <c r="N54" s="105"/>
      <c r="O54" s="314"/>
      <c r="P54" s="315"/>
      <c r="Q54" s="105"/>
      <c r="R54" s="314"/>
      <c r="S54" s="315"/>
      <c r="T54" s="105"/>
      <c r="U54" s="314"/>
      <c r="V54" s="315"/>
      <c r="W54" s="314"/>
      <c r="X54" s="315"/>
    </row>
    <row r="55" spans="1:24" s="108" customFormat="1" ht="11.65" customHeight="1">
      <c r="A55" s="104"/>
      <c r="B55" s="105"/>
      <c r="C55" s="107"/>
      <c r="D55" s="105"/>
      <c r="E55" s="106"/>
      <c r="F55" s="105"/>
      <c r="G55" s="106"/>
      <c r="H55" s="105"/>
      <c r="I55" s="107"/>
      <c r="J55" s="105"/>
      <c r="K55" s="106"/>
      <c r="L55" s="105"/>
      <c r="M55" s="106"/>
      <c r="N55" s="105"/>
      <c r="O55" s="314"/>
      <c r="P55" s="315"/>
      <c r="Q55" s="105"/>
      <c r="R55" s="314"/>
      <c r="S55" s="315"/>
      <c r="T55" s="105"/>
      <c r="U55" s="314"/>
      <c r="V55" s="315"/>
      <c r="W55" s="314"/>
      <c r="X55" s="315"/>
    </row>
    <row r="56" spans="1:24" s="108" customFormat="1" ht="11.65" customHeight="1">
      <c r="A56" s="104"/>
      <c r="B56" s="105"/>
      <c r="C56" s="107"/>
      <c r="D56" s="105"/>
      <c r="E56" s="106"/>
      <c r="F56" s="105"/>
      <c r="G56" s="106"/>
      <c r="H56" s="105"/>
      <c r="I56" s="107"/>
      <c r="J56" s="105"/>
      <c r="K56" s="106"/>
      <c r="L56" s="105"/>
      <c r="M56" s="106"/>
      <c r="N56" s="105"/>
      <c r="O56" s="314"/>
      <c r="P56" s="315"/>
      <c r="Q56" s="105"/>
      <c r="R56" s="314"/>
      <c r="S56" s="315"/>
      <c r="T56" s="105"/>
      <c r="U56" s="314"/>
      <c r="V56" s="315"/>
      <c r="W56" s="314"/>
      <c r="X56" s="315"/>
    </row>
    <row r="57" spans="1:24" s="108" customFormat="1" ht="11.65" customHeight="1">
      <c r="A57" s="104"/>
      <c r="B57" s="105"/>
      <c r="C57" s="107"/>
      <c r="D57" s="105"/>
      <c r="E57" s="106"/>
      <c r="F57" s="105"/>
      <c r="G57" s="106"/>
      <c r="H57" s="105"/>
      <c r="I57" s="107"/>
      <c r="J57" s="105"/>
      <c r="K57" s="106"/>
      <c r="L57" s="105"/>
      <c r="M57" s="106"/>
      <c r="N57" s="105"/>
      <c r="O57" s="314"/>
      <c r="P57" s="315"/>
      <c r="Q57" s="105"/>
      <c r="R57" s="314"/>
      <c r="S57" s="315"/>
      <c r="T57" s="105"/>
      <c r="U57" s="314"/>
      <c r="V57" s="315"/>
      <c r="W57" s="314"/>
      <c r="X57" s="315"/>
    </row>
    <row r="58" spans="1:24" s="108" customFormat="1" ht="11.65" customHeight="1">
      <c r="A58" s="104"/>
      <c r="B58" s="105"/>
      <c r="C58" s="107"/>
      <c r="D58" s="105"/>
      <c r="E58" s="106"/>
      <c r="F58" s="105"/>
      <c r="G58" s="106"/>
      <c r="H58" s="105"/>
      <c r="I58" s="107"/>
      <c r="J58" s="105"/>
      <c r="K58" s="106"/>
      <c r="L58" s="105"/>
      <c r="M58" s="106"/>
      <c r="N58" s="105"/>
      <c r="O58" s="314"/>
      <c r="P58" s="315"/>
      <c r="Q58" s="105"/>
      <c r="R58" s="314"/>
      <c r="S58" s="315"/>
      <c r="T58" s="105"/>
      <c r="U58" s="314"/>
      <c r="V58" s="315"/>
      <c r="W58" s="314"/>
      <c r="X58" s="315"/>
    </row>
    <row r="59" spans="1:24" s="108" customFormat="1" ht="11.65" customHeight="1">
      <c r="A59" s="104"/>
      <c r="B59" s="105"/>
      <c r="C59" s="107"/>
      <c r="D59" s="105"/>
      <c r="E59" s="106"/>
      <c r="F59" s="105"/>
      <c r="G59" s="106"/>
      <c r="H59" s="105"/>
      <c r="I59" s="107"/>
      <c r="J59" s="105"/>
      <c r="K59" s="106"/>
      <c r="L59" s="105"/>
      <c r="M59" s="106"/>
      <c r="N59" s="105"/>
      <c r="O59" s="314"/>
      <c r="P59" s="315"/>
      <c r="Q59" s="105"/>
      <c r="R59" s="314"/>
      <c r="S59" s="315"/>
      <c r="T59" s="105"/>
      <c r="U59" s="314"/>
      <c r="V59" s="315"/>
      <c r="W59" s="314"/>
      <c r="X59" s="315"/>
    </row>
    <row r="60" spans="1:24" ht="11.65" customHeight="1">
      <c r="A60" s="53" t="str">
        <f>土壌4!A53</f>
        <v>札幌市</v>
      </c>
      <c r="B60" s="72">
        <f>土壌4!B53</f>
        <v>0</v>
      </c>
      <c r="C60" s="95">
        <f>土壌4!C53</f>
        <v>0</v>
      </c>
      <c r="D60" s="72">
        <f>土壌4!D53</f>
        <v>0</v>
      </c>
      <c r="E60" s="94">
        <f>土壌4!E53</f>
        <v>0</v>
      </c>
      <c r="F60" s="72">
        <f>土壌4!F53</f>
        <v>0</v>
      </c>
      <c r="G60" s="94">
        <f>土壌4!G53</f>
        <v>0</v>
      </c>
      <c r="H60" s="72">
        <f>土壌4!H53</f>
        <v>0</v>
      </c>
      <c r="I60" s="95">
        <f>土壌4!I53</f>
        <v>0</v>
      </c>
      <c r="J60" s="72">
        <f>土壌4!J53</f>
        <v>0</v>
      </c>
      <c r="K60" s="94">
        <f>土壌4!K53</f>
        <v>0</v>
      </c>
      <c r="L60" s="72">
        <f>土壌4!L53</f>
        <v>0</v>
      </c>
      <c r="M60" s="94">
        <f>土壌4!M53</f>
        <v>0</v>
      </c>
      <c r="N60" s="72">
        <f>土壌4!N53</f>
        <v>0</v>
      </c>
      <c r="O60" s="310">
        <f>土壌4!O53</f>
        <v>0</v>
      </c>
      <c r="P60" s="311">
        <f>土壌4!P53</f>
        <v>0</v>
      </c>
      <c r="Q60" s="72">
        <f>土壌4!Q53</f>
        <v>0</v>
      </c>
      <c r="R60" s="310">
        <f>土壌4!R53</f>
        <v>0</v>
      </c>
      <c r="S60" s="311">
        <f>土壌4!S53</f>
        <v>0</v>
      </c>
      <c r="T60" s="72">
        <f>土壌4!T53</f>
        <v>0</v>
      </c>
      <c r="U60" s="310">
        <f>土壌4!U53</f>
        <v>0</v>
      </c>
      <c r="V60" s="311">
        <f>土壌4!V53</f>
        <v>0</v>
      </c>
      <c r="W60" s="310">
        <f>土壌4!W53</f>
        <v>0</v>
      </c>
      <c r="X60" s="311">
        <f>土壌4!X53</f>
        <v>0</v>
      </c>
    </row>
    <row r="61" spans="1:24" ht="11.65" customHeight="1">
      <c r="A61" s="53" t="str">
        <f>土壌4!A54</f>
        <v>仙台市</v>
      </c>
      <c r="B61" s="72">
        <f>土壌4!B54</f>
        <v>0</v>
      </c>
      <c r="C61" s="95">
        <f>土壌4!C54</f>
        <v>0</v>
      </c>
      <c r="D61" s="72">
        <f>土壌4!D54</f>
        <v>0</v>
      </c>
      <c r="E61" s="94">
        <f>土壌4!E54</f>
        <v>0</v>
      </c>
      <c r="F61" s="72">
        <f>土壌4!F54</f>
        <v>0</v>
      </c>
      <c r="G61" s="94">
        <f>土壌4!G54</f>
        <v>0</v>
      </c>
      <c r="H61" s="72">
        <f>土壌4!H54</f>
        <v>0</v>
      </c>
      <c r="I61" s="95">
        <f>土壌4!I54</f>
        <v>0</v>
      </c>
      <c r="J61" s="72">
        <f>土壌4!J54</f>
        <v>0</v>
      </c>
      <c r="K61" s="94">
        <f>土壌4!K54</f>
        <v>0</v>
      </c>
      <c r="L61" s="72">
        <f>土壌4!L54</f>
        <v>0</v>
      </c>
      <c r="M61" s="94">
        <f>土壌4!M54</f>
        <v>0</v>
      </c>
      <c r="N61" s="72">
        <f>土壌4!N54</f>
        <v>0</v>
      </c>
      <c r="O61" s="310">
        <f>土壌4!O54</f>
        <v>0</v>
      </c>
      <c r="P61" s="311">
        <f>土壌4!P54</f>
        <v>0</v>
      </c>
      <c r="Q61" s="72">
        <f>土壌4!Q54</f>
        <v>0</v>
      </c>
      <c r="R61" s="310">
        <f>土壌4!R54</f>
        <v>0</v>
      </c>
      <c r="S61" s="311">
        <f>土壌4!S54</f>
        <v>0</v>
      </c>
      <c r="T61" s="72">
        <f>土壌4!T54</f>
        <v>0</v>
      </c>
      <c r="U61" s="310">
        <f>土壌4!U54</f>
        <v>0</v>
      </c>
      <c r="V61" s="311">
        <f>土壌4!V54</f>
        <v>0</v>
      </c>
      <c r="W61" s="310">
        <f>土壌4!W54</f>
        <v>0</v>
      </c>
      <c r="X61" s="311">
        <f>土壌4!X54</f>
        <v>0</v>
      </c>
    </row>
    <row r="62" spans="1:24" ht="11.65" customHeight="1">
      <c r="A62" s="54" t="str">
        <f>土壌4!A55</f>
        <v>さいたま市</v>
      </c>
      <c r="B62" s="73">
        <f>土壌4!B55</f>
        <v>0</v>
      </c>
      <c r="C62" s="97">
        <f>土壌4!C55</f>
        <v>0</v>
      </c>
      <c r="D62" s="73">
        <f>土壌4!D55</f>
        <v>0</v>
      </c>
      <c r="E62" s="96">
        <f>土壌4!E55</f>
        <v>0</v>
      </c>
      <c r="F62" s="73">
        <f>土壌4!F55</f>
        <v>0</v>
      </c>
      <c r="G62" s="96">
        <f>土壌4!G55</f>
        <v>0</v>
      </c>
      <c r="H62" s="73">
        <f>土壌4!H55</f>
        <v>0</v>
      </c>
      <c r="I62" s="97">
        <f>土壌4!I55</f>
        <v>0</v>
      </c>
      <c r="J62" s="73">
        <f>土壌4!J55</f>
        <v>0</v>
      </c>
      <c r="K62" s="96">
        <f>土壌4!K55</f>
        <v>0</v>
      </c>
      <c r="L62" s="73">
        <f>土壌4!L55</f>
        <v>0</v>
      </c>
      <c r="M62" s="96">
        <f>土壌4!M55</f>
        <v>0</v>
      </c>
      <c r="N62" s="73">
        <f>土壌4!N55</f>
        <v>0</v>
      </c>
      <c r="O62" s="312">
        <f>土壌4!O55</f>
        <v>0</v>
      </c>
      <c r="P62" s="313">
        <f>土壌4!P55</f>
        <v>0</v>
      </c>
      <c r="Q62" s="73">
        <f>土壌4!Q55</f>
        <v>0</v>
      </c>
      <c r="R62" s="312">
        <f>土壌4!R55</f>
        <v>0</v>
      </c>
      <c r="S62" s="313">
        <f>土壌4!S55</f>
        <v>0</v>
      </c>
      <c r="T62" s="73">
        <f>土壌4!T55</f>
        <v>0</v>
      </c>
      <c r="U62" s="312">
        <f>土壌4!U55</f>
        <v>0</v>
      </c>
      <c r="V62" s="313">
        <f>土壌4!V55</f>
        <v>0</v>
      </c>
      <c r="W62" s="312">
        <f>土壌4!W55</f>
        <v>0</v>
      </c>
      <c r="X62" s="313">
        <f>土壌4!X55</f>
        <v>0</v>
      </c>
    </row>
    <row r="63" spans="1:24" ht="11.65" customHeight="1">
      <c r="A63" s="52" t="str">
        <f>土壌4!A56</f>
        <v>千葉市</v>
      </c>
      <c r="B63" s="71">
        <f>土壌4!B56</f>
        <v>0</v>
      </c>
      <c r="C63" s="93">
        <f>土壌4!C56</f>
        <v>0</v>
      </c>
      <c r="D63" s="71">
        <f>土壌4!D56</f>
        <v>0</v>
      </c>
      <c r="E63" s="92">
        <f>土壌4!E56</f>
        <v>0</v>
      </c>
      <c r="F63" s="71">
        <f>土壌4!F56</f>
        <v>0</v>
      </c>
      <c r="G63" s="92">
        <f>土壌4!G56</f>
        <v>0</v>
      </c>
      <c r="H63" s="71">
        <f>土壌4!H56</f>
        <v>0</v>
      </c>
      <c r="I63" s="93">
        <f>土壌4!I56</f>
        <v>0</v>
      </c>
      <c r="J63" s="71">
        <f>土壌4!J56</f>
        <v>0</v>
      </c>
      <c r="K63" s="92">
        <f>土壌4!K56</f>
        <v>0</v>
      </c>
      <c r="L63" s="71">
        <f>土壌4!L56</f>
        <v>0</v>
      </c>
      <c r="M63" s="92">
        <f>土壌4!M56</f>
        <v>0</v>
      </c>
      <c r="N63" s="71">
        <f>土壌4!N56</f>
        <v>0</v>
      </c>
      <c r="O63" s="308">
        <f>土壌4!O56</f>
        <v>0</v>
      </c>
      <c r="P63" s="309">
        <f>土壌4!P56</f>
        <v>0</v>
      </c>
      <c r="Q63" s="71">
        <f>土壌4!Q56</f>
        <v>0</v>
      </c>
      <c r="R63" s="308">
        <f>土壌4!R56</f>
        <v>0</v>
      </c>
      <c r="S63" s="309">
        <f>土壌4!S56</f>
        <v>0</v>
      </c>
      <c r="T63" s="71">
        <f>土壌4!T56</f>
        <v>0</v>
      </c>
      <c r="U63" s="308">
        <f>土壌4!U56</f>
        <v>0</v>
      </c>
      <c r="V63" s="309">
        <f>土壌4!V56</f>
        <v>0</v>
      </c>
      <c r="W63" s="308">
        <f>土壌4!W56</f>
        <v>0</v>
      </c>
      <c r="X63" s="309">
        <f>土壌4!X56</f>
        <v>0</v>
      </c>
    </row>
    <row r="64" spans="1:24" ht="11.65" customHeight="1">
      <c r="A64" s="53" t="str">
        <f>土壌4!A57</f>
        <v>横浜市</v>
      </c>
      <c r="B64" s="72">
        <f>土壌4!B57</f>
        <v>0</v>
      </c>
      <c r="C64" s="95">
        <f>土壌4!C57</f>
        <v>0</v>
      </c>
      <c r="D64" s="72">
        <f>土壌4!D57</f>
        <v>0</v>
      </c>
      <c r="E64" s="94">
        <f>土壌4!E57</f>
        <v>0</v>
      </c>
      <c r="F64" s="72">
        <f>土壌4!F57</f>
        <v>0</v>
      </c>
      <c r="G64" s="94">
        <f>土壌4!G57</f>
        <v>0</v>
      </c>
      <c r="H64" s="72">
        <f>土壌4!H57</f>
        <v>0</v>
      </c>
      <c r="I64" s="95">
        <f>土壌4!I57</f>
        <v>0</v>
      </c>
      <c r="J64" s="72">
        <f>土壌4!J57</f>
        <v>0</v>
      </c>
      <c r="K64" s="94">
        <f>土壌4!K57</f>
        <v>0</v>
      </c>
      <c r="L64" s="72">
        <f>土壌4!L57</f>
        <v>0</v>
      </c>
      <c r="M64" s="94">
        <f>土壌4!M57</f>
        <v>0</v>
      </c>
      <c r="N64" s="72">
        <f>土壌4!N57</f>
        <v>0</v>
      </c>
      <c r="O64" s="310">
        <f>土壌4!O57</f>
        <v>0</v>
      </c>
      <c r="P64" s="311">
        <f>土壌4!P57</f>
        <v>0</v>
      </c>
      <c r="Q64" s="72">
        <f>土壌4!Q57</f>
        <v>0</v>
      </c>
      <c r="R64" s="310">
        <f>土壌4!R57</f>
        <v>0</v>
      </c>
      <c r="S64" s="311">
        <f>土壌4!S57</f>
        <v>0</v>
      </c>
      <c r="T64" s="72">
        <f>土壌4!T57</f>
        <v>0</v>
      </c>
      <c r="U64" s="310">
        <f>土壌4!U57</f>
        <v>0</v>
      </c>
      <c r="V64" s="311">
        <f>土壌4!V57</f>
        <v>0</v>
      </c>
      <c r="W64" s="310">
        <f>土壌4!W57</f>
        <v>0</v>
      </c>
      <c r="X64" s="311">
        <f>土壌4!X57</f>
        <v>0</v>
      </c>
    </row>
    <row r="65" spans="1:24" ht="11.65" customHeight="1">
      <c r="A65" s="53" t="str">
        <f>土壌4!A58</f>
        <v>川崎市</v>
      </c>
      <c r="B65" s="72">
        <f>土壌4!B58</f>
        <v>0</v>
      </c>
      <c r="C65" s="95">
        <f>土壌4!C58</f>
        <v>0</v>
      </c>
      <c r="D65" s="72">
        <f>土壌4!D58</f>
        <v>0</v>
      </c>
      <c r="E65" s="94">
        <f>土壌4!E58</f>
        <v>0</v>
      </c>
      <c r="F65" s="72">
        <f>土壌4!F58</f>
        <v>0</v>
      </c>
      <c r="G65" s="94">
        <f>土壌4!G58</f>
        <v>0</v>
      </c>
      <c r="H65" s="72">
        <f>土壌4!H58</f>
        <v>0</v>
      </c>
      <c r="I65" s="95">
        <f>土壌4!I58</f>
        <v>0</v>
      </c>
      <c r="J65" s="72">
        <f>土壌4!J58</f>
        <v>0</v>
      </c>
      <c r="K65" s="94">
        <f>土壌4!K58</f>
        <v>0</v>
      </c>
      <c r="L65" s="72">
        <f>土壌4!L58</f>
        <v>0</v>
      </c>
      <c r="M65" s="94">
        <f>土壌4!M58</f>
        <v>0</v>
      </c>
      <c r="N65" s="72">
        <f>土壌4!N58</f>
        <v>0</v>
      </c>
      <c r="O65" s="310">
        <f>土壌4!O58</f>
        <v>0</v>
      </c>
      <c r="P65" s="311">
        <f>土壌4!P58</f>
        <v>0</v>
      </c>
      <c r="Q65" s="72">
        <f>土壌4!Q58</f>
        <v>0</v>
      </c>
      <c r="R65" s="310">
        <f>土壌4!R58</f>
        <v>0</v>
      </c>
      <c r="S65" s="311">
        <f>土壌4!S58</f>
        <v>0</v>
      </c>
      <c r="T65" s="72">
        <f>土壌4!T58</f>
        <v>0</v>
      </c>
      <c r="U65" s="310">
        <f>土壌4!U58</f>
        <v>0</v>
      </c>
      <c r="V65" s="311">
        <f>土壌4!V58</f>
        <v>0</v>
      </c>
      <c r="W65" s="310">
        <f>土壌4!W58</f>
        <v>0</v>
      </c>
      <c r="X65" s="311">
        <f>土壌4!X58</f>
        <v>0</v>
      </c>
    </row>
    <row r="66" spans="1:24" ht="11.65" customHeight="1">
      <c r="A66" s="53" t="str">
        <f>土壌4!A59</f>
        <v>相模原市</v>
      </c>
      <c r="B66" s="72">
        <f>土壌4!B59</f>
        <v>0</v>
      </c>
      <c r="C66" s="95">
        <f>土壌4!C59</f>
        <v>0</v>
      </c>
      <c r="D66" s="72">
        <f>土壌4!D59</f>
        <v>0</v>
      </c>
      <c r="E66" s="94">
        <f>土壌4!E59</f>
        <v>0</v>
      </c>
      <c r="F66" s="72">
        <f>土壌4!F59</f>
        <v>0</v>
      </c>
      <c r="G66" s="94">
        <f>土壌4!G59</f>
        <v>0</v>
      </c>
      <c r="H66" s="72">
        <f>土壌4!H59</f>
        <v>0</v>
      </c>
      <c r="I66" s="95">
        <f>土壌4!I59</f>
        <v>0</v>
      </c>
      <c r="J66" s="72">
        <f>土壌4!J59</f>
        <v>0</v>
      </c>
      <c r="K66" s="94">
        <f>土壌4!K59</f>
        <v>0</v>
      </c>
      <c r="L66" s="72">
        <f>土壌4!L59</f>
        <v>0</v>
      </c>
      <c r="M66" s="94">
        <f>土壌4!M59</f>
        <v>0</v>
      </c>
      <c r="N66" s="72">
        <f>土壌4!N59</f>
        <v>0</v>
      </c>
      <c r="O66" s="310">
        <f>土壌4!O59</f>
        <v>0</v>
      </c>
      <c r="P66" s="311">
        <f>土壌4!P59</f>
        <v>0</v>
      </c>
      <c r="Q66" s="72">
        <f>土壌4!Q59</f>
        <v>0</v>
      </c>
      <c r="R66" s="310">
        <f>土壌4!R59</f>
        <v>0</v>
      </c>
      <c r="S66" s="311">
        <f>土壌4!S59</f>
        <v>0</v>
      </c>
      <c r="T66" s="72">
        <f>土壌4!T59</f>
        <v>0</v>
      </c>
      <c r="U66" s="310">
        <f>土壌4!U59</f>
        <v>0</v>
      </c>
      <c r="V66" s="311">
        <f>土壌4!V59</f>
        <v>0</v>
      </c>
      <c r="W66" s="310">
        <f>土壌4!W59</f>
        <v>0</v>
      </c>
      <c r="X66" s="311">
        <f>土壌4!X59</f>
        <v>0</v>
      </c>
    </row>
    <row r="67" spans="1:24" ht="11.65" customHeight="1">
      <c r="A67" s="54" t="str">
        <f>土壌4!A60</f>
        <v>新潟市</v>
      </c>
      <c r="B67" s="73">
        <f>土壌4!B60</f>
        <v>0</v>
      </c>
      <c r="C67" s="97">
        <f>土壌4!C60</f>
        <v>0</v>
      </c>
      <c r="D67" s="73">
        <f>土壌4!D60</f>
        <v>0</v>
      </c>
      <c r="E67" s="96">
        <f>土壌4!E60</f>
        <v>0</v>
      </c>
      <c r="F67" s="73">
        <f>土壌4!F60</f>
        <v>0</v>
      </c>
      <c r="G67" s="96">
        <f>土壌4!G60</f>
        <v>0</v>
      </c>
      <c r="H67" s="73">
        <f>土壌4!H60</f>
        <v>0</v>
      </c>
      <c r="I67" s="97">
        <f>土壌4!I60</f>
        <v>0</v>
      </c>
      <c r="J67" s="73">
        <f>土壌4!J60</f>
        <v>0</v>
      </c>
      <c r="K67" s="96">
        <f>土壌4!K60</f>
        <v>0</v>
      </c>
      <c r="L67" s="73">
        <f>土壌4!L60</f>
        <v>0</v>
      </c>
      <c r="M67" s="96">
        <f>土壌4!M60</f>
        <v>0</v>
      </c>
      <c r="N67" s="73">
        <f>土壌4!N60</f>
        <v>0</v>
      </c>
      <c r="O67" s="312">
        <f>土壌4!O60</f>
        <v>0</v>
      </c>
      <c r="P67" s="313">
        <f>土壌4!P60</f>
        <v>0</v>
      </c>
      <c r="Q67" s="73">
        <f>土壌4!Q60</f>
        <v>0</v>
      </c>
      <c r="R67" s="312">
        <f>土壌4!R60</f>
        <v>0</v>
      </c>
      <c r="S67" s="313">
        <f>土壌4!S60</f>
        <v>0</v>
      </c>
      <c r="T67" s="73">
        <f>土壌4!T60</f>
        <v>0</v>
      </c>
      <c r="U67" s="312">
        <f>土壌4!U60</f>
        <v>0</v>
      </c>
      <c r="V67" s="313">
        <f>土壌4!V60</f>
        <v>0</v>
      </c>
      <c r="W67" s="312">
        <f>土壌4!W60</f>
        <v>0</v>
      </c>
      <c r="X67" s="313">
        <f>土壌4!X60</f>
        <v>0</v>
      </c>
    </row>
    <row r="68" spans="1:24" ht="11.65" customHeight="1">
      <c r="A68" s="52" t="str">
        <f>土壌4!A61</f>
        <v>静岡市</v>
      </c>
      <c r="B68" s="71">
        <f>土壌4!B61</f>
        <v>0</v>
      </c>
      <c r="C68" s="93">
        <f>土壌4!C61</f>
        <v>0</v>
      </c>
      <c r="D68" s="71">
        <f>土壌4!D61</f>
        <v>0</v>
      </c>
      <c r="E68" s="92">
        <f>土壌4!E61</f>
        <v>0</v>
      </c>
      <c r="F68" s="71">
        <f>土壌4!F61</f>
        <v>0</v>
      </c>
      <c r="G68" s="92">
        <f>土壌4!G61</f>
        <v>0</v>
      </c>
      <c r="H68" s="71">
        <f>土壌4!H61</f>
        <v>0</v>
      </c>
      <c r="I68" s="93">
        <f>土壌4!I61</f>
        <v>0</v>
      </c>
      <c r="J68" s="71">
        <f>土壌4!J61</f>
        <v>0</v>
      </c>
      <c r="K68" s="92">
        <f>土壌4!K61</f>
        <v>0</v>
      </c>
      <c r="L68" s="71">
        <f>土壌4!L61</f>
        <v>0</v>
      </c>
      <c r="M68" s="92">
        <f>土壌4!M61</f>
        <v>0</v>
      </c>
      <c r="N68" s="71">
        <f>土壌4!N61</f>
        <v>0</v>
      </c>
      <c r="O68" s="308">
        <f>土壌4!O61</f>
        <v>0</v>
      </c>
      <c r="P68" s="309">
        <f>土壌4!P61</f>
        <v>0</v>
      </c>
      <c r="Q68" s="71">
        <f>土壌4!Q61</f>
        <v>0</v>
      </c>
      <c r="R68" s="308">
        <f>土壌4!R61</f>
        <v>0</v>
      </c>
      <c r="S68" s="309">
        <f>土壌4!S61</f>
        <v>0</v>
      </c>
      <c r="T68" s="71">
        <f>土壌4!T61</f>
        <v>0</v>
      </c>
      <c r="U68" s="308">
        <f>土壌4!U61</f>
        <v>0</v>
      </c>
      <c r="V68" s="309">
        <f>土壌4!V61</f>
        <v>0</v>
      </c>
      <c r="W68" s="308">
        <f>土壌4!W61</f>
        <v>0</v>
      </c>
      <c r="X68" s="309">
        <f>土壌4!X61</f>
        <v>0</v>
      </c>
    </row>
    <row r="69" spans="1:24" ht="11.65" customHeight="1">
      <c r="A69" s="53" t="str">
        <f>土壌4!A62</f>
        <v>浜松市</v>
      </c>
      <c r="B69" s="72">
        <f>土壌4!B62</f>
        <v>0</v>
      </c>
      <c r="C69" s="95">
        <f>土壌4!C62</f>
        <v>0</v>
      </c>
      <c r="D69" s="72">
        <f>土壌4!D62</f>
        <v>0</v>
      </c>
      <c r="E69" s="94">
        <f>土壌4!E62</f>
        <v>0</v>
      </c>
      <c r="F69" s="72">
        <f>土壌4!F62</f>
        <v>0</v>
      </c>
      <c r="G69" s="94">
        <f>土壌4!G62</f>
        <v>0</v>
      </c>
      <c r="H69" s="72">
        <f>土壌4!H62</f>
        <v>0</v>
      </c>
      <c r="I69" s="95">
        <f>土壌4!I62</f>
        <v>0</v>
      </c>
      <c r="J69" s="72">
        <f>土壌4!J62</f>
        <v>0</v>
      </c>
      <c r="K69" s="94">
        <f>土壌4!K62</f>
        <v>0</v>
      </c>
      <c r="L69" s="72">
        <f>土壌4!L62</f>
        <v>0</v>
      </c>
      <c r="M69" s="94">
        <f>土壌4!M62</f>
        <v>0</v>
      </c>
      <c r="N69" s="72">
        <f>土壌4!N62</f>
        <v>0</v>
      </c>
      <c r="O69" s="310">
        <f>土壌4!O62</f>
        <v>0</v>
      </c>
      <c r="P69" s="311">
        <f>土壌4!P62</f>
        <v>0</v>
      </c>
      <c r="Q69" s="72">
        <f>土壌4!Q62</f>
        <v>0</v>
      </c>
      <c r="R69" s="310">
        <f>土壌4!R62</f>
        <v>0</v>
      </c>
      <c r="S69" s="311">
        <f>土壌4!S62</f>
        <v>0</v>
      </c>
      <c r="T69" s="72">
        <f>土壌4!T62</f>
        <v>0</v>
      </c>
      <c r="U69" s="310">
        <f>土壌4!U62</f>
        <v>0</v>
      </c>
      <c r="V69" s="311">
        <f>土壌4!V62</f>
        <v>0</v>
      </c>
      <c r="W69" s="310">
        <f>土壌4!W62</f>
        <v>0</v>
      </c>
      <c r="X69" s="311">
        <f>土壌4!X62</f>
        <v>0</v>
      </c>
    </row>
    <row r="70" spans="1:24" ht="11.65" customHeight="1">
      <c r="A70" s="53" t="str">
        <f>土壌4!A63</f>
        <v>名古屋市</v>
      </c>
      <c r="B70" s="72">
        <f>土壌4!B63</f>
        <v>0</v>
      </c>
      <c r="C70" s="95">
        <f>土壌4!C63</f>
        <v>0</v>
      </c>
      <c r="D70" s="72">
        <f>土壌4!D63</f>
        <v>0</v>
      </c>
      <c r="E70" s="94">
        <f>土壌4!E63</f>
        <v>0</v>
      </c>
      <c r="F70" s="72">
        <f>土壌4!F63</f>
        <v>0</v>
      </c>
      <c r="G70" s="94">
        <f>土壌4!G63</f>
        <v>0</v>
      </c>
      <c r="H70" s="72">
        <f>土壌4!H63</f>
        <v>0</v>
      </c>
      <c r="I70" s="95">
        <f>土壌4!I63</f>
        <v>0</v>
      </c>
      <c r="J70" s="72">
        <f>土壌4!J63</f>
        <v>0</v>
      </c>
      <c r="K70" s="94">
        <f>土壌4!K63</f>
        <v>0</v>
      </c>
      <c r="L70" s="72">
        <f>土壌4!L63</f>
        <v>0</v>
      </c>
      <c r="M70" s="94">
        <f>土壌4!M63</f>
        <v>0</v>
      </c>
      <c r="N70" s="72">
        <f>土壌4!N63</f>
        <v>0</v>
      </c>
      <c r="O70" s="310">
        <f>土壌4!O63</f>
        <v>0</v>
      </c>
      <c r="P70" s="311">
        <f>土壌4!P63</f>
        <v>0</v>
      </c>
      <c r="Q70" s="72">
        <f>土壌4!Q63</f>
        <v>0</v>
      </c>
      <c r="R70" s="310">
        <f>土壌4!R63</f>
        <v>0</v>
      </c>
      <c r="S70" s="311">
        <f>土壌4!S63</f>
        <v>0</v>
      </c>
      <c r="T70" s="72">
        <f>土壌4!T63</f>
        <v>0</v>
      </c>
      <c r="U70" s="310">
        <f>土壌4!U63</f>
        <v>0</v>
      </c>
      <c r="V70" s="311">
        <f>土壌4!V63</f>
        <v>0</v>
      </c>
      <c r="W70" s="310">
        <f>土壌4!W63</f>
        <v>0</v>
      </c>
      <c r="X70" s="311">
        <f>土壌4!X63</f>
        <v>0</v>
      </c>
    </row>
    <row r="71" spans="1:24" ht="11.65" customHeight="1">
      <c r="A71" s="53" t="str">
        <f>土壌4!A64</f>
        <v>京都市</v>
      </c>
      <c r="B71" s="72">
        <f>土壌4!B64</f>
        <v>0</v>
      </c>
      <c r="C71" s="95">
        <f>土壌4!C64</f>
        <v>0</v>
      </c>
      <c r="D71" s="72">
        <f>土壌4!D64</f>
        <v>0</v>
      </c>
      <c r="E71" s="94">
        <f>土壌4!E64</f>
        <v>0</v>
      </c>
      <c r="F71" s="72">
        <f>土壌4!F64</f>
        <v>0</v>
      </c>
      <c r="G71" s="94">
        <f>土壌4!G64</f>
        <v>0</v>
      </c>
      <c r="H71" s="72">
        <f>土壌4!H64</f>
        <v>0</v>
      </c>
      <c r="I71" s="95">
        <f>土壌4!I64</f>
        <v>0</v>
      </c>
      <c r="J71" s="72">
        <f>土壌4!J64</f>
        <v>0</v>
      </c>
      <c r="K71" s="94">
        <f>土壌4!K64</f>
        <v>0</v>
      </c>
      <c r="L71" s="72">
        <f>土壌4!L64</f>
        <v>0</v>
      </c>
      <c r="M71" s="94">
        <f>土壌4!M64</f>
        <v>0</v>
      </c>
      <c r="N71" s="72">
        <f>土壌4!N64</f>
        <v>0</v>
      </c>
      <c r="O71" s="310">
        <f>土壌4!O64</f>
        <v>0</v>
      </c>
      <c r="P71" s="311">
        <f>土壌4!P64</f>
        <v>0</v>
      </c>
      <c r="Q71" s="72">
        <f>土壌4!Q64</f>
        <v>0</v>
      </c>
      <c r="R71" s="310">
        <f>土壌4!R64</f>
        <v>0</v>
      </c>
      <c r="S71" s="311">
        <f>土壌4!S64</f>
        <v>0</v>
      </c>
      <c r="T71" s="72">
        <f>土壌4!T64</f>
        <v>0</v>
      </c>
      <c r="U71" s="310">
        <f>土壌4!U64</f>
        <v>0</v>
      </c>
      <c r="V71" s="311">
        <f>土壌4!V64</f>
        <v>0</v>
      </c>
      <c r="W71" s="310">
        <f>土壌4!W64</f>
        <v>0</v>
      </c>
      <c r="X71" s="311">
        <f>土壌4!X64</f>
        <v>0</v>
      </c>
    </row>
    <row r="72" spans="1:24" ht="11.65" customHeight="1">
      <c r="A72" s="54" t="str">
        <f>土壌4!A65</f>
        <v>大阪市</v>
      </c>
      <c r="B72" s="73">
        <f>土壌4!B65</f>
        <v>0</v>
      </c>
      <c r="C72" s="97">
        <f>土壌4!C65</f>
        <v>0</v>
      </c>
      <c r="D72" s="73">
        <f>土壌4!D65</f>
        <v>0</v>
      </c>
      <c r="E72" s="96">
        <f>土壌4!E65</f>
        <v>0</v>
      </c>
      <c r="F72" s="73">
        <f>土壌4!F65</f>
        <v>0</v>
      </c>
      <c r="G72" s="96">
        <f>土壌4!G65</f>
        <v>0</v>
      </c>
      <c r="H72" s="73">
        <f>土壌4!H65</f>
        <v>0</v>
      </c>
      <c r="I72" s="97">
        <f>土壌4!I65</f>
        <v>0</v>
      </c>
      <c r="J72" s="73">
        <f>土壌4!J65</f>
        <v>0</v>
      </c>
      <c r="K72" s="96">
        <f>土壌4!K65</f>
        <v>0</v>
      </c>
      <c r="L72" s="73">
        <f>土壌4!L65</f>
        <v>0</v>
      </c>
      <c r="M72" s="96">
        <f>土壌4!M65</f>
        <v>0</v>
      </c>
      <c r="N72" s="73">
        <f>土壌4!N65</f>
        <v>0</v>
      </c>
      <c r="O72" s="312">
        <f>土壌4!O65</f>
        <v>0</v>
      </c>
      <c r="P72" s="313">
        <f>土壌4!P65</f>
        <v>0</v>
      </c>
      <c r="Q72" s="73">
        <f>土壌4!Q65</f>
        <v>0</v>
      </c>
      <c r="R72" s="312">
        <f>土壌4!R65</f>
        <v>0</v>
      </c>
      <c r="S72" s="313">
        <f>土壌4!S65</f>
        <v>0</v>
      </c>
      <c r="T72" s="73">
        <f>土壌4!T65</f>
        <v>0</v>
      </c>
      <c r="U72" s="312">
        <f>土壌4!U65</f>
        <v>0</v>
      </c>
      <c r="V72" s="313">
        <f>土壌4!V65</f>
        <v>0</v>
      </c>
      <c r="W72" s="312">
        <f>土壌4!W65</f>
        <v>0</v>
      </c>
      <c r="X72" s="313">
        <f>土壌4!X65</f>
        <v>0</v>
      </c>
    </row>
    <row r="73" spans="1:24" ht="11.65" customHeight="1">
      <c r="A73" s="52" t="str">
        <f>土壌4!A66</f>
        <v>堺市</v>
      </c>
      <c r="B73" s="71">
        <f>土壌4!B66</f>
        <v>0</v>
      </c>
      <c r="C73" s="93">
        <f>土壌4!C66</f>
        <v>0</v>
      </c>
      <c r="D73" s="71">
        <f>土壌4!D66</f>
        <v>0</v>
      </c>
      <c r="E73" s="92">
        <f>土壌4!E66</f>
        <v>0</v>
      </c>
      <c r="F73" s="71">
        <f>土壌4!F66</f>
        <v>0</v>
      </c>
      <c r="G73" s="92">
        <f>土壌4!G66</f>
        <v>0</v>
      </c>
      <c r="H73" s="71">
        <f>土壌4!H66</f>
        <v>0</v>
      </c>
      <c r="I73" s="93">
        <f>土壌4!I66</f>
        <v>0</v>
      </c>
      <c r="J73" s="71">
        <f>土壌4!J66</f>
        <v>0</v>
      </c>
      <c r="K73" s="92">
        <f>土壌4!K66</f>
        <v>0</v>
      </c>
      <c r="L73" s="71">
        <f>土壌4!L66</f>
        <v>0</v>
      </c>
      <c r="M73" s="92">
        <f>土壌4!M66</f>
        <v>0</v>
      </c>
      <c r="N73" s="71">
        <f>土壌4!N66</f>
        <v>0</v>
      </c>
      <c r="O73" s="308">
        <f>土壌4!O66</f>
        <v>0</v>
      </c>
      <c r="P73" s="309">
        <f>土壌4!P66</f>
        <v>0</v>
      </c>
      <c r="Q73" s="71">
        <f>土壌4!Q66</f>
        <v>0</v>
      </c>
      <c r="R73" s="308">
        <f>土壌4!R66</f>
        <v>0</v>
      </c>
      <c r="S73" s="309">
        <f>土壌4!S66</f>
        <v>0</v>
      </c>
      <c r="T73" s="71">
        <f>土壌4!T66</f>
        <v>0</v>
      </c>
      <c r="U73" s="308">
        <f>土壌4!U66</f>
        <v>0</v>
      </c>
      <c r="V73" s="309">
        <f>土壌4!V66</f>
        <v>0</v>
      </c>
      <c r="W73" s="308">
        <f>土壌4!W66</f>
        <v>0</v>
      </c>
      <c r="X73" s="309">
        <f>土壌4!X66</f>
        <v>0</v>
      </c>
    </row>
    <row r="74" spans="1:24" ht="11.65" customHeight="1">
      <c r="A74" s="53" t="str">
        <f>土壌4!A67</f>
        <v>神戸市</v>
      </c>
      <c r="B74" s="72">
        <f>土壌4!B67</f>
        <v>0</v>
      </c>
      <c r="C74" s="95">
        <f>土壌4!C67</f>
        <v>0</v>
      </c>
      <c r="D74" s="72">
        <f>土壌4!D67</f>
        <v>0</v>
      </c>
      <c r="E74" s="94">
        <f>土壌4!E67</f>
        <v>0</v>
      </c>
      <c r="F74" s="72">
        <f>土壌4!F67</f>
        <v>0</v>
      </c>
      <c r="G74" s="94">
        <f>土壌4!G67</f>
        <v>0</v>
      </c>
      <c r="H74" s="72">
        <f>土壌4!H67</f>
        <v>0</v>
      </c>
      <c r="I74" s="95">
        <f>土壌4!I67</f>
        <v>0</v>
      </c>
      <c r="J74" s="72">
        <f>土壌4!J67</f>
        <v>0</v>
      </c>
      <c r="K74" s="94">
        <f>土壌4!K67</f>
        <v>0</v>
      </c>
      <c r="L74" s="72">
        <f>土壌4!L67</f>
        <v>0</v>
      </c>
      <c r="M74" s="94">
        <f>土壌4!M67</f>
        <v>0</v>
      </c>
      <c r="N74" s="72">
        <f>土壌4!N67</f>
        <v>0</v>
      </c>
      <c r="O74" s="310">
        <f>土壌4!O67</f>
        <v>0</v>
      </c>
      <c r="P74" s="311">
        <f>土壌4!P67</f>
        <v>0</v>
      </c>
      <c r="Q74" s="72">
        <f>土壌4!Q67</f>
        <v>0</v>
      </c>
      <c r="R74" s="310">
        <f>土壌4!R67</f>
        <v>0</v>
      </c>
      <c r="S74" s="311">
        <f>土壌4!S67</f>
        <v>0</v>
      </c>
      <c r="T74" s="72">
        <f>土壌4!T67</f>
        <v>0</v>
      </c>
      <c r="U74" s="310">
        <f>土壌4!U67</f>
        <v>0</v>
      </c>
      <c r="V74" s="311">
        <f>土壌4!V67</f>
        <v>0</v>
      </c>
      <c r="W74" s="310">
        <f>土壌4!W67</f>
        <v>0</v>
      </c>
      <c r="X74" s="311">
        <f>土壌4!X67</f>
        <v>0</v>
      </c>
    </row>
    <row r="75" spans="1:24" ht="11.65" customHeight="1">
      <c r="A75" s="53" t="str">
        <f>土壌4!A68</f>
        <v>岡山市</v>
      </c>
      <c r="B75" s="72">
        <f>土壌4!B68</f>
        <v>0</v>
      </c>
      <c r="C75" s="95">
        <f>土壌4!C68</f>
        <v>0</v>
      </c>
      <c r="D75" s="72">
        <f>土壌4!D68</f>
        <v>0</v>
      </c>
      <c r="E75" s="94">
        <f>土壌4!E68</f>
        <v>0</v>
      </c>
      <c r="F75" s="72">
        <f>土壌4!F68</f>
        <v>0</v>
      </c>
      <c r="G75" s="94">
        <f>土壌4!G68</f>
        <v>0</v>
      </c>
      <c r="H75" s="72">
        <f>土壌4!H68</f>
        <v>0</v>
      </c>
      <c r="I75" s="95">
        <f>土壌4!I68</f>
        <v>0</v>
      </c>
      <c r="J75" s="72">
        <f>土壌4!J68</f>
        <v>0</v>
      </c>
      <c r="K75" s="94">
        <f>土壌4!K68</f>
        <v>0</v>
      </c>
      <c r="L75" s="72">
        <f>土壌4!L68</f>
        <v>0</v>
      </c>
      <c r="M75" s="94">
        <f>土壌4!M68</f>
        <v>0</v>
      </c>
      <c r="N75" s="72">
        <f>土壌4!N68</f>
        <v>0</v>
      </c>
      <c r="O75" s="310">
        <f>土壌4!O68</f>
        <v>0</v>
      </c>
      <c r="P75" s="311">
        <f>土壌4!P68</f>
        <v>0</v>
      </c>
      <c r="Q75" s="72">
        <f>土壌4!Q68</f>
        <v>0</v>
      </c>
      <c r="R75" s="310">
        <f>土壌4!R68</f>
        <v>0</v>
      </c>
      <c r="S75" s="311">
        <f>土壌4!S68</f>
        <v>0</v>
      </c>
      <c r="T75" s="72">
        <f>土壌4!T68</f>
        <v>0</v>
      </c>
      <c r="U75" s="310">
        <f>土壌4!U68</f>
        <v>0</v>
      </c>
      <c r="V75" s="311">
        <f>土壌4!V68</f>
        <v>0</v>
      </c>
      <c r="W75" s="310">
        <f>土壌4!W68</f>
        <v>0</v>
      </c>
      <c r="X75" s="311">
        <f>土壌4!X68</f>
        <v>0</v>
      </c>
    </row>
    <row r="76" spans="1:24" ht="11.65" customHeight="1">
      <c r="A76" s="53" t="str">
        <f>土壌4!A69</f>
        <v>広島市</v>
      </c>
      <c r="B76" s="72">
        <f>土壌4!B69</f>
        <v>0</v>
      </c>
      <c r="C76" s="95">
        <f>土壌4!C69</f>
        <v>0</v>
      </c>
      <c r="D76" s="72">
        <f>土壌4!D69</f>
        <v>0</v>
      </c>
      <c r="E76" s="94">
        <f>土壌4!E69</f>
        <v>0</v>
      </c>
      <c r="F76" s="72">
        <f>土壌4!F69</f>
        <v>0</v>
      </c>
      <c r="G76" s="94">
        <f>土壌4!G69</f>
        <v>0</v>
      </c>
      <c r="H76" s="72">
        <f>土壌4!H69</f>
        <v>0</v>
      </c>
      <c r="I76" s="95">
        <f>土壌4!I69</f>
        <v>0</v>
      </c>
      <c r="J76" s="72">
        <f>土壌4!J69</f>
        <v>0</v>
      </c>
      <c r="K76" s="94">
        <f>土壌4!K69</f>
        <v>0</v>
      </c>
      <c r="L76" s="72">
        <f>土壌4!L69</f>
        <v>0</v>
      </c>
      <c r="M76" s="94">
        <f>土壌4!M69</f>
        <v>0</v>
      </c>
      <c r="N76" s="72">
        <f>土壌4!N69</f>
        <v>0</v>
      </c>
      <c r="O76" s="310">
        <f>土壌4!O69</f>
        <v>0</v>
      </c>
      <c r="P76" s="311">
        <f>土壌4!P69</f>
        <v>0</v>
      </c>
      <c r="Q76" s="72">
        <f>土壌4!Q69</f>
        <v>0</v>
      </c>
      <c r="R76" s="310">
        <f>土壌4!R69</f>
        <v>0</v>
      </c>
      <c r="S76" s="311">
        <f>土壌4!S69</f>
        <v>0</v>
      </c>
      <c r="T76" s="72">
        <f>土壌4!T69</f>
        <v>0</v>
      </c>
      <c r="U76" s="310">
        <f>土壌4!U69</f>
        <v>0</v>
      </c>
      <c r="V76" s="311">
        <f>土壌4!V69</f>
        <v>0</v>
      </c>
      <c r="W76" s="310">
        <f>土壌4!W69</f>
        <v>0</v>
      </c>
      <c r="X76" s="311">
        <f>土壌4!X69</f>
        <v>0</v>
      </c>
    </row>
    <row r="77" spans="1:24" ht="11.65" customHeight="1">
      <c r="A77" s="54" t="str">
        <f>土壌4!A70</f>
        <v>北九州市</v>
      </c>
      <c r="B77" s="73">
        <f>土壌4!B70</f>
        <v>0</v>
      </c>
      <c r="C77" s="97">
        <f>土壌4!C70</f>
        <v>0</v>
      </c>
      <c r="D77" s="73">
        <f>土壌4!D70</f>
        <v>0</v>
      </c>
      <c r="E77" s="96">
        <f>土壌4!E70</f>
        <v>0</v>
      </c>
      <c r="F77" s="73">
        <f>土壌4!F70</f>
        <v>0</v>
      </c>
      <c r="G77" s="96">
        <f>土壌4!G70</f>
        <v>0</v>
      </c>
      <c r="H77" s="73">
        <f>土壌4!H70</f>
        <v>0</v>
      </c>
      <c r="I77" s="97">
        <f>土壌4!I70</f>
        <v>0</v>
      </c>
      <c r="J77" s="73">
        <f>土壌4!J70</f>
        <v>0</v>
      </c>
      <c r="K77" s="96">
        <f>土壌4!K70</f>
        <v>0</v>
      </c>
      <c r="L77" s="73">
        <f>土壌4!L70</f>
        <v>0</v>
      </c>
      <c r="M77" s="96">
        <f>土壌4!M70</f>
        <v>0</v>
      </c>
      <c r="N77" s="73">
        <f>土壌4!N70</f>
        <v>0</v>
      </c>
      <c r="O77" s="312">
        <f>土壌4!O70</f>
        <v>0</v>
      </c>
      <c r="P77" s="313">
        <f>土壌4!P70</f>
        <v>0</v>
      </c>
      <c r="Q77" s="73">
        <f>土壌4!Q70</f>
        <v>0</v>
      </c>
      <c r="R77" s="312">
        <f>土壌4!R70</f>
        <v>0</v>
      </c>
      <c r="S77" s="313">
        <f>土壌4!S70</f>
        <v>0</v>
      </c>
      <c r="T77" s="73">
        <f>土壌4!T70</f>
        <v>0</v>
      </c>
      <c r="U77" s="312">
        <f>土壌4!U70</f>
        <v>0</v>
      </c>
      <c r="V77" s="313">
        <f>土壌4!V70</f>
        <v>0</v>
      </c>
      <c r="W77" s="312">
        <f>土壌4!W70</f>
        <v>0</v>
      </c>
      <c r="X77" s="313">
        <f>土壌4!X70</f>
        <v>0</v>
      </c>
    </row>
    <row r="78" spans="1:24" ht="11.65" customHeight="1">
      <c r="A78" s="52" t="str">
        <f>土壌4!A71</f>
        <v>福岡市</v>
      </c>
      <c r="B78" s="71">
        <f>土壌4!B71</f>
        <v>0</v>
      </c>
      <c r="C78" s="93">
        <f>土壌4!C71</f>
        <v>0</v>
      </c>
      <c r="D78" s="71">
        <f>土壌4!D71</f>
        <v>0</v>
      </c>
      <c r="E78" s="92">
        <f>土壌4!E71</f>
        <v>0</v>
      </c>
      <c r="F78" s="71">
        <f>土壌4!F71</f>
        <v>0</v>
      </c>
      <c r="G78" s="92">
        <f>土壌4!G71</f>
        <v>0</v>
      </c>
      <c r="H78" s="71">
        <f>土壌4!H71</f>
        <v>0</v>
      </c>
      <c r="I78" s="93">
        <f>土壌4!I71</f>
        <v>0</v>
      </c>
      <c r="J78" s="71">
        <f>土壌4!J71</f>
        <v>0</v>
      </c>
      <c r="K78" s="92">
        <f>土壌4!K71</f>
        <v>0</v>
      </c>
      <c r="L78" s="71">
        <f>土壌4!L71</f>
        <v>0</v>
      </c>
      <c r="M78" s="92">
        <f>土壌4!M71</f>
        <v>0</v>
      </c>
      <c r="N78" s="71">
        <f>土壌4!N71</f>
        <v>0</v>
      </c>
      <c r="O78" s="308">
        <f>土壌4!O71</f>
        <v>0</v>
      </c>
      <c r="P78" s="309">
        <f>土壌4!P71</f>
        <v>0</v>
      </c>
      <c r="Q78" s="71">
        <f>土壌4!Q71</f>
        <v>0</v>
      </c>
      <c r="R78" s="308">
        <f>土壌4!R71</f>
        <v>0</v>
      </c>
      <c r="S78" s="309">
        <f>土壌4!S71</f>
        <v>0</v>
      </c>
      <c r="T78" s="71">
        <f>土壌4!T71</f>
        <v>0</v>
      </c>
      <c r="U78" s="308">
        <f>土壌4!U71</f>
        <v>0</v>
      </c>
      <c r="V78" s="309">
        <f>土壌4!V71</f>
        <v>0</v>
      </c>
      <c r="W78" s="308">
        <f>土壌4!W71</f>
        <v>0</v>
      </c>
      <c r="X78" s="309">
        <f>土壌4!X71</f>
        <v>0</v>
      </c>
    </row>
    <row r="79" spans="1:24" ht="11.65" customHeight="1">
      <c r="A79" s="53" t="str">
        <f>土壌4!A72</f>
        <v>熊本市</v>
      </c>
      <c r="B79" s="72">
        <f>土壌4!B72</f>
        <v>0</v>
      </c>
      <c r="C79" s="95">
        <f>土壌4!C72</f>
        <v>0</v>
      </c>
      <c r="D79" s="72">
        <f>土壌4!D72</f>
        <v>0</v>
      </c>
      <c r="E79" s="94">
        <f>土壌4!E72</f>
        <v>0</v>
      </c>
      <c r="F79" s="72">
        <f>土壌4!F72</f>
        <v>0</v>
      </c>
      <c r="G79" s="94">
        <f>土壌4!G72</f>
        <v>0</v>
      </c>
      <c r="H79" s="72">
        <f>土壌4!H72</f>
        <v>0</v>
      </c>
      <c r="I79" s="95">
        <f>土壌4!I72</f>
        <v>0</v>
      </c>
      <c r="J79" s="72">
        <f>土壌4!J72</f>
        <v>0</v>
      </c>
      <c r="K79" s="94">
        <f>土壌4!K72</f>
        <v>0</v>
      </c>
      <c r="L79" s="72">
        <f>土壌4!L72</f>
        <v>0</v>
      </c>
      <c r="M79" s="94">
        <f>土壌4!M72</f>
        <v>0</v>
      </c>
      <c r="N79" s="72">
        <f>土壌4!N72</f>
        <v>0</v>
      </c>
      <c r="O79" s="310">
        <f>土壌4!O72</f>
        <v>0</v>
      </c>
      <c r="P79" s="311">
        <f>土壌4!P72</f>
        <v>0</v>
      </c>
      <c r="Q79" s="72">
        <f>土壌4!Q72</f>
        <v>0</v>
      </c>
      <c r="R79" s="310">
        <f>土壌4!R72</f>
        <v>0</v>
      </c>
      <c r="S79" s="311">
        <f>土壌4!S72</f>
        <v>0</v>
      </c>
      <c r="T79" s="72">
        <f>土壌4!T72</f>
        <v>0</v>
      </c>
      <c r="U79" s="310">
        <f>土壌4!U72</f>
        <v>0</v>
      </c>
      <c r="V79" s="311">
        <f>土壌4!V72</f>
        <v>0</v>
      </c>
      <c r="W79" s="310">
        <f>土壌4!W72</f>
        <v>0</v>
      </c>
      <c r="X79" s="311">
        <f>土壌4!X72</f>
        <v>0</v>
      </c>
    </row>
    <row r="80" spans="1:24" ht="11.65" customHeight="1">
      <c r="A80" s="53" t="str">
        <f>土壌4!A73</f>
        <v>函館市</v>
      </c>
      <c r="B80" s="72">
        <f>土壌4!B73</f>
        <v>0</v>
      </c>
      <c r="C80" s="95">
        <f>土壌4!C73</f>
        <v>0</v>
      </c>
      <c r="D80" s="72">
        <f>土壌4!D73</f>
        <v>0</v>
      </c>
      <c r="E80" s="94">
        <f>土壌4!E73</f>
        <v>0</v>
      </c>
      <c r="F80" s="72">
        <f>土壌4!F73</f>
        <v>0</v>
      </c>
      <c r="G80" s="94">
        <f>土壌4!G73</f>
        <v>0</v>
      </c>
      <c r="H80" s="72">
        <f>土壌4!H73</f>
        <v>0</v>
      </c>
      <c r="I80" s="95">
        <f>土壌4!I73</f>
        <v>0</v>
      </c>
      <c r="J80" s="72">
        <f>土壌4!J73</f>
        <v>0</v>
      </c>
      <c r="K80" s="94">
        <f>土壌4!K73</f>
        <v>0</v>
      </c>
      <c r="L80" s="72">
        <f>土壌4!L73</f>
        <v>0</v>
      </c>
      <c r="M80" s="94">
        <f>土壌4!M73</f>
        <v>0</v>
      </c>
      <c r="N80" s="72">
        <f>土壌4!N73</f>
        <v>0</v>
      </c>
      <c r="O80" s="310">
        <f>土壌4!O73</f>
        <v>0</v>
      </c>
      <c r="P80" s="311">
        <f>土壌4!P73</f>
        <v>0</v>
      </c>
      <c r="Q80" s="72">
        <f>土壌4!Q73</f>
        <v>0</v>
      </c>
      <c r="R80" s="310">
        <f>土壌4!R73</f>
        <v>0</v>
      </c>
      <c r="S80" s="311">
        <f>土壌4!S73</f>
        <v>0</v>
      </c>
      <c r="T80" s="72">
        <f>土壌4!T73</f>
        <v>0</v>
      </c>
      <c r="U80" s="310">
        <f>土壌4!U73</f>
        <v>0</v>
      </c>
      <c r="V80" s="311">
        <f>土壌4!V73</f>
        <v>0</v>
      </c>
      <c r="W80" s="310">
        <f>土壌4!W73</f>
        <v>0</v>
      </c>
      <c r="X80" s="311">
        <f>土壌4!X73</f>
        <v>0</v>
      </c>
    </row>
    <row r="81" spans="1:24" ht="11.65" customHeight="1">
      <c r="A81" s="53" t="str">
        <f>土壌4!A74</f>
        <v>旭川市</v>
      </c>
      <c r="B81" s="72">
        <f>土壌4!B74</f>
        <v>0</v>
      </c>
      <c r="C81" s="95">
        <f>土壌4!C74</f>
        <v>0</v>
      </c>
      <c r="D81" s="72">
        <f>土壌4!D74</f>
        <v>0</v>
      </c>
      <c r="E81" s="94">
        <f>土壌4!E74</f>
        <v>0</v>
      </c>
      <c r="F81" s="72">
        <f>土壌4!F74</f>
        <v>0</v>
      </c>
      <c r="G81" s="94">
        <f>土壌4!G74</f>
        <v>0</v>
      </c>
      <c r="H81" s="72">
        <f>土壌4!H74</f>
        <v>0</v>
      </c>
      <c r="I81" s="95">
        <f>土壌4!I74</f>
        <v>0</v>
      </c>
      <c r="J81" s="72">
        <f>土壌4!J74</f>
        <v>0</v>
      </c>
      <c r="K81" s="94">
        <f>土壌4!K74</f>
        <v>0</v>
      </c>
      <c r="L81" s="72">
        <f>土壌4!L74</f>
        <v>0</v>
      </c>
      <c r="M81" s="94">
        <f>土壌4!M74</f>
        <v>0</v>
      </c>
      <c r="N81" s="72">
        <f>土壌4!N74</f>
        <v>0</v>
      </c>
      <c r="O81" s="310">
        <f>土壌4!O74</f>
        <v>0</v>
      </c>
      <c r="P81" s="311">
        <f>土壌4!P74</f>
        <v>0</v>
      </c>
      <c r="Q81" s="72">
        <f>土壌4!Q74</f>
        <v>0</v>
      </c>
      <c r="R81" s="310">
        <f>土壌4!R74</f>
        <v>0</v>
      </c>
      <c r="S81" s="311">
        <f>土壌4!S74</f>
        <v>0</v>
      </c>
      <c r="T81" s="72">
        <f>土壌4!T74</f>
        <v>0</v>
      </c>
      <c r="U81" s="310">
        <f>土壌4!U74</f>
        <v>0</v>
      </c>
      <c r="V81" s="311">
        <f>土壌4!V74</f>
        <v>0</v>
      </c>
      <c r="W81" s="310">
        <f>土壌4!W74</f>
        <v>0</v>
      </c>
      <c r="X81" s="311">
        <f>土壌4!X74</f>
        <v>0</v>
      </c>
    </row>
    <row r="82" spans="1:24" ht="11.65" customHeight="1">
      <c r="A82" s="54" t="str">
        <f>土壌4!A75</f>
        <v>青森市</v>
      </c>
      <c r="B82" s="73">
        <f>土壌4!B75</f>
        <v>0</v>
      </c>
      <c r="C82" s="97">
        <f>土壌4!C75</f>
        <v>0</v>
      </c>
      <c r="D82" s="73">
        <f>土壌4!D75</f>
        <v>0</v>
      </c>
      <c r="E82" s="96">
        <f>土壌4!E75</f>
        <v>0</v>
      </c>
      <c r="F82" s="73">
        <f>土壌4!F75</f>
        <v>0</v>
      </c>
      <c r="G82" s="96">
        <f>土壌4!G75</f>
        <v>0</v>
      </c>
      <c r="H82" s="73">
        <f>土壌4!H75</f>
        <v>0</v>
      </c>
      <c r="I82" s="97">
        <f>土壌4!I75</f>
        <v>0</v>
      </c>
      <c r="J82" s="73">
        <f>土壌4!J75</f>
        <v>0</v>
      </c>
      <c r="K82" s="96">
        <f>土壌4!K75</f>
        <v>0</v>
      </c>
      <c r="L82" s="73">
        <f>土壌4!L75</f>
        <v>0</v>
      </c>
      <c r="M82" s="96">
        <f>土壌4!M75</f>
        <v>0</v>
      </c>
      <c r="N82" s="73">
        <f>土壌4!N75</f>
        <v>0</v>
      </c>
      <c r="O82" s="312">
        <f>土壌4!O75</f>
        <v>0</v>
      </c>
      <c r="P82" s="313">
        <f>土壌4!P75</f>
        <v>0</v>
      </c>
      <c r="Q82" s="73">
        <f>土壌4!Q75</f>
        <v>0</v>
      </c>
      <c r="R82" s="312">
        <f>土壌4!R75</f>
        <v>0</v>
      </c>
      <c r="S82" s="313">
        <f>土壌4!S75</f>
        <v>0</v>
      </c>
      <c r="T82" s="73">
        <f>土壌4!T75</f>
        <v>0</v>
      </c>
      <c r="U82" s="312">
        <f>土壌4!U75</f>
        <v>0</v>
      </c>
      <c r="V82" s="313">
        <f>土壌4!V75</f>
        <v>0</v>
      </c>
      <c r="W82" s="312">
        <f>土壌4!W75</f>
        <v>0</v>
      </c>
      <c r="X82" s="313">
        <f>土壌4!X75</f>
        <v>0</v>
      </c>
    </row>
    <row r="83" spans="1:24" ht="11.65" customHeight="1">
      <c r="A83" s="52" t="str">
        <f>土壌4!A76</f>
        <v>八戸市</v>
      </c>
      <c r="B83" s="71">
        <f>土壌4!B76</f>
        <v>0</v>
      </c>
      <c r="C83" s="93">
        <f>土壌4!C76</f>
        <v>0</v>
      </c>
      <c r="D83" s="71">
        <f>土壌4!D76</f>
        <v>0</v>
      </c>
      <c r="E83" s="92">
        <f>土壌4!E76</f>
        <v>0</v>
      </c>
      <c r="F83" s="71">
        <f>土壌4!F76</f>
        <v>0</v>
      </c>
      <c r="G83" s="92">
        <f>土壌4!G76</f>
        <v>0</v>
      </c>
      <c r="H83" s="71">
        <f>土壌4!H76</f>
        <v>0</v>
      </c>
      <c r="I83" s="93">
        <f>土壌4!I76</f>
        <v>0</v>
      </c>
      <c r="J83" s="71">
        <f>土壌4!J76</f>
        <v>0</v>
      </c>
      <c r="K83" s="92">
        <f>土壌4!K76</f>
        <v>0</v>
      </c>
      <c r="L83" s="71">
        <f>土壌4!L76</f>
        <v>0</v>
      </c>
      <c r="M83" s="92">
        <f>土壌4!M76</f>
        <v>0</v>
      </c>
      <c r="N83" s="71">
        <f>土壌4!N76</f>
        <v>0</v>
      </c>
      <c r="O83" s="308">
        <f>土壌4!O76</f>
        <v>0</v>
      </c>
      <c r="P83" s="309">
        <f>土壌4!P76</f>
        <v>0</v>
      </c>
      <c r="Q83" s="71">
        <f>土壌4!Q76</f>
        <v>0</v>
      </c>
      <c r="R83" s="308">
        <f>土壌4!R76</f>
        <v>0</v>
      </c>
      <c r="S83" s="309">
        <f>土壌4!S76</f>
        <v>0</v>
      </c>
      <c r="T83" s="71">
        <f>土壌4!T76</f>
        <v>0</v>
      </c>
      <c r="U83" s="308">
        <f>土壌4!U76</f>
        <v>0</v>
      </c>
      <c r="V83" s="309">
        <f>土壌4!V76</f>
        <v>0</v>
      </c>
      <c r="W83" s="308">
        <f>土壌4!W76</f>
        <v>0</v>
      </c>
      <c r="X83" s="309">
        <f>土壌4!X76</f>
        <v>0</v>
      </c>
    </row>
    <row r="84" spans="1:24" ht="11.65" customHeight="1">
      <c r="A84" s="53" t="str">
        <f>土壌4!A77</f>
        <v>盛岡市</v>
      </c>
      <c r="B84" s="72">
        <f>土壌4!B77</f>
        <v>0</v>
      </c>
      <c r="C84" s="95">
        <f>土壌4!C77</f>
        <v>0</v>
      </c>
      <c r="D84" s="72">
        <f>土壌4!D77</f>
        <v>0</v>
      </c>
      <c r="E84" s="94">
        <f>土壌4!E77</f>
        <v>0</v>
      </c>
      <c r="F84" s="72">
        <f>土壌4!F77</f>
        <v>0</v>
      </c>
      <c r="G84" s="94">
        <f>土壌4!G77</f>
        <v>0</v>
      </c>
      <c r="H84" s="72">
        <f>土壌4!H77</f>
        <v>0</v>
      </c>
      <c r="I84" s="95">
        <f>土壌4!I77</f>
        <v>0</v>
      </c>
      <c r="J84" s="72">
        <f>土壌4!J77</f>
        <v>0</v>
      </c>
      <c r="K84" s="94">
        <f>土壌4!K77</f>
        <v>0</v>
      </c>
      <c r="L84" s="72">
        <f>土壌4!L77</f>
        <v>0</v>
      </c>
      <c r="M84" s="94">
        <f>土壌4!M77</f>
        <v>0</v>
      </c>
      <c r="N84" s="72">
        <f>土壌4!N77</f>
        <v>0</v>
      </c>
      <c r="O84" s="310">
        <f>土壌4!O77</f>
        <v>0</v>
      </c>
      <c r="P84" s="311">
        <f>土壌4!P77</f>
        <v>0</v>
      </c>
      <c r="Q84" s="72">
        <f>土壌4!Q77</f>
        <v>0</v>
      </c>
      <c r="R84" s="310">
        <f>土壌4!R77</f>
        <v>0</v>
      </c>
      <c r="S84" s="311">
        <f>土壌4!S77</f>
        <v>0</v>
      </c>
      <c r="T84" s="72">
        <f>土壌4!T77</f>
        <v>0</v>
      </c>
      <c r="U84" s="310">
        <f>土壌4!U77</f>
        <v>0</v>
      </c>
      <c r="V84" s="311">
        <f>土壌4!V77</f>
        <v>0</v>
      </c>
      <c r="W84" s="310">
        <f>土壌4!W77</f>
        <v>0</v>
      </c>
      <c r="X84" s="311">
        <f>土壌4!X77</f>
        <v>0</v>
      </c>
    </row>
    <row r="85" spans="1:24" ht="11.65" customHeight="1">
      <c r="A85" s="53" t="str">
        <f>土壌4!A78</f>
        <v>秋田市</v>
      </c>
      <c r="B85" s="72">
        <f>土壌4!B78</f>
        <v>0</v>
      </c>
      <c r="C85" s="95">
        <f>土壌4!C78</f>
        <v>0</v>
      </c>
      <c r="D85" s="72">
        <f>土壌4!D78</f>
        <v>0</v>
      </c>
      <c r="E85" s="94">
        <f>土壌4!E78</f>
        <v>0</v>
      </c>
      <c r="F85" s="72">
        <f>土壌4!F78</f>
        <v>0</v>
      </c>
      <c r="G85" s="94">
        <f>土壌4!G78</f>
        <v>0</v>
      </c>
      <c r="H85" s="72">
        <f>土壌4!H78</f>
        <v>0</v>
      </c>
      <c r="I85" s="95">
        <f>土壌4!I78</f>
        <v>0</v>
      </c>
      <c r="J85" s="72">
        <f>土壌4!J78</f>
        <v>0</v>
      </c>
      <c r="K85" s="94">
        <f>土壌4!K78</f>
        <v>0</v>
      </c>
      <c r="L85" s="72">
        <f>土壌4!L78</f>
        <v>0</v>
      </c>
      <c r="M85" s="94">
        <f>土壌4!M78</f>
        <v>0</v>
      </c>
      <c r="N85" s="72">
        <f>土壌4!N78</f>
        <v>0</v>
      </c>
      <c r="O85" s="310">
        <f>土壌4!O78</f>
        <v>0</v>
      </c>
      <c r="P85" s="311">
        <f>土壌4!P78</f>
        <v>0</v>
      </c>
      <c r="Q85" s="72">
        <f>土壌4!Q78</f>
        <v>0</v>
      </c>
      <c r="R85" s="310">
        <f>土壌4!R78</f>
        <v>0</v>
      </c>
      <c r="S85" s="311">
        <f>土壌4!S78</f>
        <v>0</v>
      </c>
      <c r="T85" s="72">
        <f>土壌4!T78</f>
        <v>0</v>
      </c>
      <c r="U85" s="310">
        <f>土壌4!U78</f>
        <v>0</v>
      </c>
      <c r="V85" s="311">
        <f>土壌4!V78</f>
        <v>0</v>
      </c>
      <c r="W85" s="310">
        <f>土壌4!W78</f>
        <v>0</v>
      </c>
      <c r="X85" s="311">
        <f>土壌4!X78</f>
        <v>0</v>
      </c>
    </row>
    <row r="86" spans="1:24" ht="11.65" customHeight="1">
      <c r="A86" s="53" t="str">
        <f>土壌4!A79</f>
        <v>山形市</v>
      </c>
      <c r="B86" s="72">
        <f>土壌4!B79</f>
        <v>0</v>
      </c>
      <c r="C86" s="95">
        <f>土壌4!C79</f>
        <v>0</v>
      </c>
      <c r="D86" s="72">
        <f>土壌4!D79</f>
        <v>0</v>
      </c>
      <c r="E86" s="94">
        <f>土壌4!E79</f>
        <v>0</v>
      </c>
      <c r="F86" s="72">
        <f>土壌4!F79</f>
        <v>0</v>
      </c>
      <c r="G86" s="94">
        <f>土壌4!G79</f>
        <v>0</v>
      </c>
      <c r="H86" s="72">
        <f>土壌4!H79</f>
        <v>0</v>
      </c>
      <c r="I86" s="95">
        <f>土壌4!I79</f>
        <v>0</v>
      </c>
      <c r="J86" s="72">
        <f>土壌4!J79</f>
        <v>0</v>
      </c>
      <c r="K86" s="94">
        <f>土壌4!K79</f>
        <v>0</v>
      </c>
      <c r="L86" s="72">
        <f>土壌4!L79</f>
        <v>0</v>
      </c>
      <c r="M86" s="94">
        <f>土壌4!M79</f>
        <v>0</v>
      </c>
      <c r="N86" s="72">
        <f>土壌4!N79</f>
        <v>0</v>
      </c>
      <c r="O86" s="310">
        <f>土壌4!O79</f>
        <v>0</v>
      </c>
      <c r="P86" s="311">
        <f>土壌4!P79</f>
        <v>0</v>
      </c>
      <c r="Q86" s="72">
        <f>土壌4!Q79</f>
        <v>0</v>
      </c>
      <c r="R86" s="310">
        <f>土壌4!R79</f>
        <v>0</v>
      </c>
      <c r="S86" s="311">
        <f>土壌4!S79</f>
        <v>0</v>
      </c>
      <c r="T86" s="72">
        <f>土壌4!T79</f>
        <v>0</v>
      </c>
      <c r="U86" s="310">
        <f>土壌4!U79</f>
        <v>0</v>
      </c>
      <c r="V86" s="311">
        <f>土壌4!V79</f>
        <v>0</v>
      </c>
      <c r="W86" s="310">
        <f>土壌4!W79</f>
        <v>0</v>
      </c>
      <c r="X86" s="311">
        <f>土壌4!X79</f>
        <v>0</v>
      </c>
    </row>
    <row r="87" spans="1:24" ht="11.65" customHeight="1">
      <c r="A87" s="54" t="str">
        <f>土壌4!A80</f>
        <v>福島市</v>
      </c>
      <c r="B87" s="73">
        <f>土壌4!B80</f>
        <v>0</v>
      </c>
      <c r="C87" s="97">
        <f>土壌4!C80</f>
        <v>0</v>
      </c>
      <c r="D87" s="73">
        <f>土壌4!D80</f>
        <v>0</v>
      </c>
      <c r="E87" s="96">
        <f>土壌4!E80</f>
        <v>0</v>
      </c>
      <c r="F87" s="73">
        <f>土壌4!F80</f>
        <v>0</v>
      </c>
      <c r="G87" s="96">
        <f>土壌4!G80</f>
        <v>0</v>
      </c>
      <c r="H87" s="73">
        <f>土壌4!H80</f>
        <v>0</v>
      </c>
      <c r="I87" s="97">
        <f>土壌4!I80</f>
        <v>0</v>
      </c>
      <c r="J87" s="73">
        <f>土壌4!J80</f>
        <v>0</v>
      </c>
      <c r="K87" s="96">
        <f>土壌4!K80</f>
        <v>0</v>
      </c>
      <c r="L87" s="73">
        <f>土壌4!L80</f>
        <v>0</v>
      </c>
      <c r="M87" s="96">
        <f>土壌4!M80</f>
        <v>0</v>
      </c>
      <c r="N87" s="73">
        <f>土壌4!N80</f>
        <v>1</v>
      </c>
      <c r="O87" s="312">
        <f>土壌4!O80</f>
        <v>1</v>
      </c>
      <c r="P87" s="313">
        <f>土壌4!P80</f>
        <v>9</v>
      </c>
      <c r="Q87" s="73">
        <f>土壌4!Q80</f>
        <v>0</v>
      </c>
      <c r="R87" s="312">
        <f>土壌4!R80</f>
        <v>0</v>
      </c>
      <c r="S87" s="313">
        <f>土壌4!S80</f>
        <v>0</v>
      </c>
      <c r="T87" s="73">
        <f>土壌4!T80</f>
        <v>0</v>
      </c>
      <c r="U87" s="312">
        <f>土壌4!U80</f>
        <v>0</v>
      </c>
      <c r="V87" s="313">
        <f>土壌4!V80</f>
        <v>0</v>
      </c>
      <c r="W87" s="312">
        <f>土壌4!W80</f>
        <v>0</v>
      </c>
      <c r="X87" s="313">
        <f>土壌4!X80</f>
        <v>0</v>
      </c>
    </row>
    <row r="88" spans="1:24" ht="11.65" customHeight="1">
      <c r="A88" s="52" t="str">
        <f>土壌4!A81</f>
        <v>郡山市</v>
      </c>
      <c r="B88" s="71">
        <f>土壌4!B81</f>
        <v>0</v>
      </c>
      <c r="C88" s="93">
        <f>土壌4!C81</f>
        <v>0</v>
      </c>
      <c r="D88" s="71">
        <f>土壌4!D81</f>
        <v>0</v>
      </c>
      <c r="E88" s="92">
        <f>土壌4!E81</f>
        <v>0</v>
      </c>
      <c r="F88" s="71">
        <f>土壌4!F81</f>
        <v>0</v>
      </c>
      <c r="G88" s="92">
        <f>土壌4!G81</f>
        <v>0</v>
      </c>
      <c r="H88" s="71">
        <f>土壌4!H81</f>
        <v>0</v>
      </c>
      <c r="I88" s="93">
        <f>土壌4!I81</f>
        <v>0</v>
      </c>
      <c r="J88" s="71">
        <f>土壌4!J81</f>
        <v>0</v>
      </c>
      <c r="K88" s="92">
        <f>土壌4!K81</f>
        <v>0</v>
      </c>
      <c r="L88" s="71">
        <f>土壌4!L81</f>
        <v>0</v>
      </c>
      <c r="M88" s="92">
        <f>土壌4!M81</f>
        <v>0</v>
      </c>
      <c r="N88" s="71">
        <f>土壌4!N81</f>
        <v>1</v>
      </c>
      <c r="O88" s="308">
        <f>土壌4!O81</f>
        <v>1</v>
      </c>
      <c r="P88" s="309">
        <f>土壌4!P81</f>
        <v>1</v>
      </c>
      <c r="Q88" s="71">
        <f>土壌4!Q81</f>
        <v>0</v>
      </c>
      <c r="R88" s="308">
        <f>土壌4!R81</f>
        <v>0</v>
      </c>
      <c r="S88" s="309">
        <f>土壌4!S81</f>
        <v>0</v>
      </c>
      <c r="T88" s="71">
        <f>土壌4!T81</f>
        <v>1</v>
      </c>
      <c r="U88" s="308">
        <f>土壌4!U81</f>
        <v>1</v>
      </c>
      <c r="V88" s="309">
        <f>土壌4!V81</f>
        <v>1</v>
      </c>
      <c r="W88" s="308">
        <f>土壌4!W81</f>
        <v>0</v>
      </c>
      <c r="X88" s="309">
        <f>土壌4!X81</f>
        <v>0</v>
      </c>
    </row>
    <row r="89" spans="1:24" ht="11.65" customHeight="1">
      <c r="A89" s="53" t="str">
        <f>土壌4!A82</f>
        <v>いわき市</v>
      </c>
      <c r="B89" s="72">
        <f>土壌4!B82</f>
        <v>0</v>
      </c>
      <c r="C89" s="95">
        <f>土壌4!C82</f>
        <v>0</v>
      </c>
      <c r="D89" s="72">
        <f>土壌4!D82</f>
        <v>0</v>
      </c>
      <c r="E89" s="94">
        <f>土壌4!E82</f>
        <v>0</v>
      </c>
      <c r="F89" s="72">
        <f>土壌4!F82</f>
        <v>0</v>
      </c>
      <c r="G89" s="94">
        <f>土壌4!G82</f>
        <v>0</v>
      </c>
      <c r="H89" s="72">
        <f>土壌4!H82</f>
        <v>0</v>
      </c>
      <c r="I89" s="95">
        <f>土壌4!I82</f>
        <v>0</v>
      </c>
      <c r="J89" s="72">
        <f>土壌4!J82</f>
        <v>0</v>
      </c>
      <c r="K89" s="94">
        <f>土壌4!K82</f>
        <v>0</v>
      </c>
      <c r="L89" s="72">
        <f>土壌4!L82</f>
        <v>0</v>
      </c>
      <c r="M89" s="94">
        <f>土壌4!M82</f>
        <v>0</v>
      </c>
      <c r="N89" s="72">
        <f>土壌4!N82</f>
        <v>0</v>
      </c>
      <c r="O89" s="310">
        <f>土壌4!O82</f>
        <v>0</v>
      </c>
      <c r="P89" s="311">
        <f>土壌4!P82</f>
        <v>0</v>
      </c>
      <c r="Q89" s="72">
        <f>土壌4!Q82</f>
        <v>0</v>
      </c>
      <c r="R89" s="310">
        <f>土壌4!R82</f>
        <v>0</v>
      </c>
      <c r="S89" s="311">
        <f>土壌4!S82</f>
        <v>0</v>
      </c>
      <c r="T89" s="72">
        <f>土壌4!T82</f>
        <v>0</v>
      </c>
      <c r="U89" s="310">
        <f>土壌4!U82</f>
        <v>0</v>
      </c>
      <c r="V89" s="311">
        <f>土壌4!V82</f>
        <v>0</v>
      </c>
      <c r="W89" s="310">
        <f>土壌4!W82</f>
        <v>0</v>
      </c>
      <c r="X89" s="311">
        <f>土壌4!X82</f>
        <v>0</v>
      </c>
    </row>
    <row r="90" spans="1:24" ht="11.65" customHeight="1">
      <c r="A90" s="53" t="str">
        <f>土壌4!A83</f>
        <v>宇都宮市</v>
      </c>
      <c r="B90" s="72">
        <f>土壌4!B83</f>
        <v>0</v>
      </c>
      <c r="C90" s="95">
        <f>土壌4!C83</f>
        <v>0</v>
      </c>
      <c r="D90" s="72">
        <f>土壌4!D83</f>
        <v>0</v>
      </c>
      <c r="E90" s="94">
        <f>土壌4!E83</f>
        <v>0</v>
      </c>
      <c r="F90" s="72">
        <f>土壌4!F83</f>
        <v>0</v>
      </c>
      <c r="G90" s="94">
        <f>土壌4!G83</f>
        <v>0</v>
      </c>
      <c r="H90" s="72">
        <f>土壌4!H83</f>
        <v>0</v>
      </c>
      <c r="I90" s="95">
        <f>土壌4!I83</f>
        <v>0</v>
      </c>
      <c r="J90" s="72">
        <f>土壌4!J83</f>
        <v>0</v>
      </c>
      <c r="K90" s="94">
        <f>土壌4!K83</f>
        <v>0</v>
      </c>
      <c r="L90" s="72">
        <f>土壌4!L83</f>
        <v>0</v>
      </c>
      <c r="M90" s="94">
        <f>土壌4!M83</f>
        <v>0</v>
      </c>
      <c r="N90" s="72">
        <f>土壌4!N83</f>
        <v>0</v>
      </c>
      <c r="O90" s="310">
        <f>土壌4!O83</f>
        <v>0</v>
      </c>
      <c r="P90" s="311">
        <f>土壌4!P83</f>
        <v>0</v>
      </c>
      <c r="Q90" s="72">
        <f>土壌4!Q83</f>
        <v>0</v>
      </c>
      <c r="R90" s="310">
        <f>土壌4!R83</f>
        <v>0</v>
      </c>
      <c r="S90" s="311">
        <f>土壌4!S83</f>
        <v>0</v>
      </c>
      <c r="T90" s="72">
        <f>土壌4!T83</f>
        <v>0</v>
      </c>
      <c r="U90" s="310">
        <f>土壌4!U83</f>
        <v>0</v>
      </c>
      <c r="V90" s="311">
        <f>土壌4!V83</f>
        <v>0</v>
      </c>
      <c r="W90" s="310">
        <f>土壌4!W83</f>
        <v>0</v>
      </c>
      <c r="X90" s="311">
        <f>土壌4!X83</f>
        <v>0</v>
      </c>
    </row>
    <row r="91" spans="1:24" ht="11.65" customHeight="1">
      <c r="A91" s="53" t="str">
        <f>土壌4!A84</f>
        <v>前橋市</v>
      </c>
      <c r="B91" s="72">
        <f>土壌4!B84</f>
        <v>0</v>
      </c>
      <c r="C91" s="95">
        <f>土壌4!C84</f>
        <v>0</v>
      </c>
      <c r="D91" s="72">
        <f>土壌4!D84</f>
        <v>0</v>
      </c>
      <c r="E91" s="94">
        <f>土壌4!E84</f>
        <v>0</v>
      </c>
      <c r="F91" s="72">
        <f>土壌4!F84</f>
        <v>0</v>
      </c>
      <c r="G91" s="94">
        <f>土壌4!G84</f>
        <v>0</v>
      </c>
      <c r="H91" s="72">
        <f>土壌4!H84</f>
        <v>0</v>
      </c>
      <c r="I91" s="95">
        <f>土壌4!I84</f>
        <v>0</v>
      </c>
      <c r="J91" s="72">
        <f>土壌4!J84</f>
        <v>0</v>
      </c>
      <c r="K91" s="94">
        <f>土壌4!K84</f>
        <v>0</v>
      </c>
      <c r="L91" s="72">
        <f>土壌4!L84</f>
        <v>0</v>
      </c>
      <c r="M91" s="94">
        <f>土壌4!M84</f>
        <v>0</v>
      </c>
      <c r="N91" s="72">
        <f>土壌4!N84</f>
        <v>0</v>
      </c>
      <c r="O91" s="310">
        <f>土壌4!O84</f>
        <v>0</v>
      </c>
      <c r="P91" s="311">
        <f>土壌4!P84</f>
        <v>0</v>
      </c>
      <c r="Q91" s="72">
        <f>土壌4!Q84</f>
        <v>0</v>
      </c>
      <c r="R91" s="310">
        <f>土壌4!R84</f>
        <v>0</v>
      </c>
      <c r="S91" s="311">
        <f>土壌4!S84</f>
        <v>0</v>
      </c>
      <c r="T91" s="72">
        <f>土壌4!T84</f>
        <v>0</v>
      </c>
      <c r="U91" s="310">
        <f>土壌4!U84</f>
        <v>0</v>
      </c>
      <c r="V91" s="311">
        <f>土壌4!V84</f>
        <v>0</v>
      </c>
      <c r="W91" s="310">
        <f>土壌4!W84</f>
        <v>0</v>
      </c>
      <c r="X91" s="311">
        <f>土壌4!X84</f>
        <v>0</v>
      </c>
    </row>
    <row r="92" spans="1:24" ht="11.65" customHeight="1">
      <c r="A92" s="54" t="str">
        <f>土壌4!A85</f>
        <v>高崎市</v>
      </c>
      <c r="B92" s="73">
        <f>土壌4!B85</f>
        <v>0</v>
      </c>
      <c r="C92" s="97">
        <f>土壌4!C85</f>
        <v>0</v>
      </c>
      <c r="D92" s="73">
        <f>土壌4!D85</f>
        <v>0</v>
      </c>
      <c r="E92" s="96">
        <f>土壌4!E85</f>
        <v>0</v>
      </c>
      <c r="F92" s="73">
        <f>土壌4!F85</f>
        <v>0</v>
      </c>
      <c r="G92" s="96">
        <f>土壌4!G85</f>
        <v>0</v>
      </c>
      <c r="H92" s="73">
        <f>土壌4!H85</f>
        <v>0</v>
      </c>
      <c r="I92" s="97">
        <f>土壌4!I85</f>
        <v>0</v>
      </c>
      <c r="J92" s="73">
        <f>土壌4!J85</f>
        <v>0</v>
      </c>
      <c r="K92" s="96">
        <f>土壌4!K85</f>
        <v>0</v>
      </c>
      <c r="L92" s="73">
        <f>土壌4!L85</f>
        <v>0</v>
      </c>
      <c r="M92" s="96">
        <f>土壌4!M85</f>
        <v>0</v>
      </c>
      <c r="N92" s="73">
        <f>土壌4!N85</f>
        <v>0</v>
      </c>
      <c r="O92" s="312">
        <f>土壌4!O85</f>
        <v>0</v>
      </c>
      <c r="P92" s="313">
        <f>土壌4!P85</f>
        <v>0</v>
      </c>
      <c r="Q92" s="73">
        <f>土壌4!Q85</f>
        <v>0</v>
      </c>
      <c r="R92" s="312">
        <f>土壌4!R85</f>
        <v>0</v>
      </c>
      <c r="S92" s="313">
        <f>土壌4!S85</f>
        <v>0</v>
      </c>
      <c r="T92" s="73">
        <f>土壌4!T85</f>
        <v>0</v>
      </c>
      <c r="U92" s="312">
        <f>土壌4!U85</f>
        <v>0</v>
      </c>
      <c r="V92" s="313">
        <f>土壌4!V85</f>
        <v>0</v>
      </c>
      <c r="W92" s="312">
        <f>土壌4!W85</f>
        <v>0</v>
      </c>
      <c r="X92" s="313">
        <f>土壌4!X85</f>
        <v>0</v>
      </c>
    </row>
    <row r="93" spans="1:24" ht="11.65" customHeight="1">
      <c r="A93" s="52" t="str">
        <f>土壌4!A86</f>
        <v>川越市</v>
      </c>
      <c r="B93" s="71">
        <f>土壌4!B86</f>
        <v>0</v>
      </c>
      <c r="C93" s="93">
        <f>土壌4!C86</f>
        <v>0</v>
      </c>
      <c r="D93" s="71">
        <f>土壌4!D86</f>
        <v>0</v>
      </c>
      <c r="E93" s="92">
        <f>土壌4!E86</f>
        <v>0</v>
      </c>
      <c r="F93" s="71">
        <f>土壌4!F86</f>
        <v>0</v>
      </c>
      <c r="G93" s="92">
        <f>土壌4!G86</f>
        <v>0</v>
      </c>
      <c r="H93" s="71">
        <f>土壌4!H86</f>
        <v>0</v>
      </c>
      <c r="I93" s="93">
        <f>土壌4!I86</f>
        <v>0</v>
      </c>
      <c r="J93" s="71">
        <f>土壌4!J86</f>
        <v>0</v>
      </c>
      <c r="K93" s="92">
        <f>土壌4!K86</f>
        <v>0</v>
      </c>
      <c r="L93" s="71">
        <f>土壌4!L86</f>
        <v>0</v>
      </c>
      <c r="M93" s="92">
        <f>土壌4!M86</f>
        <v>0</v>
      </c>
      <c r="N93" s="71">
        <f>土壌4!N86</f>
        <v>0</v>
      </c>
      <c r="O93" s="308">
        <f>土壌4!O86</f>
        <v>0</v>
      </c>
      <c r="P93" s="309">
        <f>土壌4!P86</f>
        <v>0</v>
      </c>
      <c r="Q93" s="71">
        <f>土壌4!Q86</f>
        <v>0</v>
      </c>
      <c r="R93" s="308">
        <f>土壌4!R86</f>
        <v>0</v>
      </c>
      <c r="S93" s="309">
        <f>土壌4!S86</f>
        <v>0</v>
      </c>
      <c r="T93" s="71">
        <f>土壌4!T86</f>
        <v>0</v>
      </c>
      <c r="U93" s="308">
        <f>土壌4!U86</f>
        <v>0</v>
      </c>
      <c r="V93" s="309">
        <f>土壌4!V86</f>
        <v>0</v>
      </c>
      <c r="W93" s="308">
        <f>土壌4!W86</f>
        <v>0</v>
      </c>
      <c r="X93" s="309">
        <f>土壌4!X86</f>
        <v>0</v>
      </c>
    </row>
    <row r="94" spans="1:24" ht="11.65" customHeight="1">
      <c r="A94" s="53" t="str">
        <f>土壌4!A87</f>
        <v>川口市</v>
      </c>
      <c r="B94" s="72">
        <f>土壌4!B87</f>
        <v>0</v>
      </c>
      <c r="C94" s="95">
        <f>土壌4!C87</f>
        <v>0</v>
      </c>
      <c r="D94" s="72">
        <f>土壌4!D87</f>
        <v>0</v>
      </c>
      <c r="E94" s="94">
        <f>土壌4!E87</f>
        <v>0</v>
      </c>
      <c r="F94" s="72">
        <f>土壌4!F87</f>
        <v>0</v>
      </c>
      <c r="G94" s="94">
        <f>土壌4!G87</f>
        <v>0</v>
      </c>
      <c r="H94" s="72">
        <f>土壌4!H87</f>
        <v>0</v>
      </c>
      <c r="I94" s="95">
        <f>土壌4!I87</f>
        <v>0</v>
      </c>
      <c r="J94" s="72">
        <f>土壌4!J87</f>
        <v>0</v>
      </c>
      <c r="K94" s="94">
        <f>土壌4!K87</f>
        <v>0</v>
      </c>
      <c r="L94" s="72">
        <f>土壌4!L87</f>
        <v>0</v>
      </c>
      <c r="M94" s="94">
        <f>土壌4!M87</f>
        <v>0</v>
      </c>
      <c r="N94" s="72">
        <f>土壌4!N87</f>
        <v>0</v>
      </c>
      <c r="O94" s="310">
        <f>土壌4!O87</f>
        <v>0</v>
      </c>
      <c r="P94" s="311">
        <f>土壌4!P87</f>
        <v>0</v>
      </c>
      <c r="Q94" s="72">
        <f>土壌4!Q87</f>
        <v>0</v>
      </c>
      <c r="R94" s="310">
        <f>土壌4!R87</f>
        <v>0</v>
      </c>
      <c r="S94" s="311">
        <f>土壌4!S87</f>
        <v>0</v>
      </c>
      <c r="T94" s="72">
        <f>土壌4!T87</f>
        <v>0</v>
      </c>
      <c r="U94" s="310">
        <f>土壌4!U87</f>
        <v>0</v>
      </c>
      <c r="V94" s="311">
        <f>土壌4!V87</f>
        <v>0</v>
      </c>
      <c r="W94" s="310">
        <f>土壌4!W87</f>
        <v>0</v>
      </c>
      <c r="X94" s="311">
        <f>土壌4!X87</f>
        <v>0</v>
      </c>
    </row>
    <row r="95" spans="1:24" ht="11.65" customHeight="1">
      <c r="A95" s="53" t="str">
        <f>土壌4!A88</f>
        <v>越谷市</v>
      </c>
      <c r="B95" s="72">
        <f>土壌4!B88</f>
        <v>0</v>
      </c>
      <c r="C95" s="95">
        <f>土壌4!C88</f>
        <v>0</v>
      </c>
      <c r="D95" s="72">
        <f>土壌4!D88</f>
        <v>0</v>
      </c>
      <c r="E95" s="94">
        <f>土壌4!E88</f>
        <v>0</v>
      </c>
      <c r="F95" s="72">
        <f>土壌4!F88</f>
        <v>0</v>
      </c>
      <c r="G95" s="94">
        <f>土壌4!G88</f>
        <v>0</v>
      </c>
      <c r="H95" s="72">
        <f>土壌4!H88</f>
        <v>0</v>
      </c>
      <c r="I95" s="95">
        <f>土壌4!I88</f>
        <v>0</v>
      </c>
      <c r="J95" s="72">
        <f>土壌4!J88</f>
        <v>0</v>
      </c>
      <c r="K95" s="94">
        <f>土壌4!K88</f>
        <v>0</v>
      </c>
      <c r="L95" s="72">
        <f>土壌4!L88</f>
        <v>0</v>
      </c>
      <c r="M95" s="94">
        <f>土壌4!M88</f>
        <v>0</v>
      </c>
      <c r="N95" s="72">
        <f>土壌4!N88</f>
        <v>0</v>
      </c>
      <c r="O95" s="310">
        <f>土壌4!O88</f>
        <v>0</v>
      </c>
      <c r="P95" s="311">
        <f>土壌4!P88</f>
        <v>0</v>
      </c>
      <c r="Q95" s="72">
        <f>土壌4!Q88</f>
        <v>0</v>
      </c>
      <c r="R95" s="310">
        <f>土壌4!R88</f>
        <v>0</v>
      </c>
      <c r="S95" s="311">
        <f>土壌4!S88</f>
        <v>0</v>
      </c>
      <c r="T95" s="72">
        <f>土壌4!T88</f>
        <v>0</v>
      </c>
      <c r="U95" s="310">
        <f>土壌4!U88</f>
        <v>0</v>
      </c>
      <c r="V95" s="311">
        <f>土壌4!V88</f>
        <v>0</v>
      </c>
      <c r="W95" s="310">
        <f>土壌4!W88</f>
        <v>0</v>
      </c>
      <c r="X95" s="311">
        <f>土壌4!X88</f>
        <v>0</v>
      </c>
    </row>
    <row r="96" spans="1:24" ht="11.65" customHeight="1">
      <c r="A96" s="53" t="str">
        <f>土壌4!A89</f>
        <v>船橋市</v>
      </c>
      <c r="B96" s="72">
        <f>土壌4!B89</f>
        <v>0</v>
      </c>
      <c r="C96" s="95">
        <f>土壌4!C89</f>
        <v>0</v>
      </c>
      <c r="D96" s="72">
        <f>土壌4!D89</f>
        <v>0</v>
      </c>
      <c r="E96" s="94">
        <f>土壌4!E89</f>
        <v>0</v>
      </c>
      <c r="F96" s="72">
        <f>土壌4!F89</f>
        <v>0</v>
      </c>
      <c r="G96" s="94">
        <f>土壌4!G89</f>
        <v>0</v>
      </c>
      <c r="H96" s="72">
        <f>土壌4!H89</f>
        <v>0</v>
      </c>
      <c r="I96" s="95">
        <f>土壌4!I89</f>
        <v>0</v>
      </c>
      <c r="J96" s="72">
        <f>土壌4!J89</f>
        <v>0</v>
      </c>
      <c r="K96" s="94">
        <f>土壌4!K89</f>
        <v>0</v>
      </c>
      <c r="L96" s="72">
        <f>土壌4!L89</f>
        <v>0</v>
      </c>
      <c r="M96" s="94">
        <f>土壌4!M89</f>
        <v>0</v>
      </c>
      <c r="N96" s="72">
        <f>土壌4!N89</f>
        <v>0</v>
      </c>
      <c r="O96" s="310">
        <f>土壌4!O89</f>
        <v>0</v>
      </c>
      <c r="P96" s="311">
        <f>土壌4!P89</f>
        <v>0</v>
      </c>
      <c r="Q96" s="72">
        <f>土壌4!Q89</f>
        <v>0</v>
      </c>
      <c r="R96" s="310">
        <f>土壌4!R89</f>
        <v>0</v>
      </c>
      <c r="S96" s="311">
        <f>土壌4!S89</f>
        <v>0</v>
      </c>
      <c r="T96" s="72">
        <f>土壌4!T89</f>
        <v>0</v>
      </c>
      <c r="U96" s="310">
        <f>土壌4!U89</f>
        <v>0</v>
      </c>
      <c r="V96" s="311">
        <f>土壌4!V89</f>
        <v>0</v>
      </c>
      <c r="W96" s="310">
        <f>土壌4!W89</f>
        <v>0</v>
      </c>
      <c r="X96" s="311">
        <f>土壌4!X89</f>
        <v>0</v>
      </c>
    </row>
    <row r="97" spans="1:24" ht="11.65" customHeight="1">
      <c r="A97" s="54" t="str">
        <f>土壌4!A90</f>
        <v>柏市</v>
      </c>
      <c r="B97" s="73">
        <f>土壌4!B90</f>
        <v>0</v>
      </c>
      <c r="C97" s="97">
        <f>土壌4!C90</f>
        <v>0</v>
      </c>
      <c r="D97" s="73">
        <f>土壌4!D90</f>
        <v>0</v>
      </c>
      <c r="E97" s="96">
        <f>土壌4!E90</f>
        <v>0</v>
      </c>
      <c r="F97" s="73">
        <f>土壌4!F90</f>
        <v>0</v>
      </c>
      <c r="G97" s="96">
        <f>土壌4!G90</f>
        <v>0</v>
      </c>
      <c r="H97" s="73">
        <f>土壌4!H90</f>
        <v>0</v>
      </c>
      <c r="I97" s="97">
        <f>土壌4!I90</f>
        <v>0</v>
      </c>
      <c r="J97" s="73">
        <f>土壌4!J90</f>
        <v>0</v>
      </c>
      <c r="K97" s="96">
        <f>土壌4!K90</f>
        <v>0</v>
      </c>
      <c r="L97" s="73">
        <f>土壌4!L90</f>
        <v>0</v>
      </c>
      <c r="M97" s="96">
        <f>土壌4!M90</f>
        <v>0</v>
      </c>
      <c r="N97" s="73">
        <f>土壌4!N90</f>
        <v>0</v>
      </c>
      <c r="O97" s="312">
        <f>土壌4!O90</f>
        <v>0</v>
      </c>
      <c r="P97" s="313">
        <f>土壌4!P90</f>
        <v>0</v>
      </c>
      <c r="Q97" s="73">
        <f>土壌4!Q90</f>
        <v>0</v>
      </c>
      <c r="R97" s="312">
        <f>土壌4!R90</f>
        <v>0</v>
      </c>
      <c r="S97" s="313">
        <f>土壌4!S90</f>
        <v>0</v>
      </c>
      <c r="T97" s="73">
        <f>土壌4!T90</f>
        <v>0</v>
      </c>
      <c r="U97" s="312">
        <f>土壌4!U90</f>
        <v>0</v>
      </c>
      <c r="V97" s="313">
        <f>土壌4!V90</f>
        <v>0</v>
      </c>
      <c r="W97" s="312">
        <f>土壌4!W90</f>
        <v>0</v>
      </c>
      <c r="X97" s="313">
        <f>土壌4!X90</f>
        <v>0</v>
      </c>
    </row>
    <row r="98" spans="1:24" ht="11.65" customHeight="1">
      <c r="A98" s="52" t="str">
        <f>土壌4!A91</f>
        <v>八王子市</v>
      </c>
      <c r="B98" s="71">
        <f>土壌4!B91</f>
        <v>0</v>
      </c>
      <c r="C98" s="93">
        <f>土壌4!C91</f>
        <v>0</v>
      </c>
      <c r="D98" s="71">
        <f>土壌4!D91</f>
        <v>0</v>
      </c>
      <c r="E98" s="92">
        <f>土壌4!E91</f>
        <v>0</v>
      </c>
      <c r="F98" s="71">
        <f>土壌4!F91</f>
        <v>0</v>
      </c>
      <c r="G98" s="92">
        <f>土壌4!G91</f>
        <v>0</v>
      </c>
      <c r="H98" s="71">
        <f>土壌4!H91</f>
        <v>0</v>
      </c>
      <c r="I98" s="93">
        <f>土壌4!I91</f>
        <v>0</v>
      </c>
      <c r="J98" s="71">
        <f>土壌4!J91</f>
        <v>0</v>
      </c>
      <c r="K98" s="92">
        <f>土壌4!K91</f>
        <v>0</v>
      </c>
      <c r="L98" s="71">
        <f>土壌4!L91</f>
        <v>0</v>
      </c>
      <c r="M98" s="92">
        <f>土壌4!M91</f>
        <v>0</v>
      </c>
      <c r="N98" s="71">
        <f>土壌4!N91</f>
        <v>0</v>
      </c>
      <c r="O98" s="308">
        <f>土壌4!O91</f>
        <v>0</v>
      </c>
      <c r="P98" s="309">
        <f>土壌4!P91</f>
        <v>0</v>
      </c>
      <c r="Q98" s="71">
        <f>土壌4!Q91</f>
        <v>0</v>
      </c>
      <c r="R98" s="308">
        <f>土壌4!R91</f>
        <v>0</v>
      </c>
      <c r="S98" s="309">
        <f>土壌4!S91</f>
        <v>0</v>
      </c>
      <c r="T98" s="71">
        <f>土壌4!T91</f>
        <v>0</v>
      </c>
      <c r="U98" s="308">
        <f>土壌4!U91</f>
        <v>0</v>
      </c>
      <c r="V98" s="309">
        <f>土壌4!V91</f>
        <v>0</v>
      </c>
      <c r="W98" s="308">
        <f>土壌4!W91</f>
        <v>0</v>
      </c>
      <c r="X98" s="309">
        <f>土壌4!X91</f>
        <v>0</v>
      </c>
    </row>
    <row r="99" spans="1:24" ht="11.65" customHeight="1">
      <c r="A99" s="53" t="str">
        <f>土壌4!A92</f>
        <v>横須賀市</v>
      </c>
      <c r="B99" s="72">
        <f>土壌4!B92</f>
        <v>0</v>
      </c>
      <c r="C99" s="95">
        <f>土壌4!C92</f>
        <v>0</v>
      </c>
      <c r="D99" s="72">
        <f>土壌4!D92</f>
        <v>0</v>
      </c>
      <c r="E99" s="94">
        <f>土壌4!E92</f>
        <v>0</v>
      </c>
      <c r="F99" s="72">
        <f>土壌4!F92</f>
        <v>0</v>
      </c>
      <c r="G99" s="94">
        <f>土壌4!G92</f>
        <v>0</v>
      </c>
      <c r="H99" s="72">
        <f>土壌4!H92</f>
        <v>0</v>
      </c>
      <c r="I99" s="95">
        <f>土壌4!I92</f>
        <v>0</v>
      </c>
      <c r="J99" s="72">
        <f>土壌4!J92</f>
        <v>0</v>
      </c>
      <c r="K99" s="94">
        <f>土壌4!K92</f>
        <v>0</v>
      </c>
      <c r="L99" s="72">
        <f>土壌4!L92</f>
        <v>0</v>
      </c>
      <c r="M99" s="94">
        <f>土壌4!M92</f>
        <v>0</v>
      </c>
      <c r="N99" s="72">
        <f>土壌4!N92</f>
        <v>0</v>
      </c>
      <c r="O99" s="310">
        <f>土壌4!O92</f>
        <v>0</v>
      </c>
      <c r="P99" s="311">
        <f>土壌4!P92</f>
        <v>0</v>
      </c>
      <c r="Q99" s="72">
        <f>土壌4!Q92</f>
        <v>0</v>
      </c>
      <c r="R99" s="310">
        <f>土壌4!R92</f>
        <v>0</v>
      </c>
      <c r="S99" s="311">
        <f>土壌4!S92</f>
        <v>0</v>
      </c>
      <c r="T99" s="72">
        <f>土壌4!T92</f>
        <v>0</v>
      </c>
      <c r="U99" s="310">
        <f>土壌4!U92</f>
        <v>0</v>
      </c>
      <c r="V99" s="311">
        <f>土壌4!V92</f>
        <v>0</v>
      </c>
      <c r="W99" s="310">
        <f>土壌4!W92</f>
        <v>0</v>
      </c>
      <c r="X99" s="311">
        <f>土壌4!X92</f>
        <v>0</v>
      </c>
    </row>
    <row r="100" spans="1:24" ht="11.65" customHeight="1">
      <c r="A100" s="53" t="str">
        <f>土壌4!A93</f>
        <v>富山市</v>
      </c>
      <c r="B100" s="72">
        <f>土壌4!B93</f>
        <v>0</v>
      </c>
      <c r="C100" s="95">
        <f>土壌4!C93</f>
        <v>0</v>
      </c>
      <c r="D100" s="72">
        <f>土壌4!D93</f>
        <v>0</v>
      </c>
      <c r="E100" s="94">
        <f>土壌4!E93</f>
        <v>0</v>
      </c>
      <c r="F100" s="72">
        <f>土壌4!F93</f>
        <v>0</v>
      </c>
      <c r="G100" s="94">
        <f>土壌4!G93</f>
        <v>0</v>
      </c>
      <c r="H100" s="72">
        <f>土壌4!H93</f>
        <v>0</v>
      </c>
      <c r="I100" s="95">
        <f>土壌4!I93</f>
        <v>0</v>
      </c>
      <c r="J100" s="72">
        <f>土壌4!J93</f>
        <v>0</v>
      </c>
      <c r="K100" s="94">
        <f>土壌4!K93</f>
        <v>0</v>
      </c>
      <c r="L100" s="72">
        <f>土壌4!L93</f>
        <v>0</v>
      </c>
      <c r="M100" s="94">
        <f>土壌4!M93</f>
        <v>0</v>
      </c>
      <c r="N100" s="72">
        <f>土壌4!N93</f>
        <v>0</v>
      </c>
      <c r="O100" s="310">
        <f>土壌4!O93</f>
        <v>0</v>
      </c>
      <c r="P100" s="311">
        <f>土壌4!P93</f>
        <v>0</v>
      </c>
      <c r="Q100" s="72">
        <f>土壌4!Q93</f>
        <v>0</v>
      </c>
      <c r="R100" s="310">
        <f>土壌4!R93</f>
        <v>0</v>
      </c>
      <c r="S100" s="311">
        <f>土壌4!S93</f>
        <v>0</v>
      </c>
      <c r="T100" s="72">
        <f>土壌4!T93</f>
        <v>0</v>
      </c>
      <c r="U100" s="310">
        <f>土壌4!U93</f>
        <v>0</v>
      </c>
      <c r="V100" s="311">
        <f>土壌4!V93</f>
        <v>0</v>
      </c>
      <c r="W100" s="310">
        <f>土壌4!W93</f>
        <v>0</v>
      </c>
      <c r="X100" s="311">
        <f>土壌4!X93</f>
        <v>0</v>
      </c>
    </row>
    <row r="101" spans="1:24" ht="11.65" customHeight="1">
      <c r="A101" s="53" t="str">
        <f>土壌4!A94</f>
        <v>金沢市</v>
      </c>
      <c r="B101" s="72">
        <f>土壌4!B94</f>
        <v>0</v>
      </c>
      <c r="C101" s="95">
        <f>土壌4!C94</f>
        <v>0</v>
      </c>
      <c r="D101" s="72">
        <f>土壌4!D94</f>
        <v>0</v>
      </c>
      <c r="E101" s="94">
        <f>土壌4!E94</f>
        <v>0</v>
      </c>
      <c r="F101" s="72">
        <f>土壌4!F94</f>
        <v>0</v>
      </c>
      <c r="G101" s="94">
        <f>土壌4!G94</f>
        <v>0</v>
      </c>
      <c r="H101" s="72">
        <f>土壌4!H94</f>
        <v>0</v>
      </c>
      <c r="I101" s="95">
        <f>土壌4!I94</f>
        <v>0</v>
      </c>
      <c r="J101" s="72">
        <f>土壌4!J94</f>
        <v>0</v>
      </c>
      <c r="K101" s="94">
        <f>土壌4!K94</f>
        <v>0</v>
      </c>
      <c r="L101" s="72">
        <f>土壌4!L94</f>
        <v>0</v>
      </c>
      <c r="M101" s="94">
        <f>土壌4!M94</f>
        <v>0</v>
      </c>
      <c r="N101" s="72">
        <f>土壌4!N94</f>
        <v>0</v>
      </c>
      <c r="O101" s="310">
        <f>土壌4!O94</f>
        <v>0</v>
      </c>
      <c r="P101" s="311">
        <f>土壌4!P94</f>
        <v>0</v>
      </c>
      <c r="Q101" s="72">
        <f>土壌4!Q94</f>
        <v>0</v>
      </c>
      <c r="R101" s="310">
        <f>土壌4!R94</f>
        <v>0</v>
      </c>
      <c r="S101" s="311">
        <f>土壌4!S94</f>
        <v>0</v>
      </c>
      <c r="T101" s="72">
        <f>土壌4!T94</f>
        <v>0</v>
      </c>
      <c r="U101" s="310">
        <f>土壌4!U94</f>
        <v>0</v>
      </c>
      <c r="V101" s="311">
        <f>土壌4!V94</f>
        <v>0</v>
      </c>
      <c r="W101" s="310">
        <f>土壌4!W94</f>
        <v>0</v>
      </c>
      <c r="X101" s="311">
        <f>土壌4!X94</f>
        <v>0</v>
      </c>
    </row>
    <row r="102" spans="1:24" ht="11.65" customHeight="1">
      <c r="A102" s="54" t="str">
        <f>土壌4!A95</f>
        <v>福井市</v>
      </c>
      <c r="B102" s="73">
        <f>土壌4!B95</f>
        <v>0</v>
      </c>
      <c r="C102" s="97">
        <f>土壌4!C95</f>
        <v>0</v>
      </c>
      <c r="D102" s="73">
        <f>土壌4!D95</f>
        <v>0</v>
      </c>
      <c r="E102" s="96">
        <f>土壌4!E95</f>
        <v>0</v>
      </c>
      <c r="F102" s="73">
        <f>土壌4!F95</f>
        <v>0</v>
      </c>
      <c r="G102" s="96">
        <f>土壌4!G95</f>
        <v>0</v>
      </c>
      <c r="H102" s="73">
        <f>土壌4!H95</f>
        <v>11</v>
      </c>
      <c r="I102" s="97">
        <f>土壌4!I95</f>
        <v>11</v>
      </c>
      <c r="J102" s="73">
        <f>土壌4!J95</f>
        <v>0</v>
      </c>
      <c r="K102" s="96">
        <f>土壌4!K95</f>
        <v>0</v>
      </c>
      <c r="L102" s="73">
        <f>土壌4!L95</f>
        <v>4</v>
      </c>
      <c r="M102" s="96">
        <f>土壌4!M95</f>
        <v>4</v>
      </c>
      <c r="N102" s="73">
        <f>土壌4!N95</f>
        <v>0</v>
      </c>
      <c r="O102" s="312">
        <f>土壌4!O95</f>
        <v>0</v>
      </c>
      <c r="P102" s="313">
        <f>土壌4!P95</f>
        <v>0</v>
      </c>
      <c r="Q102" s="73">
        <f>土壌4!Q95</f>
        <v>0</v>
      </c>
      <c r="R102" s="312">
        <f>土壌4!R95</f>
        <v>0</v>
      </c>
      <c r="S102" s="313">
        <f>土壌4!S95</f>
        <v>0</v>
      </c>
      <c r="T102" s="73">
        <f>土壌4!T95</f>
        <v>0</v>
      </c>
      <c r="U102" s="312">
        <f>土壌4!U95</f>
        <v>0</v>
      </c>
      <c r="V102" s="313">
        <f>土壌4!V95</f>
        <v>0</v>
      </c>
      <c r="W102" s="312">
        <f>土壌4!W95</f>
        <v>0</v>
      </c>
      <c r="X102" s="313">
        <f>土壌4!X95</f>
        <v>0</v>
      </c>
    </row>
    <row r="103" spans="1:24" ht="11.65" customHeight="1">
      <c r="A103" s="52" t="str">
        <f>土壌4!A96</f>
        <v>甲府市</v>
      </c>
      <c r="B103" s="71">
        <f>土壌4!B96</f>
        <v>0</v>
      </c>
      <c r="C103" s="93">
        <f>土壌4!C96</f>
        <v>0</v>
      </c>
      <c r="D103" s="71">
        <f>土壌4!D96</f>
        <v>0</v>
      </c>
      <c r="E103" s="92">
        <f>土壌4!E96</f>
        <v>0</v>
      </c>
      <c r="F103" s="71">
        <f>土壌4!F96</f>
        <v>0</v>
      </c>
      <c r="G103" s="92">
        <f>土壌4!G96</f>
        <v>0</v>
      </c>
      <c r="H103" s="71">
        <f>土壌4!H96</f>
        <v>0</v>
      </c>
      <c r="I103" s="93">
        <f>土壌4!I96</f>
        <v>0</v>
      </c>
      <c r="J103" s="71">
        <f>土壌4!J96</f>
        <v>0</v>
      </c>
      <c r="K103" s="92">
        <f>土壌4!K96</f>
        <v>0</v>
      </c>
      <c r="L103" s="71">
        <f>土壌4!L96</f>
        <v>0</v>
      </c>
      <c r="M103" s="92">
        <f>土壌4!M96</f>
        <v>0</v>
      </c>
      <c r="N103" s="71">
        <f>土壌4!N96</f>
        <v>0</v>
      </c>
      <c r="O103" s="308">
        <f>土壌4!O96</f>
        <v>0</v>
      </c>
      <c r="P103" s="309">
        <f>土壌4!P96</f>
        <v>0</v>
      </c>
      <c r="Q103" s="71">
        <f>土壌4!Q96</f>
        <v>0</v>
      </c>
      <c r="R103" s="308">
        <f>土壌4!R96</f>
        <v>0</v>
      </c>
      <c r="S103" s="309">
        <f>土壌4!S96</f>
        <v>0</v>
      </c>
      <c r="T103" s="71">
        <f>土壌4!T96</f>
        <v>0</v>
      </c>
      <c r="U103" s="308">
        <f>土壌4!U96</f>
        <v>0</v>
      </c>
      <c r="V103" s="309">
        <f>土壌4!V96</f>
        <v>0</v>
      </c>
      <c r="W103" s="308">
        <f>土壌4!W96</f>
        <v>0</v>
      </c>
      <c r="X103" s="309">
        <f>土壌4!X96</f>
        <v>0</v>
      </c>
    </row>
    <row r="104" spans="1:24" ht="11.65" customHeight="1">
      <c r="A104" s="53" t="str">
        <f>土壌4!A97</f>
        <v>長野市</v>
      </c>
      <c r="B104" s="72">
        <f>土壌4!B97</f>
        <v>0</v>
      </c>
      <c r="C104" s="95">
        <f>土壌4!C97</f>
        <v>0</v>
      </c>
      <c r="D104" s="72">
        <f>土壌4!D97</f>
        <v>0</v>
      </c>
      <c r="E104" s="94">
        <f>土壌4!E97</f>
        <v>0</v>
      </c>
      <c r="F104" s="72">
        <f>土壌4!F97</f>
        <v>0</v>
      </c>
      <c r="G104" s="94">
        <f>土壌4!G97</f>
        <v>0</v>
      </c>
      <c r="H104" s="72">
        <f>土壌4!H97</f>
        <v>0</v>
      </c>
      <c r="I104" s="95">
        <f>土壌4!I97</f>
        <v>0</v>
      </c>
      <c r="J104" s="72">
        <f>土壌4!J97</f>
        <v>0</v>
      </c>
      <c r="K104" s="94">
        <f>土壌4!K97</f>
        <v>0</v>
      </c>
      <c r="L104" s="72">
        <f>土壌4!L97</f>
        <v>0</v>
      </c>
      <c r="M104" s="94">
        <f>土壌4!M97</f>
        <v>0</v>
      </c>
      <c r="N104" s="72">
        <f>土壌4!N97</f>
        <v>0</v>
      </c>
      <c r="O104" s="310">
        <f>土壌4!O97</f>
        <v>0</v>
      </c>
      <c r="P104" s="311">
        <f>土壌4!P97</f>
        <v>0</v>
      </c>
      <c r="Q104" s="72">
        <f>土壌4!Q97</f>
        <v>0</v>
      </c>
      <c r="R104" s="310">
        <f>土壌4!R97</f>
        <v>0</v>
      </c>
      <c r="S104" s="311">
        <f>土壌4!S97</f>
        <v>0</v>
      </c>
      <c r="T104" s="72">
        <f>土壌4!T97</f>
        <v>0</v>
      </c>
      <c r="U104" s="310">
        <f>土壌4!U97</f>
        <v>0</v>
      </c>
      <c r="V104" s="311">
        <f>土壌4!V97</f>
        <v>0</v>
      </c>
      <c r="W104" s="310">
        <f>土壌4!W97</f>
        <v>0</v>
      </c>
      <c r="X104" s="311">
        <f>土壌4!X97</f>
        <v>0</v>
      </c>
    </row>
    <row r="105" spans="1:24" ht="11.65" customHeight="1">
      <c r="A105" s="53" t="str">
        <f>土壌4!A98</f>
        <v>岐阜市</v>
      </c>
      <c r="B105" s="72">
        <f>土壌4!B98</f>
        <v>0</v>
      </c>
      <c r="C105" s="95">
        <f>土壌4!C98</f>
        <v>0</v>
      </c>
      <c r="D105" s="72">
        <f>土壌4!D98</f>
        <v>0</v>
      </c>
      <c r="E105" s="94">
        <f>土壌4!E98</f>
        <v>0</v>
      </c>
      <c r="F105" s="72">
        <f>土壌4!F98</f>
        <v>0</v>
      </c>
      <c r="G105" s="94">
        <f>土壌4!G98</f>
        <v>0</v>
      </c>
      <c r="H105" s="72">
        <f>土壌4!H98</f>
        <v>0</v>
      </c>
      <c r="I105" s="95">
        <f>土壌4!I98</f>
        <v>0</v>
      </c>
      <c r="J105" s="72">
        <f>土壌4!J98</f>
        <v>0</v>
      </c>
      <c r="K105" s="94">
        <f>土壌4!K98</f>
        <v>0</v>
      </c>
      <c r="L105" s="72">
        <f>土壌4!L98</f>
        <v>0</v>
      </c>
      <c r="M105" s="94">
        <f>土壌4!M98</f>
        <v>0</v>
      </c>
      <c r="N105" s="72">
        <f>土壌4!N98</f>
        <v>0</v>
      </c>
      <c r="O105" s="310">
        <f>土壌4!O98</f>
        <v>0</v>
      </c>
      <c r="P105" s="311">
        <f>土壌4!P98</f>
        <v>0</v>
      </c>
      <c r="Q105" s="72">
        <f>土壌4!Q98</f>
        <v>0</v>
      </c>
      <c r="R105" s="310">
        <f>土壌4!R98</f>
        <v>0</v>
      </c>
      <c r="S105" s="311">
        <f>土壌4!S98</f>
        <v>0</v>
      </c>
      <c r="T105" s="72">
        <f>土壌4!T98</f>
        <v>0</v>
      </c>
      <c r="U105" s="310">
        <f>土壌4!U98</f>
        <v>0</v>
      </c>
      <c r="V105" s="311">
        <f>土壌4!V98</f>
        <v>0</v>
      </c>
      <c r="W105" s="310">
        <f>土壌4!W98</f>
        <v>0</v>
      </c>
      <c r="X105" s="311">
        <f>土壌4!X98</f>
        <v>0</v>
      </c>
    </row>
    <row r="106" spans="1:24" ht="11.65" customHeight="1">
      <c r="A106" s="53" t="str">
        <f>土壌4!A99</f>
        <v>豊橋市</v>
      </c>
      <c r="B106" s="72">
        <f>土壌4!B99</f>
        <v>0</v>
      </c>
      <c r="C106" s="95">
        <f>土壌4!C99</f>
        <v>0</v>
      </c>
      <c r="D106" s="72">
        <f>土壌4!D99</f>
        <v>0</v>
      </c>
      <c r="E106" s="94">
        <f>土壌4!E99</f>
        <v>0</v>
      </c>
      <c r="F106" s="72">
        <f>土壌4!F99</f>
        <v>0</v>
      </c>
      <c r="G106" s="94">
        <f>土壌4!G99</f>
        <v>0</v>
      </c>
      <c r="H106" s="72">
        <f>土壌4!H99</f>
        <v>0</v>
      </c>
      <c r="I106" s="95">
        <f>土壌4!I99</f>
        <v>0</v>
      </c>
      <c r="J106" s="72">
        <f>土壌4!J99</f>
        <v>0</v>
      </c>
      <c r="K106" s="94">
        <f>土壌4!K99</f>
        <v>0</v>
      </c>
      <c r="L106" s="72">
        <f>土壌4!L99</f>
        <v>0</v>
      </c>
      <c r="M106" s="94">
        <f>土壌4!M99</f>
        <v>0</v>
      </c>
      <c r="N106" s="72">
        <f>土壌4!N99</f>
        <v>0</v>
      </c>
      <c r="O106" s="310">
        <f>土壌4!O99</f>
        <v>0</v>
      </c>
      <c r="P106" s="311">
        <f>土壌4!P99</f>
        <v>0</v>
      </c>
      <c r="Q106" s="72">
        <f>土壌4!Q99</f>
        <v>0</v>
      </c>
      <c r="R106" s="310">
        <f>土壌4!R99</f>
        <v>0</v>
      </c>
      <c r="S106" s="311">
        <f>土壌4!S99</f>
        <v>0</v>
      </c>
      <c r="T106" s="72">
        <f>土壌4!T99</f>
        <v>0</v>
      </c>
      <c r="U106" s="310">
        <f>土壌4!U99</f>
        <v>0</v>
      </c>
      <c r="V106" s="311">
        <f>土壌4!V99</f>
        <v>0</v>
      </c>
      <c r="W106" s="310">
        <f>土壌4!W99</f>
        <v>0</v>
      </c>
      <c r="X106" s="311">
        <f>土壌4!X99</f>
        <v>0</v>
      </c>
    </row>
    <row r="107" spans="1:24" ht="11.65" customHeight="1">
      <c r="A107" s="54" t="str">
        <f>土壌4!A100</f>
        <v>岡崎市</v>
      </c>
      <c r="B107" s="73">
        <f>土壌4!B100</f>
        <v>0</v>
      </c>
      <c r="C107" s="97">
        <f>土壌4!C100</f>
        <v>0</v>
      </c>
      <c r="D107" s="73">
        <f>土壌4!D100</f>
        <v>0</v>
      </c>
      <c r="E107" s="96">
        <f>土壌4!E100</f>
        <v>0</v>
      </c>
      <c r="F107" s="73">
        <f>土壌4!F100</f>
        <v>0</v>
      </c>
      <c r="G107" s="96">
        <f>土壌4!G100</f>
        <v>0</v>
      </c>
      <c r="H107" s="73">
        <f>土壌4!H100</f>
        <v>0</v>
      </c>
      <c r="I107" s="97">
        <f>土壌4!I100</f>
        <v>0</v>
      </c>
      <c r="J107" s="73">
        <f>土壌4!J100</f>
        <v>0</v>
      </c>
      <c r="K107" s="96">
        <f>土壌4!K100</f>
        <v>0</v>
      </c>
      <c r="L107" s="73">
        <f>土壌4!L100</f>
        <v>0</v>
      </c>
      <c r="M107" s="96">
        <f>土壌4!M100</f>
        <v>0</v>
      </c>
      <c r="N107" s="73">
        <f>土壌4!N100</f>
        <v>0</v>
      </c>
      <c r="O107" s="312">
        <f>土壌4!O100</f>
        <v>0</v>
      </c>
      <c r="P107" s="313">
        <f>土壌4!P100</f>
        <v>0</v>
      </c>
      <c r="Q107" s="73">
        <f>土壌4!Q100</f>
        <v>0</v>
      </c>
      <c r="R107" s="312">
        <f>土壌4!R100</f>
        <v>0</v>
      </c>
      <c r="S107" s="313">
        <f>土壌4!S100</f>
        <v>0</v>
      </c>
      <c r="T107" s="73">
        <f>土壌4!T100</f>
        <v>0</v>
      </c>
      <c r="U107" s="312">
        <f>土壌4!U100</f>
        <v>0</v>
      </c>
      <c r="V107" s="313">
        <f>土壌4!V100</f>
        <v>0</v>
      </c>
      <c r="W107" s="312">
        <f>土壌4!W100</f>
        <v>0</v>
      </c>
      <c r="X107" s="313">
        <f>土壌4!X100</f>
        <v>0</v>
      </c>
    </row>
    <row r="108" spans="1:24" ht="11.65" customHeight="1">
      <c r="A108" s="52" t="str">
        <f>土壌4!A101</f>
        <v>豊田市</v>
      </c>
      <c r="B108" s="74">
        <f>土壌4!B101</f>
        <v>0</v>
      </c>
      <c r="C108" s="99">
        <f>土壌4!C101</f>
        <v>0</v>
      </c>
      <c r="D108" s="74">
        <f>土壌4!D101</f>
        <v>0</v>
      </c>
      <c r="E108" s="98">
        <f>土壌4!E101</f>
        <v>0</v>
      </c>
      <c r="F108" s="74">
        <f>土壌4!F101</f>
        <v>0</v>
      </c>
      <c r="G108" s="98">
        <f>土壌4!G101</f>
        <v>0</v>
      </c>
      <c r="H108" s="74">
        <f>土壌4!H101</f>
        <v>0</v>
      </c>
      <c r="I108" s="99">
        <f>土壌4!I101</f>
        <v>0</v>
      </c>
      <c r="J108" s="74">
        <f>土壌4!J101</f>
        <v>0</v>
      </c>
      <c r="K108" s="98">
        <f>土壌4!K101</f>
        <v>0</v>
      </c>
      <c r="L108" s="74">
        <f>土壌4!L101</f>
        <v>0</v>
      </c>
      <c r="M108" s="98">
        <f>土壌4!M101</f>
        <v>0</v>
      </c>
      <c r="N108" s="74">
        <f>土壌4!N101</f>
        <v>0</v>
      </c>
      <c r="O108" s="316">
        <f>土壌4!O101</f>
        <v>0</v>
      </c>
      <c r="P108" s="317">
        <f>土壌4!P101</f>
        <v>0</v>
      </c>
      <c r="Q108" s="74">
        <f>土壌4!Q101</f>
        <v>0</v>
      </c>
      <c r="R108" s="316">
        <f>土壌4!R101</f>
        <v>0</v>
      </c>
      <c r="S108" s="317">
        <f>土壌4!S101</f>
        <v>0</v>
      </c>
      <c r="T108" s="74">
        <f>土壌4!T101</f>
        <v>0</v>
      </c>
      <c r="U108" s="316">
        <f>土壌4!U101</f>
        <v>0</v>
      </c>
      <c r="V108" s="317">
        <f>土壌4!V101</f>
        <v>0</v>
      </c>
      <c r="W108" s="316">
        <f>土壌4!W101</f>
        <v>0</v>
      </c>
      <c r="X108" s="317">
        <f>土壌4!X101</f>
        <v>0</v>
      </c>
    </row>
    <row r="109" spans="1:24" ht="11.65" customHeight="1">
      <c r="A109" s="53" t="str">
        <f>土壌4!A102</f>
        <v>大津市</v>
      </c>
      <c r="B109" s="72">
        <f>土壌4!B102</f>
        <v>0</v>
      </c>
      <c r="C109" s="95">
        <f>土壌4!C102</f>
        <v>0</v>
      </c>
      <c r="D109" s="72">
        <f>土壌4!D102</f>
        <v>0</v>
      </c>
      <c r="E109" s="94">
        <f>土壌4!E102</f>
        <v>0</v>
      </c>
      <c r="F109" s="72">
        <f>土壌4!F102</f>
        <v>0</v>
      </c>
      <c r="G109" s="94">
        <f>土壌4!G102</f>
        <v>0</v>
      </c>
      <c r="H109" s="72">
        <f>土壌4!H102</f>
        <v>0</v>
      </c>
      <c r="I109" s="95">
        <f>土壌4!I102</f>
        <v>0</v>
      </c>
      <c r="J109" s="72">
        <f>土壌4!J102</f>
        <v>0</v>
      </c>
      <c r="K109" s="94">
        <f>土壌4!K102</f>
        <v>0</v>
      </c>
      <c r="L109" s="72">
        <f>土壌4!L102</f>
        <v>0</v>
      </c>
      <c r="M109" s="94">
        <f>土壌4!M102</f>
        <v>0</v>
      </c>
      <c r="N109" s="72">
        <f>土壌4!N102</f>
        <v>0</v>
      </c>
      <c r="O109" s="310">
        <f>土壌4!O102</f>
        <v>0</v>
      </c>
      <c r="P109" s="311">
        <f>土壌4!P102</f>
        <v>0</v>
      </c>
      <c r="Q109" s="72">
        <f>土壌4!Q102</f>
        <v>0</v>
      </c>
      <c r="R109" s="310">
        <f>土壌4!R102</f>
        <v>0</v>
      </c>
      <c r="S109" s="311">
        <f>土壌4!S102</f>
        <v>0</v>
      </c>
      <c r="T109" s="72">
        <f>土壌4!T102</f>
        <v>0</v>
      </c>
      <c r="U109" s="310">
        <f>土壌4!U102</f>
        <v>0</v>
      </c>
      <c r="V109" s="311">
        <f>土壌4!V102</f>
        <v>0</v>
      </c>
      <c r="W109" s="310">
        <f>土壌4!W102</f>
        <v>0</v>
      </c>
      <c r="X109" s="311">
        <f>土壌4!X102</f>
        <v>0</v>
      </c>
    </row>
    <row r="110" spans="1:24" ht="11.65" customHeight="1">
      <c r="A110" s="53" t="str">
        <f>土壌4!A103</f>
        <v>豊中市</v>
      </c>
      <c r="B110" s="72">
        <f>土壌4!B103</f>
        <v>0</v>
      </c>
      <c r="C110" s="95">
        <f>土壌4!C103</f>
        <v>0</v>
      </c>
      <c r="D110" s="72">
        <f>土壌4!D103</f>
        <v>0</v>
      </c>
      <c r="E110" s="94">
        <f>土壌4!E103</f>
        <v>0</v>
      </c>
      <c r="F110" s="72">
        <f>土壌4!F103</f>
        <v>0</v>
      </c>
      <c r="G110" s="94">
        <f>土壌4!G103</f>
        <v>0</v>
      </c>
      <c r="H110" s="72">
        <f>土壌4!H103</f>
        <v>0</v>
      </c>
      <c r="I110" s="95">
        <f>土壌4!I103</f>
        <v>0</v>
      </c>
      <c r="J110" s="72">
        <f>土壌4!J103</f>
        <v>0</v>
      </c>
      <c r="K110" s="94">
        <f>土壌4!K103</f>
        <v>0</v>
      </c>
      <c r="L110" s="72">
        <f>土壌4!L103</f>
        <v>0</v>
      </c>
      <c r="M110" s="94">
        <f>土壌4!M103</f>
        <v>0</v>
      </c>
      <c r="N110" s="72">
        <f>土壌4!N103</f>
        <v>0</v>
      </c>
      <c r="O110" s="310">
        <f>土壌4!O103</f>
        <v>0</v>
      </c>
      <c r="P110" s="311">
        <f>土壌4!P103</f>
        <v>0</v>
      </c>
      <c r="Q110" s="72">
        <f>土壌4!Q103</f>
        <v>0</v>
      </c>
      <c r="R110" s="310">
        <f>土壌4!R103</f>
        <v>0</v>
      </c>
      <c r="S110" s="311">
        <f>土壌4!S103</f>
        <v>0</v>
      </c>
      <c r="T110" s="72">
        <f>土壌4!T103</f>
        <v>0</v>
      </c>
      <c r="U110" s="310">
        <f>土壌4!U103</f>
        <v>0</v>
      </c>
      <c r="V110" s="311">
        <f>土壌4!V103</f>
        <v>0</v>
      </c>
      <c r="W110" s="310">
        <f>土壌4!W103</f>
        <v>0</v>
      </c>
      <c r="X110" s="311">
        <f>土壌4!X103</f>
        <v>0</v>
      </c>
    </row>
    <row r="111" spans="1:24" ht="11.65" customHeight="1">
      <c r="A111" s="53" t="str">
        <f>土壌4!A104</f>
        <v>吹田市</v>
      </c>
      <c r="B111" s="72">
        <f>土壌4!B104</f>
        <v>0</v>
      </c>
      <c r="C111" s="95">
        <f>土壌4!C104</f>
        <v>0</v>
      </c>
      <c r="D111" s="72">
        <f>土壌4!D104</f>
        <v>0</v>
      </c>
      <c r="E111" s="94">
        <f>土壌4!E104</f>
        <v>0</v>
      </c>
      <c r="F111" s="72">
        <f>土壌4!F104</f>
        <v>0</v>
      </c>
      <c r="G111" s="94">
        <f>土壌4!G104</f>
        <v>0</v>
      </c>
      <c r="H111" s="72">
        <f>土壌4!H104</f>
        <v>0</v>
      </c>
      <c r="I111" s="95">
        <f>土壌4!I104</f>
        <v>0</v>
      </c>
      <c r="J111" s="72">
        <f>土壌4!J104</f>
        <v>0</v>
      </c>
      <c r="K111" s="94">
        <f>土壌4!K104</f>
        <v>0</v>
      </c>
      <c r="L111" s="72">
        <f>土壌4!L104</f>
        <v>0</v>
      </c>
      <c r="M111" s="94">
        <f>土壌4!M104</f>
        <v>0</v>
      </c>
      <c r="N111" s="72">
        <f>土壌4!N104</f>
        <v>0</v>
      </c>
      <c r="O111" s="310">
        <f>土壌4!O104</f>
        <v>0</v>
      </c>
      <c r="P111" s="311">
        <f>土壌4!P104</f>
        <v>0</v>
      </c>
      <c r="Q111" s="72">
        <f>土壌4!Q104</f>
        <v>0</v>
      </c>
      <c r="R111" s="310">
        <f>土壌4!R104</f>
        <v>0</v>
      </c>
      <c r="S111" s="311">
        <f>土壌4!S104</f>
        <v>0</v>
      </c>
      <c r="T111" s="72">
        <f>土壌4!T104</f>
        <v>0</v>
      </c>
      <c r="U111" s="310">
        <f>土壌4!U104</f>
        <v>0</v>
      </c>
      <c r="V111" s="311">
        <f>土壌4!V104</f>
        <v>0</v>
      </c>
      <c r="W111" s="310">
        <f>土壌4!W104</f>
        <v>0</v>
      </c>
      <c r="X111" s="311">
        <f>土壌4!X104</f>
        <v>0</v>
      </c>
    </row>
    <row r="112" spans="1:24" ht="11.65" customHeight="1">
      <c r="A112" s="54" t="str">
        <f>土壌4!A105</f>
        <v>高槻市</v>
      </c>
      <c r="B112" s="73">
        <f>土壌4!B105</f>
        <v>0</v>
      </c>
      <c r="C112" s="97">
        <f>土壌4!C105</f>
        <v>0</v>
      </c>
      <c r="D112" s="73">
        <f>土壌4!D105</f>
        <v>0</v>
      </c>
      <c r="E112" s="96">
        <f>土壌4!E105</f>
        <v>0</v>
      </c>
      <c r="F112" s="73">
        <f>土壌4!F105</f>
        <v>0</v>
      </c>
      <c r="G112" s="96">
        <f>土壌4!G105</f>
        <v>0</v>
      </c>
      <c r="H112" s="73">
        <f>土壌4!H105</f>
        <v>0</v>
      </c>
      <c r="I112" s="97">
        <f>土壌4!I105</f>
        <v>0</v>
      </c>
      <c r="J112" s="73">
        <f>土壌4!J105</f>
        <v>0</v>
      </c>
      <c r="K112" s="96">
        <f>土壌4!K105</f>
        <v>0</v>
      </c>
      <c r="L112" s="73">
        <f>土壌4!L105</f>
        <v>0</v>
      </c>
      <c r="M112" s="96">
        <f>土壌4!M105</f>
        <v>0</v>
      </c>
      <c r="N112" s="73">
        <f>土壌4!N105</f>
        <v>0</v>
      </c>
      <c r="O112" s="312">
        <f>土壌4!O105</f>
        <v>0</v>
      </c>
      <c r="P112" s="313">
        <f>土壌4!P105</f>
        <v>0</v>
      </c>
      <c r="Q112" s="73">
        <f>土壌4!Q105</f>
        <v>0</v>
      </c>
      <c r="R112" s="312">
        <f>土壌4!R105</f>
        <v>0</v>
      </c>
      <c r="S112" s="313">
        <f>土壌4!S105</f>
        <v>0</v>
      </c>
      <c r="T112" s="73">
        <f>土壌4!T105</f>
        <v>0</v>
      </c>
      <c r="U112" s="312">
        <f>土壌4!U105</f>
        <v>0</v>
      </c>
      <c r="V112" s="313">
        <f>土壌4!V105</f>
        <v>0</v>
      </c>
      <c r="W112" s="312">
        <f>土壌4!W105</f>
        <v>0</v>
      </c>
      <c r="X112" s="313">
        <f>土壌4!X105</f>
        <v>0</v>
      </c>
    </row>
    <row r="113" spans="1:24" ht="11.65" customHeight="1">
      <c r="A113" s="52" t="str">
        <f>土壌4!A106</f>
        <v>枚方市</v>
      </c>
      <c r="B113" s="74">
        <f>土壌4!B106</f>
        <v>0</v>
      </c>
      <c r="C113" s="99">
        <f>土壌4!C106</f>
        <v>0</v>
      </c>
      <c r="D113" s="74">
        <f>土壌4!D106</f>
        <v>0</v>
      </c>
      <c r="E113" s="98">
        <f>土壌4!E106</f>
        <v>0</v>
      </c>
      <c r="F113" s="74">
        <f>土壌4!F106</f>
        <v>0</v>
      </c>
      <c r="G113" s="98">
        <f>土壌4!G106</f>
        <v>0</v>
      </c>
      <c r="H113" s="74">
        <f>土壌4!H106</f>
        <v>0</v>
      </c>
      <c r="I113" s="99">
        <f>土壌4!I106</f>
        <v>0</v>
      </c>
      <c r="J113" s="74">
        <f>土壌4!J106</f>
        <v>0</v>
      </c>
      <c r="K113" s="98">
        <f>土壌4!K106</f>
        <v>0</v>
      </c>
      <c r="L113" s="74">
        <f>土壌4!L106</f>
        <v>0</v>
      </c>
      <c r="M113" s="98">
        <f>土壌4!M106</f>
        <v>0</v>
      </c>
      <c r="N113" s="74">
        <f>土壌4!N106</f>
        <v>0</v>
      </c>
      <c r="O113" s="316">
        <f>土壌4!O106</f>
        <v>0</v>
      </c>
      <c r="P113" s="317">
        <f>土壌4!P106</f>
        <v>0</v>
      </c>
      <c r="Q113" s="74">
        <f>土壌4!Q106</f>
        <v>0</v>
      </c>
      <c r="R113" s="316">
        <f>土壌4!R106</f>
        <v>0</v>
      </c>
      <c r="S113" s="317">
        <f>土壌4!S106</f>
        <v>0</v>
      </c>
      <c r="T113" s="74">
        <f>土壌4!T106</f>
        <v>0</v>
      </c>
      <c r="U113" s="316">
        <f>土壌4!U106</f>
        <v>0</v>
      </c>
      <c r="V113" s="317">
        <f>土壌4!V106</f>
        <v>0</v>
      </c>
      <c r="W113" s="316">
        <f>土壌4!W106</f>
        <v>0</v>
      </c>
      <c r="X113" s="317">
        <f>土壌4!X106</f>
        <v>0</v>
      </c>
    </row>
    <row r="114" spans="1:24" ht="11.65" customHeight="1">
      <c r="A114" s="55" t="str">
        <f>土壌4!A107</f>
        <v>八尾市</v>
      </c>
      <c r="B114" s="74">
        <f>土壌4!B107</f>
        <v>0</v>
      </c>
      <c r="C114" s="99">
        <f>土壌4!C107</f>
        <v>0</v>
      </c>
      <c r="D114" s="74">
        <f>土壌4!D107</f>
        <v>0</v>
      </c>
      <c r="E114" s="98">
        <f>土壌4!E107</f>
        <v>0</v>
      </c>
      <c r="F114" s="74">
        <f>土壌4!F107</f>
        <v>0</v>
      </c>
      <c r="G114" s="98">
        <f>土壌4!G107</f>
        <v>0</v>
      </c>
      <c r="H114" s="74">
        <f>土壌4!H107</f>
        <v>0</v>
      </c>
      <c r="I114" s="99">
        <f>土壌4!I107</f>
        <v>0</v>
      </c>
      <c r="J114" s="74">
        <f>土壌4!J107</f>
        <v>0</v>
      </c>
      <c r="K114" s="98">
        <f>土壌4!K107</f>
        <v>0</v>
      </c>
      <c r="L114" s="74">
        <f>土壌4!L107</f>
        <v>0</v>
      </c>
      <c r="M114" s="98">
        <f>土壌4!M107</f>
        <v>0</v>
      </c>
      <c r="N114" s="74">
        <f>土壌4!N107</f>
        <v>0</v>
      </c>
      <c r="O114" s="316">
        <f>土壌4!O107</f>
        <v>0</v>
      </c>
      <c r="P114" s="317">
        <f>土壌4!P107</f>
        <v>0</v>
      </c>
      <c r="Q114" s="74">
        <f>土壌4!Q107</f>
        <v>0</v>
      </c>
      <c r="R114" s="316">
        <f>土壌4!R107</f>
        <v>0</v>
      </c>
      <c r="S114" s="317">
        <f>土壌4!S107</f>
        <v>0</v>
      </c>
      <c r="T114" s="74">
        <f>土壌4!T107</f>
        <v>0</v>
      </c>
      <c r="U114" s="316">
        <f>土壌4!U107</f>
        <v>0</v>
      </c>
      <c r="V114" s="317">
        <f>土壌4!V107</f>
        <v>0</v>
      </c>
      <c r="W114" s="316">
        <f>土壌4!W107</f>
        <v>0</v>
      </c>
      <c r="X114" s="317">
        <f>土壌4!X107</f>
        <v>0</v>
      </c>
    </row>
    <row r="115" spans="1:24" ht="11.65" customHeight="1">
      <c r="A115" s="55" t="str">
        <f>土壌4!A108</f>
        <v>寝屋川市</v>
      </c>
      <c r="B115" s="74">
        <f>土壌4!B108</f>
        <v>0</v>
      </c>
      <c r="C115" s="99">
        <f>土壌4!C108</f>
        <v>0</v>
      </c>
      <c r="D115" s="74">
        <f>土壌4!D108</f>
        <v>0</v>
      </c>
      <c r="E115" s="98">
        <f>土壌4!E108</f>
        <v>0</v>
      </c>
      <c r="F115" s="74">
        <f>土壌4!F108</f>
        <v>0</v>
      </c>
      <c r="G115" s="98">
        <f>土壌4!G108</f>
        <v>0</v>
      </c>
      <c r="H115" s="74">
        <f>土壌4!H108</f>
        <v>0</v>
      </c>
      <c r="I115" s="99">
        <f>土壌4!I108</f>
        <v>0</v>
      </c>
      <c r="J115" s="74">
        <f>土壌4!J108</f>
        <v>0</v>
      </c>
      <c r="K115" s="98">
        <f>土壌4!K108</f>
        <v>0</v>
      </c>
      <c r="L115" s="74">
        <f>土壌4!L108</f>
        <v>0</v>
      </c>
      <c r="M115" s="98">
        <f>土壌4!M108</f>
        <v>0</v>
      </c>
      <c r="N115" s="74">
        <f>土壌4!N108</f>
        <v>0</v>
      </c>
      <c r="O115" s="316">
        <f>土壌4!O108</f>
        <v>0</v>
      </c>
      <c r="P115" s="317">
        <f>土壌4!P108</f>
        <v>0</v>
      </c>
      <c r="Q115" s="74">
        <f>土壌4!Q108</f>
        <v>0</v>
      </c>
      <c r="R115" s="316">
        <f>土壌4!R108</f>
        <v>0</v>
      </c>
      <c r="S115" s="317">
        <f>土壌4!S108</f>
        <v>0</v>
      </c>
      <c r="T115" s="74">
        <f>土壌4!T108</f>
        <v>0</v>
      </c>
      <c r="U115" s="316">
        <f>土壌4!U108</f>
        <v>0</v>
      </c>
      <c r="V115" s="317">
        <f>土壌4!V108</f>
        <v>0</v>
      </c>
      <c r="W115" s="316">
        <f>土壌4!W108</f>
        <v>0</v>
      </c>
      <c r="X115" s="317">
        <f>土壌4!X108</f>
        <v>0</v>
      </c>
    </row>
    <row r="116" spans="1:24" ht="11.65" customHeight="1">
      <c r="A116" s="55" t="str">
        <f>土壌4!A109</f>
        <v>東大阪市</v>
      </c>
      <c r="B116" s="74">
        <f>土壌4!B109</f>
        <v>0</v>
      </c>
      <c r="C116" s="99">
        <f>土壌4!C109</f>
        <v>0</v>
      </c>
      <c r="D116" s="74">
        <f>土壌4!D109</f>
        <v>0</v>
      </c>
      <c r="E116" s="98">
        <f>土壌4!E109</f>
        <v>0</v>
      </c>
      <c r="F116" s="74">
        <f>土壌4!F109</f>
        <v>0</v>
      </c>
      <c r="G116" s="98">
        <f>土壌4!G109</f>
        <v>0</v>
      </c>
      <c r="H116" s="74">
        <f>土壌4!H109</f>
        <v>0</v>
      </c>
      <c r="I116" s="99">
        <f>土壌4!I109</f>
        <v>0</v>
      </c>
      <c r="J116" s="74">
        <f>土壌4!J109</f>
        <v>0</v>
      </c>
      <c r="K116" s="98">
        <f>土壌4!K109</f>
        <v>0</v>
      </c>
      <c r="L116" s="74">
        <f>土壌4!L109</f>
        <v>0</v>
      </c>
      <c r="M116" s="98">
        <f>土壌4!M109</f>
        <v>0</v>
      </c>
      <c r="N116" s="74">
        <f>土壌4!N109</f>
        <v>0</v>
      </c>
      <c r="O116" s="316">
        <f>土壌4!O109</f>
        <v>0</v>
      </c>
      <c r="P116" s="317">
        <f>土壌4!P109</f>
        <v>0</v>
      </c>
      <c r="Q116" s="74">
        <f>土壌4!Q109</f>
        <v>0</v>
      </c>
      <c r="R116" s="316">
        <f>土壌4!R109</f>
        <v>0</v>
      </c>
      <c r="S116" s="317">
        <f>土壌4!S109</f>
        <v>0</v>
      </c>
      <c r="T116" s="74">
        <f>土壌4!T109</f>
        <v>0</v>
      </c>
      <c r="U116" s="316">
        <f>土壌4!U109</f>
        <v>0</v>
      </c>
      <c r="V116" s="317">
        <f>土壌4!V109</f>
        <v>0</v>
      </c>
      <c r="W116" s="316">
        <f>土壌4!W109</f>
        <v>0</v>
      </c>
      <c r="X116" s="317">
        <f>土壌4!X109</f>
        <v>0</v>
      </c>
    </row>
    <row r="117" spans="1:24" ht="11.65" customHeight="1">
      <c r="A117" s="56" t="str">
        <f>土壌4!A110</f>
        <v>姫路市</v>
      </c>
      <c r="B117" s="75">
        <f>土壌4!B110</f>
        <v>0</v>
      </c>
      <c r="C117" s="101">
        <f>土壌4!C110</f>
        <v>0</v>
      </c>
      <c r="D117" s="75">
        <f>土壌4!D110</f>
        <v>0</v>
      </c>
      <c r="E117" s="100">
        <f>土壌4!E110</f>
        <v>0</v>
      </c>
      <c r="F117" s="75">
        <f>土壌4!F110</f>
        <v>0</v>
      </c>
      <c r="G117" s="100">
        <f>土壌4!G110</f>
        <v>0</v>
      </c>
      <c r="H117" s="75">
        <f>土壌4!H110</f>
        <v>0</v>
      </c>
      <c r="I117" s="101">
        <f>土壌4!I110</f>
        <v>0</v>
      </c>
      <c r="J117" s="75">
        <f>土壌4!J110</f>
        <v>0</v>
      </c>
      <c r="K117" s="100">
        <f>土壌4!K110</f>
        <v>0</v>
      </c>
      <c r="L117" s="75">
        <f>土壌4!L110</f>
        <v>0</v>
      </c>
      <c r="M117" s="100">
        <f>土壌4!M110</f>
        <v>0</v>
      </c>
      <c r="N117" s="75">
        <f>土壌4!N110</f>
        <v>0</v>
      </c>
      <c r="O117" s="318">
        <f>土壌4!O110</f>
        <v>0</v>
      </c>
      <c r="P117" s="319">
        <f>土壌4!P110</f>
        <v>0</v>
      </c>
      <c r="Q117" s="75">
        <f>土壌4!Q110</f>
        <v>0</v>
      </c>
      <c r="R117" s="318">
        <f>土壌4!R110</f>
        <v>0</v>
      </c>
      <c r="S117" s="319">
        <f>土壌4!S110</f>
        <v>0</v>
      </c>
      <c r="T117" s="75">
        <f>土壌4!T110</f>
        <v>0</v>
      </c>
      <c r="U117" s="318">
        <f>土壌4!U110</f>
        <v>0</v>
      </c>
      <c r="V117" s="319">
        <f>土壌4!V110</f>
        <v>0</v>
      </c>
      <c r="W117" s="318">
        <f>土壌4!W110</f>
        <v>0</v>
      </c>
      <c r="X117" s="319">
        <f>土壌4!X110</f>
        <v>0</v>
      </c>
    </row>
    <row r="118" spans="1:24" ht="11.65" customHeight="1">
      <c r="A118" s="52" t="str">
        <f>土壌4!A111</f>
        <v>尼崎市</v>
      </c>
      <c r="B118" s="71">
        <f>土壌4!B111</f>
        <v>0</v>
      </c>
      <c r="C118" s="93">
        <f>土壌4!C111</f>
        <v>0</v>
      </c>
      <c r="D118" s="71">
        <f>土壌4!D111</f>
        <v>0</v>
      </c>
      <c r="E118" s="92">
        <f>土壌4!E111</f>
        <v>0</v>
      </c>
      <c r="F118" s="71">
        <f>土壌4!F111</f>
        <v>0</v>
      </c>
      <c r="G118" s="92">
        <f>土壌4!G111</f>
        <v>0</v>
      </c>
      <c r="H118" s="71">
        <f>土壌4!H111</f>
        <v>0</v>
      </c>
      <c r="I118" s="93">
        <f>土壌4!I111</f>
        <v>0</v>
      </c>
      <c r="J118" s="71">
        <f>土壌4!J111</f>
        <v>0</v>
      </c>
      <c r="K118" s="92">
        <f>土壌4!K111</f>
        <v>0</v>
      </c>
      <c r="L118" s="71">
        <f>土壌4!L111</f>
        <v>0</v>
      </c>
      <c r="M118" s="92">
        <f>土壌4!M111</f>
        <v>0</v>
      </c>
      <c r="N118" s="71">
        <f>土壌4!N111</f>
        <v>0</v>
      </c>
      <c r="O118" s="308">
        <f>土壌4!O111</f>
        <v>0</v>
      </c>
      <c r="P118" s="309">
        <f>土壌4!P111</f>
        <v>0</v>
      </c>
      <c r="Q118" s="71">
        <f>土壌4!Q111</f>
        <v>0</v>
      </c>
      <c r="R118" s="308">
        <f>土壌4!R111</f>
        <v>0</v>
      </c>
      <c r="S118" s="309">
        <f>土壌4!S111</f>
        <v>0</v>
      </c>
      <c r="T118" s="71">
        <f>土壌4!T111</f>
        <v>0</v>
      </c>
      <c r="U118" s="308">
        <f>土壌4!U111</f>
        <v>0</v>
      </c>
      <c r="V118" s="309">
        <f>土壌4!V111</f>
        <v>0</v>
      </c>
      <c r="W118" s="308">
        <f>土壌4!W111</f>
        <v>0</v>
      </c>
      <c r="X118" s="309">
        <f>土壌4!X111</f>
        <v>0</v>
      </c>
    </row>
    <row r="119" spans="1:24" ht="11.65" customHeight="1">
      <c r="A119" s="53" t="str">
        <f>土壌4!A112</f>
        <v>明石市</v>
      </c>
      <c r="B119" s="72">
        <f>土壌4!B112</f>
        <v>0</v>
      </c>
      <c r="C119" s="95">
        <f>土壌4!C112</f>
        <v>0</v>
      </c>
      <c r="D119" s="72">
        <f>土壌4!D112</f>
        <v>0</v>
      </c>
      <c r="E119" s="94">
        <f>土壌4!E112</f>
        <v>0</v>
      </c>
      <c r="F119" s="72">
        <f>土壌4!F112</f>
        <v>0</v>
      </c>
      <c r="G119" s="94">
        <f>土壌4!G112</f>
        <v>0</v>
      </c>
      <c r="H119" s="72">
        <f>土壌4!H112</f>
        <v>0</v>
      </c>
      <c r="I119" s="95">
        <f>土壌4!I112</f>
        <v>0</v>
      </c>
      <c r="J119" s="72">
        <f>土壌4!J112</f>
        <v>0</v>
      </c>
      <c r="K119" s="94">
        <f>土壌4!K112</f>
        <v>0</v>
      </c>
      <c r="L119" s="72">
        <f>土壌4!L112</f>
        <v>0</v>
      </c>
      <c r="M119" s="94">
        <f>土壌4!M112</f>
        <v>0</v>
      </c>
      <c r="N119" s="72">
        <f>土壌4!N112</f>
        <v>0</v>
      </c>
      <c r="O119" s="310">
        <f>土壌4!O112</f>
        <v>0</v>
      </c>
      <c r="P119" s="311">
        <f>土壌4!P112</f>
        <v>0</v>
      </c>
      <c r="Q119" s="72">
        <f>土壌4!Q112</f>
        <v>0</v>
      </c>
      <c r="R119" s="310">
        <f>土壌4!R112</f>
        <v>0</v>
      </c>
      <c r="S119" s="311">
        <f>土壌4!S112</f>
        <v>0</v>
      </c>
      <c r="T119" s="72">
        <f>土壌4!T112</f>
        <v>0</v>
      </c>
      <c r="U119" s="310">
        <f>土壌4!U112</f>
        <v>0</v>
      </c>
      <c r="V119" s="311">
        <f>土壌4!V112</f>
        <v>0</v>
      </c>
      <c r="W119" s="310">
        <f>土壌4!W112</f>
        <v>0</v>
      </c>
      <c r="X119" s="311">
        <f>土壌4!X112</f>
        <v>0</v>
      </c>
    </row>
    <row r="120" spans="1:24" ht="11.65" customHeight="1">
      <c r="A120" s="53" t="str">
        <f>土壌4!A113</f>
        <v>西宮市</v>
      </c>
      <c r="B120" s="72">
        <f>土壌4!B113</f>
        <v>0</v>
      </c>
      <c r="C120" s="95">
        <f>土壌4!C113</f>
        <v>0</v>
      </c>
      <c r="D120" s="72">
        <f>土壌4!D113</f>
        <v>0</v>
      </c>
      <c r="E120" s="94">
        <f>土壌4!E113</f>
        <v>0</v>
      </c>
      <c r="F120" s="72">
        <f>土壌4!F113</f>
        <v>0</v>
      </c>
      <c r="G120" s="94">
        <f>土壌4!G113</f>
        <v>0</v>
      </c>
      <c r="H120" s="72">
        <f>土壌4!H113</f>
        <v>0</v>
      </c>
      <c r="I120" s="95">
        <f>土壌4!I113</f>
        <v>0</v>
      </c>
      <c r="J120" s="72">
        <f>土壌4!J113</f>
        <v>0</v>
      </c>
      <c r="K120" s="94">
        <f>土壌4!K113</f>
        <v>0</v>
      </c>
      <c r="L120" s="72">
        <f>土壌4!L113</f>
        <v>0</v>
      </c>
      <c r="M120" s="94">
        <f>土壌4!M113</f>
        <v>0</v>
      </c>
      <c r="N120" s="72">
        <f>土壌4!N113</f>
        <v>0</v>
      </c>
      <c r="O120" s="310">
        <f>土壌4!O113</f>
        <v>0</v>
      </c>
      <c r="P120" s="311">
        <f>土壌4!P113</f>
        <v>0</v>
      </c>
      <c r="Q120" s="72">
        <f>土壌4!Q113</f>
        <v>0</v>
      </c>
      <c r="R120" s="310">
        <f>土壌4!R113</f>
        <v>0</v>
      </c>
      <c r="S120" s="311">
        <f>土壌4!S113</f>
        <v>0</v>
      </c>
      <c r="T120" s="72">
        <f>土壌4!T113</f>
        <v>0</v>
      </c>
      <c r="U120" s="310">
        <f>土壌4!U113</f>
        <v>0</v>
      </c>
      <c r="V120" s="311">
        <f>土壌4!V113</f>
        <v>0</v>
      </c>
      <c r="W120" s="310">
        <f>土壌4!W113</f>
        <v>0</v>
      </c>
      <c r="X120" s="311">
        <f>土壌4!X113</f>
        <v>0</v>
      </c>
    </row>
    <row r="121" spans="1:24" ht="11.65" customHeight="1">
      <c r="A121" s="53" t="str">
        <f>土壌4!A114</f>
        <v>奈良市</v>
      </c>
      <c r="B121" s="72">
        <f>土壌4!B114</f>
        <v>0</v>
      </c>
      <c r="C121" s="95">
        <f>土壌4!C114</f>
        <v>0</v>
      </c>
      <c r="D121" s="72">
        <f>土壌4!D114</f>
        <v>0</v>
      </c>
      <c r="E121" s="94">
        <f>土壌4!E114</f>
        <v>0</v>
      </c>
      <c r="F121" s="72">
        <f>土壌4!F114</f>
        <v>0</v>
      </c>
      <c r="G121" s="94">
        <f>土壌4!G114</f>
        <v>0</v>
      </c>
      <c r="H121" s="72">
        <f>土壌4!H114</f>
        <v>0</v>
      </c>
      <c r="I121" s="95">
        <f>土壌4!I114</f>
        <v>0</v>
      </c>
      <c r="J121" s="72">
        <f>土壌4!J114</f>
        <v>0</v>
      </c>
      <c r="K121" s="94">
        <f>土壌4!K114</f>
        <v>0</v>
      </c>
      <c r="L121" s="72">
        <f>土壌4!L114</f>
        <v>0</v>
      </c>
      <c r="M121" s="94">
        <f>土壌4!M114</f>
        <v>0</v>
      </c>
      <c r="N121" s="72">
        <f>土壌4!N114</f>
        <v>0</v>
      </c>
      <c r="O121" s="310">
        <f>土壌4!O114</f>
        <v>0</v>
      </c>
      <c r="P121" s="311">
        <f>土壌4!P114</f>
        <v>0</v>
      </c>
      <c r="Q121" s="72">
        <f>土壌4!Q114</f>
        <v>0</v>
      </c>
      <c r="R121" s="310">
        <f>土壌4!R114</f>
        <v>0</v>
      </c>
      <c r="S121" s="311">
        <f>土壌4!S114</f>
        <v>0</v>
      </c>
      <c r="T121" s="72">
        <f>土壌4!T114</f>
        <v>0</v>
      </c>
      <c r="U121" s="310">
        <f>土壌4!U114</f>
        <v>0</v>
      </c>
      <c r="V121" s="311">
        <f>土壌4!V114</f>
        <v>0</v>
      </c>
      <c r="W121" s="310">
        <f>土壌4!W114</f>
        <v>0</v>
      </c>
      <c r="X121" s="311">
        <f>土壌4!X114</f>
        <v>0</v>
      </c>
    </row>
    <row r="122" spans="1:24" ht="11.65" customHeight="1">
      <c r="A122" s="56" t="str">
        <f>土壌4!A115</f>
        <v>和歌山市</v>
      </c>
      <c r="B122" s="75">
        <f>土壌4!B115</f>
        <v>0</v>
      </c>
      <c r="C122" s="101">
        <f>土壌4!C115</f>
        <v>0</v>
      </c>
      <c r="D122" s="75">
        <f>土壌4!D115</f>
        <v>0</v>
      </c>
      <c r="E122" s="100">
        <f>土壌4!E115</f>
        <v>0</v>
      </c>
      <c r="F122" s="75">
        <f>土壌4!F115</f>
        <v>0</v>
      </c>
      <c r="G122" s="100">
        <f>土壌4!G115</f>
        <v>0</v>
      </c>
      <c r="H122" s="75">
        <f>土壌4!H115</f>
        <v>0</v>
      </c>
      <c r="I122" s="101">
        <f>土壌4!I115</f>
        <v>0</v>
      </c>
      <c r="J122" s="75">
        <f>土壌4!J115</f>
        <v>0</v>
      </c>
      <c r="K122" s="100">
        <f>土壌4!K115</f>
        <v>0</v>
      </c>
      <c r="L122" s="75">
        <f>土壌4!L115</f>
        <v>0</v>
      </c>
      <c r="M122" s="100">
        <f>土壌4!M115</f>
        <v>0</v>
      </c>
      <c r="N122" s="75">
        <f>土壌4!N115</f>
        <v>0</v>
      </c>
      <c r="O122" s="318">
        <f>土壌4!O115</f>
        <v>0</v>
      </c>
      <c r="P122" s="319">
        <f>土壌4!P115</f>
        <v>0</v>
      </c>
      <c r="Q122" s="75">
        <f>土壌4!Q115</f>
        <v>0</v>
      </c>
      <c r="R122" s="318">
        <f>土壌4!R115</f>
        <v>0</v>
      </c>
      <c r="S122" s="319">
        <f>土壌4!S115</f>
        <v>0</v>
      </c>
      <c r="T122" s="75">
        <f>土壌4!T115</f>
        <v>0</v>
      </c>
      <c r="U122" s="318">
        <f>土壌4!U115</f>
        <v>0</v>
      </c>
      <c r="V122" s="319">
        <f>土壌4!V115</f>
        <v>0</v>
      </c>
      <c r="W122" s="318">
        <f>土壌4!W115</f>
        <v>0</v>
      </c>
      <c r="X122" s="319">
        <f>土壌4!X115</f>
        <v>0</v>
      </c>
    </row>
    <row r="123" spans="1:24" ht="11.65" customHeight="1">
      <c r="A123" s="52" t="str">
        <f>土壌4!A116</f>
        <v>鳥取市</v>
      </c>
      <c r="B123" s="71">
        <f>土壌4!B116</f>
        <v>0</v>
      </c>
      <c r="C123" s="93">
        <f>土壌4!C116</f>
        <v>0</v>
      </c>
      <c r="D123" s="71">
        <f>土壌4!D116</f>
        <v>0</v>
      </c>
      <c r="E123" s="92">
        <f>土壌4!E116</f>
        <v>0</v>
      </c>
      <c r="F123" s="71">
        <f>土壌4!F116</f>
        <v>0</v>
      </c>
      <c r="G123" s="92">
        <f>土壌4!G116</f>
        <v>0</v>
      </c>
      <c r="H123" s="71">
        <f>土壌4!H116</f>
        <v>0</v>
      </c>
      <c r="I123" s="93">
        <f>土壌4!I116</f>
        <v>0</v>
      </c>
      <c r="J123" s="71">
        <f>土壌4!J116</f>
        <v>0</v>
      </c>
      <c r="K123" s="92">
        <f>土壌4!K116</f>
        <v>0</v>
      </c>
      <c r="L123" s="71">
        <f>土壌4!L116</f>
        <v>0</v>
      </c>
      <c r="M123" s="92">
        <f>土壌4!M116</f>
        <v>0</v>
      </c>
      <c r="N123" s="71">
        <f>土壌4!N116</f>
        <v>0</v>
      </c>
      <c r="O123" s="308">
        <f>土壌4!O116</f>
        <v>0</v>
      </c>
      <c r="P123" s="309">
        <f>土壌4!P116</f>
        <v>0</v>
      </c>
      <c r="Q123" s="71">
        <f>土壌4!Q116</f>
        <v>0</v>
      </c>
      <c r="R123" s="308">
        <f>土壌4!R116</f>
        <v>0</v>
      </c>
      <c r="S123" s="309">
        <f>土壌4!S116</f>
        <v>0</v>
      </c>
      <c r="T123" s="71">
        <f>土壌4!T116</f>
        <v>0</v>
      </c>
      <c r="U123" s="308">
        <f>土壌4!U116</f>
        <v>0</v>
      </c>
      <c r="V123" s="309">
        <f>土壌4!V116</f>
        <v>0</v>
      </c>
      <c r="W123" s="308">
        <f>土壌4!W116</f>
        <v>0</v>
      </c>
      <c r="X123" s="309">
        <f>土壌4!X116</f>
        <v>0</v>
      </c>
    </row>
    <row r="124" spans="1:24" ht="11.65" customHeight="1">
      <c r="A124" s="55" t="str">
        <f>土壌4!A117</f>
        <v>松江市</v>
      </c>
      <c r="B124" s="74">
        <f>土壌4!B117</f>
        <v>0</v>
      </c>
      <c r="C124" s="99">
        <f>土壌4!C117</f>
        <v>0</v>
      </c>
      <c r="D124" s="74">
        <f>土壌4!D117</f>
        <v>0</v>
      </c>
      <c r="E124" s="98">
        <f>土壌4!E117</f>
        <v>0</v>
      </c>
      <c r="F124" s="74">
        <f>土壌4!F117</f>
        <v>0</v>
      </c>
      <c r="G124" s="98">
        <f>土壌4!G117</f>
        <v>0</v>
      </c>
      <c r="H124" s="74">
        <f>土壌4!H117</f>
        <v>0</v>
      </c>
      <c r="I124" s="99">
        <f>土壌4!I117</f>
        <v>0</v>
      </c>
      <c r="J124" s="74">
        <f>土壌4!J117</f>
        <v>0</v>
      </c>
      <c r="K124" s="98">
        <f>土壌4!K117</f>
        <v>0</v>
      </c>
      <c r="L124" s="74">
        <f>土壌4!L117</f>
        <v>0</v>
      </c>
      <c r="M124" s="98">
        <f>土壌4!M117</f>
        <v>0</v>
      </c>
      <c r="N124" s="74">
        <f>土壌4!N117</f>
        <v>0</v>
      </c>
      <c r="O124" s="316">
        <f>土壌4!O117</f>
        <v>0</v>
      </c>
      <c r="P124" s="317">
        <f>土壌4!P117</f>
        <v>0</v>
      </c>
      <c r="Q124" s="74">
        <f>土壌4!Q117</f>
        <v>0</v>
      </c>
      <c r="R124" s="316">
        <f>土壌4!R117</f>
        <v>0</v>
      </c>
      <c r="S124" s="317">
        <f>土壌4!S117</f>
        <v>0</v>
      </c>
      <c r="T124" s="74">
        <f>土壌4!T117</f>
        <v>0</v>
      </c>
      <c r="U124" s="316">
        <f>土壌4!U117</f>
        <v>0</v>
      </c>
      <c r="V124" s="317">
        <f>土壌4!V117</f>
        <v>0</v>
      </c>
      <c r="W124" s="316">
        <f>土壌4!W117</f>
        <v>0</v>
      </c>
      <c r="X124" s="317">
        <f>土壌4!X117</f>
        <v>0</v>
      </c>
    </row>
    <row r="125" spans="1:24" ht="11.65" customHeight="1">
      <c r="A125" s="55" t="str">
        <f>土壌4!A118</f>
        <v>倉敷市</v>
      </c>
      <c r="B125" s="74">
        <f>土壌4!B118</f>
        <v>0</v>
      </c>
      <c r="C125" s="99">
        <f>土壌4!C118</f>
        <v>0</v>
      </c>
      <c r="D125" s="74">
        <f>土壌4!D118</f>
        <v>0</v>
      </c>
      <c r="E125" s="98">
        <f>土壌4!E118</f>
        <v>0</v>
      </c>
      <c r="F125" s="74">
        <f>土壌4!F118</f>
        <v>0</v>
      </c>
      <c r="G125" s="98">
        <f>土壌4!G118</f>
        <v>0</v>
      </c>
      <c r="H125" s="74">
        <f>土壌4!H118</f>
        <v>0</v>
      </c>
      <c r="I125" s="99">
        <f>土壌4!I118</f>
        <v>0</v>
      </c>
      <c r="J125" s="74">
        <f>土壌4!J118</f>
        <v>0</v>
      </c>
      <c r="K125" s="98">
        <f>土壌4!K118</f>
        <v>0</v>
      </c>
      <c r="L125" s="74">
        <f>土壌4!L118</f>
        <v>0</v>
      </c>
      <c r="M125" s="98">
        <f>土壌4!M118</f>
        <v>0</v>
      </c>
      <c r="N125" s="74">
        <f>土壌4!N118</f>
        <v>0</v>
      </c>
      <c r="O125" s="316">
        <f>土壌4!O118</f>
        <v>0</v>
      </c>
      <c r="P125" s="317">
        <f>土壌4!P118</f>
        <v>0</v>
      </c>
      <c r="Q125" s="74">
        <f>土壌4!Q118</f>
        <v>0</v>
      </c>
      <c r="R125" s="316">
        <f>土壌4!R118</f>
        <v>0</v>
      </c>
      <c r="S125" s="317">
        <f>土壌4!S118</f>
        <v>0</v>
      </c>
      <c r="T125" s="74">
        <f>土壌4!T118</f>
        <v>0</v>
      </c>
      <c r="U125" s="316">
        <f>土壌4!U118</f>
        <v>0</v>
      </c>
      <c r="V125" s="317">
        <f>土壌4!V118</f>
        <v>0</v>
      </c>
      <c r="W125" s="316">
        <f>土壌4!W118</f>
        <v>0</v>
      </c>
      <c r="X125" s="317">
        <f>土壌4!X118</f>
        <v>0</v>
      </c>
    </row>
    <row r="126" spans="1:24" ht="11.65" customHeight="1">
      <c r="A126" s="55" t="str">
        <f>土壌4!A119</f>
        <v>呉市</v>
      </c>
      <c r="B126" s="74">
        <f>土壌4!B119</f>
        <v>0</v>
      </c>
      <c r="C126" s="99">
        <f>土壌4!C119</f>
        <v>0</v>
      </c>
      <c r="D126" s="74">
        <f>土壌4!D119</f>
        <v>0</v>
      </c>
      <c r="E126" s="98">
        <f>土壌4!E119</f>
        <v>0</v>
      </c>
      <c r="F126" s="74">
        <f>土壌4!F119</f>
        <v>0</v>
      </c>
      <c r="G126" s="98">
        <f>土壌4!G119</f>
        <v>0</v>
      </c>
      <c r="H126" s="74">
        <f>土壌4!H119</f>
        <v>0</v>
      </c>
      <c r="I126" s="99">
        <f>土壌4!I119</f>
        <v>0</v>
      </c>
      <c r="J126" s="74">
        <f>土壌4!J119</f>
        <v>0</v>
      </c>
      <c r="K126" s="98">
        <f>土壌4!K119</f>
        <v>0</v>
      </c>
      <c r="L126" s="74">
        <f>土壌4!L119</f>
        <v>0</v>
      </c>
      <c r="M126" s="98">
        <f>土壌4!M119</f>
        <v>0</v>
      </c>
      <c r="N126" s="74">
        <f>土壌4!N119</f>
        <v>0</v>
      </c>
      <c r="O126" s="316">
        <f>土壌4!O119</f>
        <v>0</v>
      </c>
      <c r="P126" s="317">
        <f>土壌4!P119</f>
        <v>0</v>
      </c>
      <c r="Q126" s="74">
        <f>土壌4!Q119</f>
        <v>0</v>
      </c>
      <c r="R126" s="316">
        <f>土壌4!R119</f>
        <v>0</v>
      </c>
      <c r="S126" s="317">
        <f>土壌4!S119</f>
        <v>0</v>
      </c>
      <c r="T126" s="74">
        <f>土壌4!T119</f>
        <v>0</v>
      </c>
      <c r="U126" s="316">
        <f>土壌4!U119</f>
        <v>0</v>
      </c>
      <c r="V126" s="317">
        <f>土壌4!V119</f>
        <v>0</v>
      </c>
      <c r="W126" s="316">
        <f>土壌4!W119</f>
        <v>0</v>
      </c>
      <c r="X126" s="317">
        <f>土壌4!X119</f>
        <v>0</v>
      </c>
    </row>
    <row r="127" spans="1:24" ht="11.65" customHeight="1">
      <c r="A127" s="54" t="str">
        <f>土壌4!A120</f>
        <v>福山市</v>
      </c>
      <c r="B127" s="73">
        <f>土壌4!B120</f>
        <v>0</v>
      </c>
      <c r="C127" s="97">
        <f>土壌4!C120</f>
        <v>0</v>
      </c>
      <c r="D127" s="73">
        <f>土壌4!D120</f>
        <v>0</v>
      </c>
      <c r="E127" s="96">
        <f>土壌4!E120</f>
        <v>0</v>
      </c>
      <c r="F127" s="73">
        <f>土壌4!F120</f>
        <v>0</v>
      </c>
      <c r="G127" s="96">
        <f>土壌4!G120</f>
        <v>0</v>
      </c>
      <c r="H127" s="73">
        <f>土壌4!H120</f>
        <v>0</v>
      </c>
      <c r="I127" s="97">
        <f>土壌4!I120</f>
        <v>0</v>
      </c>
      <c r="J127" s="73">
        <f>土壌4!J120</f>
        <v>0</v>
      </c>
      <c r="K127" s="96">
        <f>土壌4!K120</f>
        <v>0</v>
      </c>
      <c r="L127" s="73">
        <f>土壌4!L120</f>
        <v>0</v>
      </c>
      <c r="M127" s="96">
        <f>土壌4!M120</f>
        <v>0</v>
      </c>
      <c r="N127" s="73">
        <f>土壌4!N120</f>
        <v>0</v>
      </c>
      <c r="O127" s="312">
        <f>土壌4!O120</f>
        <v>0</v>
      </c>
      <c r="P127" s="313">
        <f>土壌4!P120</f>
        <v>0</v>
      </c>
      <c r="Q127" s="73">
        <f>土壌4!Q120</f>
        <v>0</v>
      </c>
      <c r="R127" s="312">
        <f>土壌4!R120</f>
        <v>0</v>
      </c>
      <c r="S127" s="313">
        <f>土壌4!S120</f>
        <v>0</v>
      </c>
      <c r="T127" s="73">
        <f>土壌4!T120</f>
        <v>0</v>
      </c>
      <c r="U127" s="312">
        <f>土壌4!U120</f>
        <v>0</v>
      </c>
      <c r="V127" s="313">
        <f>土壌4!V120</f>
        <v>0</v>
      </c>
      <c r="W127" s="312">
        <f>土壌4!W120</f>
        <v>0</v>
      </c>
      <c r="X127" s="313">
        <f>土壌4!X120</f>
        <v>0</v>
      </c>
    </row>
    <row r="128" spans="1:24" ht="11.65" customHeight="1">
      <c r="A128" s="52" t="str">
        <f>土壌4!A121</f>
        <v>下関市</v>
      </c>
      <c r="B128" s="71">
        <f>土壌4!B121</f>
        <v>0</v>
      </c>
      <c r="C128" s="93">
        <f>土壌4!C121</f>
        <v>0</v>
      </c>
      <c r="D128" s="71">
        <f>土壌4!D121</f>
        <v>0</v>
      </c>
      <c r="E128" s="92">
        <f>土壌4!E121</f>
        <v>0</v>
      </c>
      <c r="F128" s="71">
        <f>土壌4!F121</f>
        <v>0</v>
      </c>
      <c r="G128" s="92">
        <f>土壌4!G121</f>
        <v>0</v>
      </c>
      <c r="H128" s="71">
        <f>土壌4!H121</f>
        <v>0</v>
      </c>
      <c r="I128" s="93">
        <f>土壌4!I121</f>
        <v>0</v>
      </c>
      <c r="J128" s="71">
        <f>土壌4!J121</f>
        <v>0</v>
      </c>
      <c r="K128" s="92">
        <f>土壌4!K121</f>
        <v>0</v>
      </c>
      <c r="L128" s="71">
        <f>土壌4!L121</f>
        <v>0</v>
      </c>
      <c r="M128" s="92">
        <f>土壌4!M121</f>
        <v>0</v>
      </c>
      <c r="N128" s="71">
        <f>土壌4!N121</f>
        <v>0</v>
      </c>
      <c r="O128" s="308">
        <f>土壌4!O121</f>
        <v>0</v>
      </c>
      <c r="P128" s="309">
        <f>土壌4!P121</f>
        <v>0</v>
      </c>
      <c r="Q128" s="71">
        <f>土壌4!Q121</f>
        <v>0</v>
      </c>
      <c r="R128" s="308">
        <f>土壌4!R121</f>
        <v>0</v>
      </c>
      <c r="S128" s="309">
        <f>土壌4!S121</f>
        <v>0</v>
      </c>
      <c r="T128" s="71">
        <f>土壌4!T121</f>
        <v>0</v>
      </c>
      <c r="U128" s="308">
        <f>土壌4!U121</f>
        <v>0</v>
      </c>
      <c r="V128" s="309">
        <f>土壌4!V121</f>
        <v>0</v>
      </c>
      <c r="W128" s="308">
        <f>土壌4!W121</f>
        <v>0</v>
      </c>
      <c r="X128" s="309">
        <f>土壌4!X121</f>
        <v>0</v>
      </c>
    </row>
    <row r="129" spans="1:24" ht="11.65" customHeight="1">
      <c r="A129" s="55" t="str">
        <f>土壌4!A122</f>
        <v>高松市</v>
      </c>
      <c r="B129" s="74">
        <f>土壌4!B122</f>
        <v>0</v>
      </c>
      <c r="C129" s="99">
        <f>土壌4!C122</f>
        <v>0</v>
      </c>
      <c r="D129" s="74">
        <f>土壌4!D122</f>
        <v>0</v>
      </c>
      <c r="E129" s="98">
        <f>土壌4!E122</f>
        <v>0</v>
      </c>
      <c r="F129" s="74">
        <f>土壌4!F122</f>
        <v>0</v>
      </c>
      <c r="G129" s="98">
        <f>土壌4!G122</f>
        <v>0</v>
      </c>
      <c r="H129" s="74">
        <f>土壌4!H122</f>
        <v>0</v>
      </c>
      <c r="I129" s="99">
        <f>土壌4!I122</f>
        <v>0</v>
      </c>
      <c r="J129" s="74">
        <f>土壌4!J122</f>
        <v>0</v>
      </c>
      <c r="K129" s="98">
        <f>土壌4!K122</f>
        <v>0</v>
      </c>
      <c r="L129" s="74">
        <f>土壌4!L122</f>
        <v>0</v>
      </c>
      <c r="M129" s="98">
        <f>土壌4!M122</f>
        <v>0</v>
      </c>
      <c r="N129" s="74">
        <f>土壌4!N122</f>
        <v>0</v>
      </c>
      <c r="O129" s="316">
        <f>土壌4!O122</f>
        <v>0</v>
      </c>
      <c r="P129" s="317">
        <f>土壌4!P122</f>
        <v>0</v>
      </c>
      <c r="Q129" s="74">
        <f>土壌4!Q122</f>
        <v>0</v>
      </c>
      <c r="R129" s="316">
        <f>土壌4!R122</f>
        <v>0</v>
      </c>
      <c r="S129" s="317">
        <f>土壌4!S122</f>
        <v>0</v>
      </c>
      <c r="T129" s="74">
        <f>土壌4!T122</f>
        <v>0</v>
      </c>
      <c r="U129" s="316">
        <f>土壌4!U122</f>
        <v>0</v>
      </c>
      <c r="V129" s="317">
        <f>土壌4!V122</f>
        <v>0</v>
      </c>
      <c r="W129" s="316">
        <f>土壌4!W122</f>
        <v>0</v>
      </c>
      <c r="X129" s="317">
        <f>土壌4!X122</f>
        <v>0</v>
      </c>
    </row>
    <row r="130" spans="1:24" ht="11.65" customHeight="1">
      <c r="A130" s="55" t="str">
        <f>土壌4!A123</f>
        <v>松山市</v>
      </c>
      <c r="B130" s="74">
        <f>土壌4!B123</f>
        <v>0</v>
      </c>
      <c r="C130" s="99">
        <f>土壌4!C123</f>
        <v>0</v>
      </c>
      <c r="D130" s="74">
        <f>土壌4!D123</f>
        <v>0</v>
      </c>
      <c r="E130" s="98">
        <f>土壌4!E123</f>
        <v>0</v>
      </c>
      <c r="F130" s="74">
        <f>土壌4!F123</f>
        <v>0</v>
      </c>
      <c r="G130" s="98">
        <f>土壌4!G123</f>
        <v>0</v>
      </c>
      <c r="H130" s="74">
        <f>土壌4!H123</f>
        <v>0</v>
      </c>
      <c r="I130" s="99">
        <f>土壌4!I123</f>
        <v>0</v>
      </c>
      <c r="J130" s="74">
        <f>土壌4!J123</f>
        <v>0</v>
      </c>
      <c r="K130" s="98">
        <f>土壌4!K123</f>
        <v>0</v>
      </c>
      <c r="L130" s="74">
        <f>土壌4!L123</f>
        <v>0</v>
      </c>
      <c r="M130" s="98">
        <f>土壌4!M123</f>
        <v>0</v>
      </c>
      <c r="N130" s="74">
        <f>土壌4!N123</f>
        <v>0</v>
      </c>
      <c r="O130" s="316">
        <f>土壌4!O123</f>
        <v>0</v>
      </c>
      <c r="P130" s="317">
        <f>土壌4!P123</f>
        <v>0</v>
      </c>
      <c r="Q130" s="74">
        <f>土壌4!Q123</f>
        <v>0</v>
      </c>
      <c r="R130" s="316">
        <f>土壌4!R123</f>
        <v>0</v>
      </c>
      <c r="S130" s="317">
        <f>土壌4!S123</f>
        <v>0</v>
      </c>
      <c r="T130" s="74">
        <f>土壌4!T123</f>
        <v>0</v>
      </c>
      <c r="U130" s="316">
        <f>土壌4!U123</f>
        <v>0</v>
      </c>
      <c r="V130" s="317">
        <f>土壌4!V123</f>
        <v>0</v>
      </c>
      <c r="W130" s="316">
        <f>土壌4!W123</f>
        <v>0</v>
      </c>
      <c r="X130" s="317">
        <f>土壌4!X123</f>
        <v>0</v>
      </c>
    </row>
    <row r="131" spans="1:24" ht="11.65" customHeight="1">
      <c r="A131" s="55" t="str">
        <f>土壌4!A124</f>
        <v>高知市</v>
      </c>
      <c r="B131" s="74">
        <f>土壌4!B124</f>
        <v>0</v>
      </c>
      <c r="C131" s="99">
        <f>土壌4!C124</f>
        <v>0</v>
      </c>
      <c r="D131" s="74">
        <f>土壌4!D124</f>
        <v>0</v>
      </c>
      <c r="E131" s="98">
        <f>土壌4!E124</f>
        <v>0</v>
      </c>
      <c r="F131" s="74">
        <f>土壌4!F124</f>
        <v>0</v>
      </c>
      <c r="G131" s="98">
        <f>土壌4!G124</f>
        <v>0</v>
      </c>
      <c r="H131" s="74">
        <f>土壌4!H124</f>
        <v>0</v>
      </c>
      <c r="I131" s="99">
        <f>土壌4!I124</f>
        <v>0</v>
      </c>
      <c r="J131" s="74">
        <f>土壌4!J124</f>
        <v>0</v>
      </c>
      <c r="K131" s="98">
        <f>土壌4!K124</f>
        <v>0</v>
      </c>
      <c r="L131" s="74">
        <f>土壌4!L124</f>
        <v>0</v>
      </c>
      <c r="M131" s="98">
        <f>土壌4!M124</f>
        <v>0</v>
      </c>
      <c r="N131" s="74">
        <f>土壌4!N124</f>
        <v>0</v>
      </c>
      <c r="O131" s="316">
        <f>土壌4!O124</f>
        <v>0</v>
      </c>
      <c r="P131" s="317">
        <f>土壌4!P124</f>
        <v>0</v>
      </c>
      <c r="Q131" s="74">
        <f>土壌4!Q124</f>
        <v>0</v>
      </c>
      <c r="R131" s="316">
        <f>土壌4!R124</f>
        <v>0</v>
      </c>
      <c r="S131" s="317">
        <f>土壌4!S124</f>
        <v>0</v>
      </c>
      <c r="T131" s="74">
        <f>土壌4!T124</f>
        <v>0</v>
      </c>
      <c r="U131" s="316">
        <f>土壌4!U124</f>
        <v>0</v>
      </c>
      <c r="V131" s="317">
        <f>土壌4!V124</f>
        <v>0</v>
      </c>
      <c r="W131" s="316">
        <f>土壌4!W124</f>
        <v>0</v>
      </c>
      <c r="X131" s="317">
        <f>土壌4!X124</f>
        <v>0</v>
      </c>
    </row>
    <row r="132" spans="1:24" ht="11.65" customHeight="1">
      <c r="A132" s="54" t="str">
        <f>土壌4!A125</f>
        <v>久留米市</v>
      </c>
      <c r="B132" s="73">
        <f>土壌4!B125</f>
        <v>0</v>
      </c>
      <c r="C132" s="97">
        <f>土壌4!C125</f>
        <v>0</v>
      </c>
      <c r="D132" s="73">
        <f>土壌4!D125</f>
        <v>0</v>
      </c>
      <c r="E132" s="96">
        <f>土壌4!E125</f>
        <v>0</v>
      </c>
      <c r="F132" s="73">
        <f>土壌4!F125</f>
        <v>0</v>
      </c>
      <c r="G132" s="96">
        <f>土壌4!G125</f>
        <v>0</v>
      </c>
      <c r="H132" s="73">
        <f>土壌4!H125</f>
        <v>0</v>
      </c>
      <c r="I132" s="97">
        <f>土壌4!I125</f>
        <v>0</v>
      </c>
      <c r="J132" s="73">
        <f>土壌4!J125</f>
        <v>0</v>
      </c>
      <c r="K132" s="96">
        <f>土壌4!K125</f>
        <v>0</v>
      </c>
      <c r="L132" s="73">
        <f>土壌4!L125</f>
        <v>0</v>
      </c>
      <c r="M132" s="96">
        <f>土壌4!M125</f>
        <v>0</v>
      </c>
      <c r="N132" s="73">
        <f>土壌4!N125</f>
        <v>0</v>
      </c>
      <c r="O132" s="312">
        <f>土壌4!O125</f>
        <v>0</v>
      </c>
      <c r="P132" s="313">
        <f>土壌4!P125</f>
        <v>0</v>
      </c>
      <c r="Q132" s="73">
        <f>土壌4!Q125</f>
        <v>0</v>
      </c>
      <c r="R132" s="312">
        <f>土壌4!R125</f>
        <v>0</v>
      </c>
      <c r="S132" s="313">
        <f>土壌4!S125</f>
        <v>0</v>
      </c>
      <c r="T132" s="73">
        <f>土壌4!T125</f>
        <v>0</v>
      </c>
      <c r="U132" s="312">
        <f>土壌4!U125</f>
        <v>0</v>
      </c>
      <c r="V132" s="313">
        <f>土壌4!V125</f>
        <v>0</v>
      </c>
      <c r="W132" s="312">
        <f>土壌4!W125</f>
        <v>0</v>
      </c>
      <c r="X132" s="313">
        <f>土壌4!X125</f>
        <v>0</v>
      </c>
    </row>
    <row r="133" spans="1:24" ht="11.65" customHeight="1">
      <c r="A133" s="52" t="str">
        <f>土壌4!A126</f>
        <v>長崎市</v>
      </c>
      <c r="B133" s="71">
        <f>土壌4!B126</f>
        <v>0</v>
      </c>
      <c r="C133" s="93">
        <f>土壌4!C126</f>
        <v>0</v>
      </c>
      <c r="D133" s="71">
        <f>土壌4!D126</f>
        <v>0</v>
      </c>
      <c r="E133" s="92">
        <f>土壌4!E126</f>
        <v>0</v>
      </c>
      <c r="F133" s="71">
        <f>土壌4!F126</f>
        <v>0</v>
      </c>
      <c r="G133" s="92">
        <f>土壌4!G126</f>
        <v>0</v>
      </c>
      <c r="H133" s="71">
        <f>土壌4!H126</f>
        <v>0</v>
      </c>
      <c r="I133" s="93">
        <f>土壌4!I126</f>
        <v>0</v>
      </c>
      <c r="J133" s="71">
        <f>土壌4!J126</f>
        <v>0</v>
      </c>
      <c r="K133" s="92">
        <f>土壌4!K126</f>
        <v>0</v>
      </c>
      <c r="L133" s="71">
        <f>土壌4!L126</f>
        <v>0</v>
      </c>
      <c r="M133" s="92">
        <f>土壌4!M126</f>
        <v>0</v>
      </c>
      <c r="N133" s="71">
        <f>土壌4!N126</f>
        <v>0</v>
      </c>
      <c r="O133" s="308">
        <f>土壌4!O126</f>
        <v>0</v>
      </c>
      <c r="P133" s="309">
        <f>土壌4!P126</f>
        <v>0</v>
      </c>
      <c r="Q133" s="71">
        <f>土壌4!Q126</f>
        <v>0</v>
      </c>
      <c r="R133" s="308">
        <f>土壌4!R126</f>
        <v>0</v>
      </c>
      <c r="S133" s="309">
        <f>土壌4!S126</f>
        <v>0</v>
      </c>
      <c r="T133" s="71">
        <f>土壌4!T126</f>
        <v>0</v>
      </c>
      <c r="U133" s="308">
        <f>土壌4!U126</f>
        <v>0</v>
      </c>
      <c r="V133" s="309">
        <f>土壌4!V126</f>
        <v>0</v>
      </c>
      <c r="W133" s="308">
        <f>土壌4!W126</f>
        <v>0</v>
      </c>
      <c r="X133" s="309">
        <f>土壌4!X126</f>
        <v>0</v>
      </c>
    </row>
    <row r="134" spans="1:24" ht="11.65" customHeight="1">
      <c r="A134" s="53" t="str">
        <f>土壌4!A127</f>
        <v>佐世保市</v>
      </c>
      <c r="B134" s="72">
        <f>土壌4!B127</f>
        <v>0</v>
      </c>
      <c r="C134" s="95">
        <f>土壌4!C127</f>
        <v>0</v>
      </c>
      <c r="D134" s="72">
        <f>土壌4!D127</f>
        <v>0</v>
      </c>
      <c r="E134" s="94">
        <f>土壌4!E127</f>
        <v>0</v>
      </c>
      <c r="F134" s="72">
        <f>土壌4!F127</f>
        <v>0</v>
      </c>
      <c r="G134" s="94">
        <f>土壌4!G127</f>
        <v>0</v>
      </c>
      <c r="H134" s="72">
        <f>土壌4!H127</f>
        <v>0</v>
      </c>
      <c r="I134" s="95">
        <f>土壌4!I127</f>
        <v>0</v>
      </c>
      <c r="J134" s="72">
        <f>土壌4!J127</f>
        <v>0</v>
      </c>
      <c r="K134" s="94">
        <f>土壌4!K127</f>
        <v>0</v>
      </c>
      <c r="L134" s="72">
        <f>土壌4!L127</f>
        <v>0</v>
      </c>
      <c r="M134" s="94">
        <f>土壌4!M127</f>
        <v>0</v>
      </c>
      <c r="N134" s="72">
        <f>土壌4!N127</f>
        <v>0</v>
      </c>
      <c r="O134" s="310">
        <f>土壌4!O127</f>
        <v>0</v>
      </c>
      <c r="P134" s="311">
        <f>土壌4!P127</f>
        <v>0</v>
      </c>
      <c r="Q134" s="72">
        <f>土壌4!Q127</f>
        <v>0</v>
      </c>
      <c r="R134" s="310">
        <f>土壌4!R127</f>
        <v>0</v>
      </c>
      <c r="S134" s="311">
        <f>土壌4!S127</f>
        <v>0</v>
      </c>
      <c r="T134" s="72">
        <f>土壌4!T127</f>
        <v>0</v>
      </c>
      <c r="U134" s="310">
        <f>土壌4!U127</f>
        <v>0</v>
      </c>
      <c r="V134" s="311">
        <f>土壌4!V127</f>
        <v>0</v>
      </c>
      <c r="W134" s="310">
        <f>土壌4!W127</f>
        <v>0</v>
      </c>
      <c r="X134" s="311">
        <f>土壌4!X127</f>
        <v>0</v>
      </c>
    </row>
    <row r="135" spans="1:24" ht="11.65" customHeight="1">
      <c r="A135" s="53" t="str">
        <f>土壌4!A128</f>
        <v>大分市</v>
      </c>
      <c r="B135" s="72">
        <f>土壌4!B128</f>
        <v>0</v>
      </c>
      <c r="C135" s="95">
        <f>土壌4!C128</f>
        <v>0</v>
      </c>
      <c r="D135" s="72">
        <f>土壌4!D128</f>
        <v>0</v>
      </c>
      <c r="E135" s="94">
        <f>土壌4!E128</f>
        <v>0</v>
      </c>
      <c r="F135" s="72">
        <f>土壌4!F128</f>
        <v>0</v>
      </c>
      <c r="G135" s="94">
        <f>土壌4!G128</f>
        <v>0</v>
      </c>
      <c r="H135" s="72">
        <f>土壌4!H128</f>
        <v>0</v>
      </c>
      <c r="I135" s="95">
        <f>土壌4!I128</f>
        <v>0</v>
      </c>
      <c r="J135" s="72">
        <f>土壌4!J128</f>
        <v>0</v>
      </c>
      <c r="K135" s="94">
        <f>土壌4!K128</f>
        <v>0</v>
      </c>
      <c r="L135" s="72">
        <f>土壌4!L128</f>
        <v>0</v>
      </c>
      <c r="M135" s="94">
        <f>土壌4!M128</f>
        <v>0</v>
      </c>
      <c r="N135" s="72">
        <f>土壌4!N128</f>
        <v>0</v>
      </c>
      <c r="O135" s="310">
        <f>土壌4!O128</f>
        <v>0</v>
      </c>
      <c r="P135" s="311">
        <f>土壌4!P128</f>
        <v>0</v>
      </c>
      <c r="Q135" s="72">
        <f>土壌4!Q128</f>
        <v>0</v>
      </c>
      <c r="R135" s="310">
        <f>土壌4!R128</f>
        <v>0</v>
      </c>
      <c r="S135" s="311">
        <f>土壌4!S128</f>
        <v>0</v>
      </c>
      <c r="T135" s="72">
        <f>土壌4!T128</f>
        <v>0</v>
      </c>
      <c r="U135" s="310">
        <f>土壌4!U128</f>
        <v>0</v>
      </c>
      <c r="V135" s="311">
        <f>土壌4!V128</f>
        <v>0</v>
      </c>
      <c r="W135" s="310">
        <f>土壌4!W128</f>
        <v>0</v>
      </c>
      <c r="X135" s="311">
        <f>土壌4!X128</f>
        <v>0</v>
      </c>
    </row>
    <row r="136" spans="1:24" ht="11.65" customHeight="1">
      <c r="A136" s="53" t="str">
        <f>土壌4!A129</f>
        <v>宮崎市</v>
      </c>
      <c r="B136" s="72">
        <f>土壌4!B129</f>
        <v>0</v>
      </c>
      <c r="C136" s="95">
        <f>土壌4!C129</f>
        <v>0</v>
      </c>
      <c r="D136" s="72">
        <f>土壌4!D129</f>
        <v>0</v>
      </c>
      <c r="E136" s="94">
        <f>土壌4!E129</f>
        <v>0</v>
      </c>
      <c r="F136" s="72">
        <f>土壌4!F129</f>
        <v>0</v>
      </c>
      <c r="G136" s="94">
        <f>土壌4!G129</f>
        <v>0</v>
      </c>
      <c r="H136" s="72">
        <f>土壌4!H129</f>
        <v>0</v>
      </c>
      <c r="I136" s="95">
        <f>土壌4!I129</f>
        <v>0</v>
      </c>
      <c r="J136" s="72">
        <f>土壌4!J129</f>
        <v>0</v>
      </c>
      <c r="K136" s="94">
        <f>土壌4!K129</f>
        <v>0</v>
      </c>
      <c r="L136" s="72">
        <f>土壌4!L129</f>
        <v>0</v>
      </c>
      <c r="M136" s="94">
        <f>土壌4!M129</f>
        <v>0</v>
      </c>
      <c r="N136" s="72">
        <f>土壌4!N129</f>
        <v>0</v>
      </c>
      <c r="O136" s="310">
        <f>土壌4!O129</f>
        <v>0</v>
      </c>
      <c r="P136" s="311">
        <f>土壌4!P129</f>
        <v>0</v>
      </c>
      <c r="Q136" s="72">
        <f>土壌4!Q129</f>
        <v>0</v>
      </c>
      <c r="R136" s="310">
        <f>土壌4!R129</f>
        <v>0</v>
      </c>
      <c r="S136" s="311">
        <f>土壌4!S129</f>
        <v>0</v>
      </c>
      <c r="T136" s="72">
        <f>土壌4!T129</f>
        <v>0</v>
      </c>
      <c r="U136" s="310">
        <f>土壌4!U129</f>
        <v>0</v>
      </c>
      <c r="V136" s="311">
        <f>土壌4!V129</f>
        <v>0</v>
      </c>
      <c r="W136" s="310">
        <f>土壌4!W129</f>
        <v>0</v>
      </c>
      <c r="X136" s="311">
        <f>土壌4!X129</f>
        <v>0</v>
      </c>
    </row>
    <row r="137" spans="1:24" ht="11.65" customHeight="1">
      <c r="A137" s="54" t="str">
        <f>土壌4!A130</f>
        <v>鹿児島市</v>
      </c>
      <c r="B137" s="73">
        <f>土壌4!B130</f>
        <v>0</v>
      </c>
      <c r="C137" s="97">
        <f>土壌4!C130</f>
        <v>0</v>
      </c>
      <c r="D137" s="73">
        <f>土壌4!D130</f>
        <v>0</v>
      </c>
      <c r="E137" s="96">
        <f>土壌4!E130</f>
        <v>0</v>
      </c>
      <c r="F137" s="73">
        <f>土壌4!F130</f>
        <v>0</v>
      </c>
      <c r="G137" s="96">
        <f>土壌4!G130</f>
        <v>0</v>
      </c>
      <c r="H137" s="73">
        <f>土壌4!H130</f>
        <v>0</v>
      </c>
      <c r="I137" s="97">
        <f>土壌4!I130</f>
        <v>0</v>
      </c>
      <c r="J137" s="73">
        <f>土壌4!J130</f>
        <v>0</v>
      </c>
      <c r="K137" s="96">
        <f>土壌4!K130</f>
        <v>0</v>
      </c>
      <c r="L137" s="73">
        <f>土壌4!L130</f>
        <v>0</v>
      </c>
      <c r="M137" s="96">
        <f>土壌4!M130</f>
        <v>0</v>
      </c>
      <c r="N137" s="73">
        <f>土壌4!N130</f>
        <v>0</v>
      </c>
      <c r="O137" s="312">
        <f>土壌4!O130</f>
        <v>0</v>
      </c>
      <c r="P137" s="313">
        <f>土壌4!P130</f>
        <v>0</v>
      </c>
      <c r="Q137" s="73">
        <f>土壌4!Q130</f>
        <v>0</v>
      </c>
      <c r="R137" s="312">
        <f>土壌4!R130</f>
        <v>0</v>
      </c>
      <c r="S137" s="313">
        <f>土壌4!S130</f>
        <v>0</v>
      </c>
      <c r="T137" s="73">
        <f>土壌4!T130</f>
        <v>0</v>
      </c>
      <c r="U137" s="312">
        <f>土壌4!U130</f>
        <v>0</v>
      </c>
      <c r="V137" s="313">
        <f>土壌4!V130</f>
        <v>0</v>
      </c>
      <c r="W137" s="312">
        <f>土壌4!W130</f>
        <v>0</v>
      </c>
      <c r="X137" s="313">
        <f>土壌4!X130</f>
        <v>0</v>
      </c>
    </row>
    <row r="138" spans="1:24" ht="11.65" customHeight="1" thickBot="1">
      <c r="A138" s="55" t="str">
        <f>土壌4!A131</f>
        <v>那覇市</v>
      </c>
      <c r="B138" s="74">
        <f>土壌4!B131</f>
        <v>0</v>
      </c>
      <c r="C138" s="99">
        <f>土壌4!C131</f>
        <v>0</v>
      </c>
      <c r="D138" s="74">
        <f>土壌4!D131</f>
        <v>0</v>
      </c>
      <c r="E138" s="98">
        <f>土壌4!E131</f>
        <v>0</v>
      </c>
      <c r="F138" s="74">
        <f>土壌4!F131</f>
        <v>0</v>
      </c>
      <c r="G138" s="98">
        <f>土壌4!G131</f>
        <v>0</v>
      </c>
      <c r="H138" s="74">
        <f>土壌4!H131</f>
        <v>0</v>
      </c>
      <c r="I138" s="99">
        <f>土壌4!I131</f>
        <v>0</v>
      </c>
      <c r="J138" s="74">
        <f>土壌4!J131</f>
        <v>0</v>
      </c>
      <c r="K138" s="98">
        <f>土壌4!K131</f>
        <v>0</v>
      </c>
      <c r="L138" s="74">
        <f>土壌4!L131</f>
        <v>0</v>
      </c>
      <c r="M138" s="98">
        <f>土壌4!M131</f>
        <v>0</v>
      </c>
      <c r="N138" s="74">
        <f>土壌4!N131</f>
        <v>0</v>
      </c>
      <c r="O138" s="316">
        <f>土壌4!O131</f>
        <v>0</v>
      </c>
      <c r="P138" s="317">
        <f>土壌4!P131</f>
        <v>0</v>
      </c>
      <c r="Q138" s="74">
        <f>土壌4!Q131</f>
        <v>0</v>
      </c>
      <c r="R138" s="316">
        <f>土壌4!R131</f>
        <v>0</v>
      </c>
      <c r="S138" s="317">
        <f>土壌4!S131</f>
        <v>0</v>
      </c>
      <c r="T138" s="74">
        <f>土壌4!T131</f>
        <v>0</v>
      </c>
      <c r="U138" s="316">
        <f>土壌4!U131</f>
        <v>0</v>
      </c>
      <c r="V138" s="317">
        <f>土壌4!V131</f>
        <v>0</v>
      </c>
      <c r="W138" s="316">
        <f>土壌4!W131</f>
        <v>0</v>
      </c>
      <c r="X138" s="317">
        <f>土壌4!X131</f>
        <v>0</v>
      </c>
    </row>
    <row r="139" spans="1:24" ht="11.65" customHeight="1" thickTop="1">
      <c r="A139" s="57" t="str">
        <f>土壌4!A132</f>
        <v>合計</v>
      </c>
      <c r="B139" s="58">
        <f>土壌4!B132</f>
        <v>0</v>
      </c>
      <c r="C139" s="103">
        <f>土壌4!C132</f>
        <v>0</v>
      </c>
      <c r="D139" s="58">
        <f>土壌4!D132</f>
        <v>0</v>
      </c>
      <c r="E139" s="102">
        <f>土壌4!E132</f>
        <v>0</v>
      </c>
      <c r="F139" s="58">
        <f>土壌4!F132</f>
        <v>0</v>
      </c>
      <c r="G139" s="102">
        <f>土壌4!G132</f>
        <v>0</v>
      </c>
      <c r="H139" s="58">
        <f>土壌4!H132</f>
        <v>23</v>
      </c>
      <c r="I139" s="103">
        <f>土壌4!I132</f>
        <v>23</v>
      </c>
      <c r="J139" s="58">
        <f>土壌4!J132</f>
        <v>0</v>
      </c>
      <c r="K139" s="102">
        <f>土壌4!K132</f>
        <v>0</v>
      </c>
      <c r="L139" s="58">
        <f>土壌4!L132</f>
        <v>14</v>
      </c>
      <c r="M139" s="102">
        <f>土壌4!M132</f>
        <v>35</v>
      </c>
      <c r="N139" s="58">
        <f>土壌4!N132</f>
        <v>2</v>
      </c>
      <c r="O139" s="320">
        <f>土壌4!O132</f>
        <v>2</v>
      </c>
      <c r="P139" s="321">
        <f>土壌4!P132</f>
        <v>10</v>
      </c>
      <c r="Q139" s="58">
        <f>土壌4!Q132</f>
        <v>0</v>
      </c>
      <c r="R139" s="320">
        <f>土壌4!R132</f>
        <v>0</v>
      </c>
      <c r="S139" s="321">
        <f>土壌4!S132</f>
        <v>0</v>
      </c>
      <c r="T139" s="58">
        <f>土壌4!T132</f>
        <v>1</v>
      </c>
      <c r="U139" s="320">
        <f>土壌4!U132</f>
        <v>1</v>
      </c>
      <c r="V139" s="321">
        <f>土壌4!V132</f>
        <v>1</v>
      </c>
      <c r="W139" s="320">
        <f>土壌4!W132</f>
        <v>0</v>
      </c>
      <c r="X139" s="321">
        <f>土壌4!X132</f>
        <v>0</v>
      </c>
    </row>
  </sheetData>
  <phoneticPr fontId="27"/>
  <pageMargins left="0.59055118110236227" right="0.59055118110236227" top="0.59055118110236227" bottom="0.59055118110236227" header="0.31496062992125984" footer="0.31496062992125984"/>
  <pageSetup paperSize="8" scale="92" orientation="portrait" horizontalDpi="4294967292" r:id="rId1"/>
  <headerFooter alignWithMargins="0">
    <oddHeader>&amp;R&amp;"ＭＳ Ｐゴシック,標準"&amp;8&amp;F &amp;A</oddHead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M131"/>
  <sheetViews>
    <sheetView showGridLines="0" zoomScaleNormal="100" workbookViewId="0">
      <pane xSplit="1" ySplit="4" topLeftCell="B77" activePane="bottomRight" state="frozen"/>
      <selection pane="topRight"/>
      <selection pane="bottomLeft"/>
      <selection pane="bottomRight"/>
    </sheetView>
  </sheetViews>
  <sheetFormatPr defaultColWidth="9.140625" defaultRowHeight="11.25"/>
  <cols>
    <col min="1" max="1" width="10.28515625" style="164" customWidth="1"/>
    <col min="2" max="7" width="8.7109375" style="164" customWidth="1"/>
    <col min="8" max="9" width="12.7109375" style="164" customWidth="1"/>
    <col min="10" max="13" width="9.140625" style="243"/>
    <col min="14" max="16384" width="9.140625" style="164"/>
  </cols>
  <sheetData>
    <row r="2" spans="1:9">
      <c r="A2" s="164" t="s">
        <v>100</v>
      </c>
    </row>
    <row r="3" spans="1:9" ht="33.75">
      <c r="A3" s="165"/>
      <c r="B3" s="166" t="s">
        <v>101</v>
      </c>
      <c r="C3" s="167"/>
      <c r="D3" s="168"/>
      <c r="E3" s="169" t="s">
        <v>102</v>
      </c>
      <c r="F3" s="170"/>
      <c r="G3" s="171"/>
      <c r="H3" s="169" t="s">
        <v>103</v>
      </c>
      <c r="I3" s="171"/>
    </row>
    <row r="4" spans="1:9" ht="22.5">
      <c r="A4" s="172"/>
      <c r="B4" s="173" t="s">
        <v>104</v>
      </c>
      <c r="C4" s="174" t="s">
        <v>105</v>
      </c>
      <c r="D4" s="175" t="s">
        <v>106</v>
      </c>
      <c r="E4" s="173" t="s">
        <v>104</v>
      </c>
      <c r="F4" s="174" t="s">
        <v>105</v>
      </c>
      <c r="G4" s="175" t="s">
        <v>106</v>
      </c>
      <c r="H4" s="173" t="s">
        <v>107</v>
      </c>
      <c r="I4" s="175" t="s">
        <v>108</v>
      </c>
    </row>
    <row r="5" spans="1:9" ht="11.65" customHeight="1">
      <c r="A5" s="239" t="s">
        <v>23</v>
      </c>
      <c r="B5" s="207" t="s">
        <v>243</v>
      </c>
      <c r="C5" s="208" t="s">
        <v>243</v>
      </c>
      <c r="D5" s="209" t="s">
        <v>244</v>
      </c>
      <c r="E5" s="207" t="s">
        <v>243</v>
      </c>
      <c r="F5" s="208" t="s">
        <v>243</v>
      </c>
      <c r="G5" s="209" t="s">
        <v>244</v>
      </c>
      <c r="H5" s="210" t="s">
        <v>243</v>
      </c>
      <c r="I5" s="209" t="s">
        <v>244</v>
      </c>
    </row>
    <row r="6" spans="1:9" ht="11.65" customHeight="1">
      <c r="A6" s="240" t="s">
        <v>24</v>
      </c>
      <c r="B6" s="211" t="s">
        <v>243</v>
      </c>
      <c r="C6" s="212" t="s">
        <v>243</v>
      </c>
      <c r="D6" s="213" t="s">
        <v>244</v>
      </c>
      <c r="E6" s="214" t="s">
        <v>243</v>
      </c>
      <c r="F6" s="212" t="s">
        <v>243</v>
      </c>
      <c r="G6" s="213" t="s">
        <v>244</v>
      </c>
      <c r="H6" s="211" t="s">
        <v>243</v>
      </c>
      <c r="I6" s="213" t="s">
        <v>244</v>
      </c>
    </row>
    <row r="7" spans="1:9" ht="11.65" customHeight="1">
      <c r="A7" s="240" t="s">
        <v>25</v>
      </c>
      <c r="B7" s="211" t="s">
        <v>244</v>
      </c>
      <c r="C7" s="212" t="s">
        <v>243</v>
      </c>
      <c r="D7" s="213" t="s">
        <v>243</v>
      </c>
      <c r="E7" s="214" t="s">
        <v>243</v>
      </c>
      <c r="F7" s="212" t="s">
        <v>243</v>
      </c>
      <c r="G7" s="213" t="s">
        <v>244</v>
      </c>
      <c r="H7" s="211" t="s">
        <v>243</v>
      </c>
      <c r="I7" s="213" t="s">
        <v>244</v>
      </c>
    </row>
    <row r="8" spans="1:9" ht="11.65" customHeight="1">
      <c r="A8" s="240" t="s">
        <v>26</v>
      </c>
      <c r="B8" s="211" t="s">
        <v>243</v>
      </c>
      <c r="C8" s="212" t="s">
        <v>243</v>
      </c>
      <c r="D8" s="213" t="s">
        <v>244</v>
      </c>
      <c r="E8" s="214" t="s">
        <v>243</v>
      </c>
      <c r="F8" s="212" t="s">
        <v>243</v>
      </c>
      <c r="G8" s="213" t="s">
        <v>244</v>
      </c>
      <c r="H8" s="211" t="s">
        <v>243</v>
      </c>
      <c r="I8" s="213" t="s">
        <v>244</v>
      </c>
    </row>
    <row r="9" spans="1:9" ht="11.65" customHeight="1">
      <c r="A9" s="241" t="s">
        <v>27</v>
      </c>
      <c r="B9" s="215" t="s">
        <v>243</v>
      </c>
      <c r="C9" s="216" t="s">
        <v>243</v>
      </c>
      <c r="D9" s="217" t="s">
        <v>244</v>
      </c>
      <c r="E9" s="218" t="s">
        <v>243</v>
      </c>
      <c r="F9" s="216" t="s">
        <v>243</v>
      </c>
      <c r="G9" s="217" t="s">
        <v>244</v>
      </c>
      <c r="H9" s="215" t="s">
        <v>243</v>
      </c>
      <c r="I9" s="217" t="s">
        <v>244</v>
      </c>
    </row>
    <row r="10" spans="1:9" ht="11.65" customHeight="1">
      <c r="A10" s="239" t="s">
        <v>28</v>
      </c>
      <c r="B10" s="210" t="s">
        <v>243</v>
      </c>
      <c r="C10" s="208" t="s">
        <v>243</v>
      </c>
      <c r="D10" s="209" t="s">
        <v>244</v>
      </c>
      <c r="E10" s="207" t="s">
        <v>243</v>
      </c>
      <c r="F10" s="208" t="s">
        <v>243</v>
      </c>
      <c r="G10" s="209" t="s">
        <v>244</v>
      </c>
      <c r="H10" s="210" t="s">
        <v>243</v>
      </c>
      <c r="I10" s="209" t="s">
        <v>244</v>
      </c>
    </row>
    <row r="11" spans="1:9" ht="11.65" customHeight="1">
      <c r="A11" s="240" t="s">
        <v>29</v>
      </c>
      <c r="B11" s="211" t="s">
        <v>244</v>
      </c>
      <c r="C11" s="212" t="s">
        <v>243</v>
      </c>
      <c r="D11" s="213" t="s">
        <v>243</v>
      </c>
      <c r="E11" s="214" t="s">
        <v>243</v>
      </c>
      <c r="F11" s="212" t="s">
        <v>243</v>
      </c>
      <c r="G11" s="213" t="s">
        <v>244</v>
      </c>
      <c r="H11" s="211" t="s">
        <v>243</v>
      </c>
      <c r="I11" s="213" t="s">
        <v>244</v>
      </c>
    </row>
    <row r="12" spans="1:9" ht="11.65" customHeight="1">
      <c r="A12" s="240" t="s">
        <v>30</v>
      </c>
      <c r="B12" s="211" t="s">
        <v>243</v>
      </c>
      <c r="C12" s="212" t="s">
        <v>243</v>
      </c>
      <c r="D12" s="213" t="s">
        <v>244</v>
      </c>
      <c r="E12" s="214" t="s">
        <v>243</v>
      </c>
      <c r="F12" s="212" t="s">
        <v>243</v>
      </c>
      <c r="G12" s="213" t="s">
        <v>244</v>
      </c>
      <c r="H12" s="211" t="s">
        <v>243</v>
      </c>
      <c r="I12" s="213" t="s">
        <v>244</v>
      </c>
    </row>
    <row r="13" spans="1:9" ht="11.65" customHeight="1">
      <c r="A13" s="240" t="s">
        <v>31</v>
      </c>
      <c r="B13" s="211" t="s">
        <v>243</v>
      </c>
      <c r="C13" s="212" t="s">
        <v>243</v>
      </c>
      <c r="D13" s="213" t="s">
        <v>244</v>
      </c>
      <c r="E13" s="214" t="s">
        <v>243</v>
      </c>
      <c r="F13" s="212" t="s">
        <v>243</v>
      </c>
      <c r="G13" s="213" t="s">
        <v>244</v>
      </c>
      <c r="H13" s="211" t="s">
        <v>243</v>
      </c>
      <c r="I13" s="213" t="s">
        <v>244</v>
      </c>
    </row>
    <row r="14" spans="1:9" ht="11.65" customHeight="1">
      <c r="A14" s="241" t="s">
        <v>32</v>
      </c>
      <c r="B14" s="215" t="s">
        <v>243</v>
      </c>
      <c r="C14" s="216" t="s">
        <v>243</v>
      </c>
      <c r="D14" s="217" t="s">
        <v>244</v>
      </c>
      <c r="E14" s="218" t="s">
        <v>243</v>
      </c>
      <c r="F14" s="216" t="s">
        <v>243</v>
      </c>
      <c r="G14" s="217" t="s">
        <v>244</v>
      </c>
      <c r="H14" s="215" t="s">
        <v>243</v>
      </c>
      <c r="I14" s="217" t="s">
        <v>244</v>
      </c>
    </row>
    <row r="15" spans="1:9" ht="11.65" customHeight="1">
      <c r="A15" s="239" t="s">
        <v>33</v>
      </c>
      <c r="B15" s="210" t="s">
        <v>244</v>
      </c>
      <c r="C15" s="208" t="s">
        <v>243</v>
      </c>
      <c r="D15" s="209" t="s">
        <v>243</v>
      </c>
      <c r="E15" s="207" t="s">
        <v>243</v>
      </c>
      <c r="F15" s="208" t="s">
        <v>243</v>
      </c>
      <c r="G15" s="209" t="s">
        <v>244</v>
      </c>
      <c r="H15" s="210" t="s">
        <v>243</v>
      </c>
      <c r="I15" s="209" t="s">
        <v>244</v>
      </c>
    </row>
    <row r="16" spans="1:9" ht="11.65" customHeight="1">
      <c r="A16" s="240" t="s">
        <v>34</v>
      </c>
      <c r="B16" s="211" t="s">
        <v>243</v>
      </c>
      <c r="C16" s="212" t="s">
        <v>243</v>
      </c>
      <c r="D16" s="213" t="s">
        <v>244</v>
      </c>
      <c r="E16" s="214" t="s">
        <v>243</v>
      </c>
      <c r="F16" s="212" t="s">
        <v>243</v>
      </c>
      <c r="G16" s="213" t="s">
        <v>244</v>
      </c>
      <c r="H16" s="211" t="s">
        <v>243</v>
      </c>
      <c r="I16" s="213" t="s">
        <v>244</v>
      </c>
    </row>
    <row r="17" spans="1:9" ht="11.65" customHeight="1">
      <c r="A17" s="240" t="s">
        <v>35</v>
      </c>
      <c r="B17" s="211" t="s">
        <v>244</v>
      </c>
      <c r="C17" s="212" t="s">
        <v>243</v>
      </c>
      <c r="D17" s="213" t="s">
        <v>243</v>
      </c>
      <c r="E17" s="214" t="s">
        <v>243</v>
      </c>
      <c r="F17" s="212" t="s">
        <v>243</v>
      </c>
      <c r="G17" s="213" t="s">
        <v>244</v>
      </c>
      <c r="H17" s="211" t="s">
        <v>243</v>
      </c>
      <c r="I17" s="213" t="s">
        <v>244</v>
      </c>
    </row>
    <row r="18" spans="1:9" ht="11.65" customHeight="1">
      <c r="A18" s="240" t="s">
        <v>36</v>
      </c>
      <c r="B18" s="211" t="s">
        <v>244</v>
      </c>
      <c r="C18" s="212" t="s">
        <v>243</v>
      </c>
      <c r="D18" s="213" t="s">
        <v>243</v>
      </c>
      <c r="E18" s="214" t="s">
        <v>243</v>
      </c>
      <c r="F18" s="212" t="s">
        <v>243</v>
      </c>
      <c r="G18" s="213" t="s">
        <v>244</v>
      </c>
      <c r="H18" s="211" t="s">
        <v>243</v>
      </c>
      <c r="I18" s="213" t="s">
        <v>244</v>
      </c>
    </row>
    <row r="19" spans="1:9" ht="11.65" customHeight="1">
      <c r="A19" s="241" t="s">
        <v>37</v>
      </c>
      <c r="B19" s="215" t="s">
        <v>243</v>
      </c>
      <c r="C19" s="216" t="s">
        <v>243</v>
      </c>
      <c r="D19" s="217" t="s">
        <v>244</v>
      </c>
      <c r="E19" s="218" t="s">
        <v>243</v>
      </c>
      <c r="F19" s="216" t="s">
        <v>243</v>
      </c>
      <c r="G19" s="217" t="s">
        <v>244</v>
      </c>
      <c r="H19" s="215" t="s">
        <v>243</v>
      </c>
      <c r="I19" s="217" t="s">
        <v>244</v>
      </c>
    </row>
    <row r="20" spans="1:9" ht="11.65" customHeight="1">
      <c r="A20" s="239" t="s">
        <v>38</v>
      </c>
      <c r="B20" s="210" t="s">
        <v>243</v>
      </c>
      <c r="C20" s="208" t="s">
        <v>243</v>
      </c>
      <c r="D20" s="209" t="s">
        <v>244</v>
      </c>
      <c r="E20" s="207" t="s">
        <v>243</v>
      </c>
      <c r="F20" s="208" t="s">
        <v>243</v>
      </c>
      <c r="G20" s="209" t="s">
        <v>244</v>
      </c>
      <c r="H20" s="210" t="s">
        <v>243</v>
      </c>
      <c r="I20" s="209" t="s">
        <v>244</v>
      </c>
    </row>
    <row r="21" spans="1:9" ht="11.65" customHeight="1">
      <c r="A21" s="240" t="s">
        <v>39</v>
      </c>
      <c r="B21" s="211" t="s">
        <v>243</v>
      </c>
      <c r="C21" s="212" t="s">
        <v>243</v>
      </c>
      <c r="D21" s="213" t="s">
        <v>244</v>
      </c>
      <c r="E21" s="214" t="s">
        <v>243</v>
      </c>
      <c r="F21" s="212" t="s">
        <v>243</v>
      </c>
      <c r="G21" s="213" t="s">
        <v>244</v>
      </c>
      <c r="H21" s="211" t="s">
        <v>243</v>
      </c>
      <c r="I21" s="213" t="s">
        <v>244</v>
      </c>
    </row>
    <row r="22" spans="1:9" ht="11.65" customHeight="1">
      <c r="A22" s="240" t="s">
        <v>40</v>
      </c>
      <c r="B22" s="211" t="s">
        <v>243</v>
      </c>
      <c r="C22" s="212" t="s">
        <v>243</v>
      </c>
      <c r="D22" s="213" t="s">
        <v>244</v>
      </c>
      <c r="E22" s="214" t="s">
        <v>243</v>
      </c>
      <c r="F22" s="212" t="s">
        <v>243</v>
      </c>
      <c r="G22" s="213" t="s">
        <v>244</v>
      </c>
      <c r="H22" s="211" t="s">
        <v>243</v>
      </c>
      <c r="I22" s="213" t="s">
        <v>244</v>
      </c>
    </row>
    <row r="23" spans="1:9" ht="11.65" customHeight="1">
      <c r="A23" s="240" t="s">
        <v>41</v>
      </c>
      <c r="B23" s="211" t="s">
        <v>243</v>
      </c>
      <c r="C23" s="212" t="s">
        <v>243</v>
      </c>
      <c r="D23" s="213" t="s">
        <v>244</v>
      </c>
      <c r="E23" s="214" t="s">
        <v>243</v>
      </c>
      <c r="F23" s="212" t="s">
        <v>243</v>
      </c>
      <c r="G23" s="213" t="s">
        <v>244</v>
      </c>
      <c r="H23" s="211" t="s">
        <v>243</v>
      </c>
      <c r="I23" s="213" t="s">
        <v>244</v>
      </c>
    </row>
    <row r="24" spans="1:9" ht="11.65" customHeight="1">
      <c r="A24" s="241" t="s">
        <v>42</v>
      </c>
      <c r="B24" s="215" t="s">
        <v>243</v>
      </c>
      <c r="C24" s="216" t="s">
        <v>243</v>
      </c>
      <c r="D24" s="217" t="s">
        <v>244</v>
      </c>
      <c r="E24" s="218" t="s">
        <v>243</v>
      </c>
      <c r="F24" s="216" t="s">
        <v>243</v>
      </c>
      <c r="G24" s="217" t="s">
        <v>244</v>
      </c>
      <c r="H24" s="215" t="s">
        <v>243</v>
      </c>
      <c r="I24" s="217" t="s">
        <v>244</v>
      </c>
    </row>
    <row r="25" spans="1:9" ht="11.65" customHeight="1">
      <c r="A25" s="239" t="s">
        <v>43</v>
      </c>
      <c r="B25" s="210" t="s">
        <v>243</v>
      </c>
      <c r="C25" s="208" t="s">
        <v>243</v>
      </c>
      <c r="D25" s="209" t="s">
        <v>244</v>
      </c>
      <c r="E25" s="207" t="s">
        <v>243</v>
      </c>
      <c r="F25" s="208" t="s">
        <v>243</v>
      </c>
      <c r="G25" s="209" t="s">
        <v>244</v>
      </c>
      <c r="H25" s="210" t="s">
        <v>243</v>
      </c>
      <c r="I25" s="209" t="s">
        <v>244</v>
      </c>
    </row>
    <row r="26" spans="1:9" ht="11.65" customHeight="1">
      <c r="A26" s="240" t="s">
        <v>44</v>
      </c>
      <c r="B26" s="211" t="s">
        <v>243</v>
      </c>
      <c r="C26" s="212" t="s">
        <v>243</v>
      </c>
      <c r="D26" s="213" t="s">
        <v>244</v>
      </c>
      <c r="E26" s="214" t="s">
        <v>243</v>
      </c>
      <c r="F26" s="212" t="s">
        <v>243</v>
      </c>
      <c r="G26" s="213" t="s">
        <v>244</v>
      </c>
      <c r="H26" s="211" t="s">
        <v>243</v>
      </c>
      <c r="I26" s="213" t="s">
        <v>244</v>
      </c>
    </row>
    <row r="27" spans="1:9" ht="11.65" customHeight="1">
      <c r="A27" s="240" t="s">
        <v>45</v>
      </c>
      <c r="B27" s="211" t="s">
        <v>243</v>
      </c>
      <c r="C27" s="212" t="s">
        <v>243</v>
      </c>
      <c r="D27" s="213" t="s">
        <v>244</v>
      </c>
      <c r="E27" s="214" t="s">
        <v>243</v>
      </c>
      <c r="F27" s="212" t="s">
        <v>243</v>
      </c>
      <c r="G27" s="213" t="s">
        <v>244</v>
      </c>
      <c r="H27" s="211" t="s">
        <v>243</v>
      </c>
      <c r="I27" s="213" t="s">
        <v>244</v>
      </c>
    </row>
    <row r="28" spans="1:9" ht="11.65" customHeight="1">
      <c r="A28" s="240" t="s">
        <v>46</v>
      </c>
      <c r="B28" s="211" t="s">
        <v>244</v>
      </c>
      <c r="C28" s="212" t="s">
        <v>243</v>
      </c>
      <c r="D28" s="213" t="s">
        <v>243</v>
      </c>
      <c r="E28" s="214" t="s">
        <v>243</v>
      </c>
      <c r="F28" s="212" t="s">
        <v>243</v>
      </c>
      <c r="G28" s="213" t="s">
        <v>244</v>
      </c>
      <c r="H28" s="211" t="s">
        <v>243</v>
      </c>
      <c r="I28" s="213" t="s">
        <v>244</v>
      </c>
    </row>
    <row r="29" spans="1:9" ht="11.65" customHeight="1">
      <c r="A29" s="241" t="s">
        <v>47</v>
      </c>
      <c r="B29" s="215" t="s">
        <v>243</v>
      </c>
      <c r="C29" s="216" t="s">
        <v>243</v>
      </c>
      <c r="D29" s="217" t="s">
        <v>244</v>
      </c>
      <c r="E29" s="218" t="s">
        <v>243</v>
      </c>
      <c r="F29" s="216" t="s">
        <v>243</v>
      </c>
      <c r="G29" s="217" t="s">
        <v>244</v>
      </c>
      <c r="H29" s="215" t="s">
        <v>243</v>
      </c>
      <c r="I29" s="217" t="s">
        <v>244</v>
      </c>
    </row>
    <row r="30" spans="1:9" ht="11.65" customHeight="1">
      <c r="A30" s="239" t="s">
        <v>48</v>
      </c>
      <c r="B30" s="210" t="s">
        <v>243</v>
      </c>
      <c r="C30" s="208" t="s">
        <v>243</v>
      </c>
      <c r="D30" s="209" t="s">
        <v>244</v>
      </c>
      <c r="E30" s="207" t="s">
        <v>243</v>
      </c>
      <c r="F30" s="208" t="s">
        <v>243</v>
      </c>
      <c r="G30" s="209" t="s">
        <v>244</v>
      </c>
      <c r="H30" s="210" t="s">
        <v>243</v>
      </c>
      <c r="I30" s="209" t="s">
        <v>244</v>
      </c>
    </row>
    <row r="31" spans="1:9" ht="11.65" customHeight="1">
      <c r="A31" s="240" t="s">
        <v>49</v>
      </c>
      <c r="B31" s="211" t="s">
        <v>243</v>
      </c>
      <c r="C31" s="212" t="s">
        <v>243</v>
      </c>
      <c r="D31" s="213" t="s">
        <v>244</v>
      </c>
      <c r="E31" s="214" t="s">
        <v>243</v>
      </c>
      <c r="F31" s="212" t="s">
        <v>243</v>
      </c>
      <c r="G31" s="213" t="s">
        <v>244</v>
      </c>
      <c r="H31" s="211" t="s">
        <v>243</v>
      </c>
      <c r="I31" s="213" t="s">
        <v>244</v>
      </c>
    </row>
    <row r="32" spans="1:9" ht="11.65" customHeight="1">
      <c r="A32" s="240" t="s">
        <v>50</v>
      </c>
      <c r="B32" s="211" t="s">
        <v>243</v>
      </c>
      <c r="C32" s="212" t="s">
        <v>243</v>
      </c>
      <c r="D32" s="213" t="s">
        <v>244</v>
      </c>
      <c r="E32" s="214" t="s">
        <v>243</v>
      </c>
      <c r="F32" s="212" t="s">
        <v>243</v>
      </c>
      <c r="G32" s="213" t="s">
        <v>244</v>
      </c>
      <c r="H32" s="211" t="s">
        <v>243</v>
      </c>
      <c r="I32" s="213" t="s">
        <v>244</v>
      </c>
    </row>
    <row r="33" spans="1:9" ht="11.65" customHeight="1">
      <c r="A33" s="240" t="s">
        <v>51</v>
      </c>
      <c r="B33" s="211" t="s">
        <v>243</v>
      </c>
      <c r="C33" s="212" t="s">
        <v>243</v>
      </c>
      <c r="D33" s="213" t="s">
        <v>244</v>
      </c>
      <c r="E33" s="214" t="s">
        <v>243</v>
      </c>
      <c r="F33" s="212" t="s">
        <v>243</v>
      </c>
      <c r="G33" s="213" t="s">
        <v>244</v>
      </c>
      <c r="H33" s="211" t="s">
        <v>243</v>
      </c>
      <c r="I33" s="213" t="s">
        <v>244</v>
      </c>
    </row>
    <row r="34" spans="1:9" ht="11.65" customHeight="1">
      <c r="A34" s="241" t="s">
        <v>52</v>
      </c>
      <c r="B34" s="215" t="s">
        <v>243</v>
      </c>
      <c r="C34" s="216" t="s">
        <v>243</v>
      </c>
      <c r="D34" s="217" t="s">
        <v>244</v>
      </c>
      <c r="E34" s="218" t="s">
        <v>243</v>
      </c>
      <c r="F34" s="216" t="s">
        <v>243</v>
      </c>
      <c r="G34" s="217" t="s">
        <v>244</v>
      </c>
      <c r="H34" s="215" t="s">
        <v>243</v>
      </c>
      <c r="I34" s="217" t="s">
        <v>244</v>
      </c>
    </row>
    <row r="35" spans="1:9" ht="11.65" customHeight="1">
      <c r="A35" s="239" t="s">
        <v>53</v>
      </c>
      <c r="B35" s="210" t="s">
        <v>243</v>
      </c>
      <c r="C35" s="208" t="s">
        <v>243</v>
      </c>
      <c r="D35" s="209" t="s">
        <v>244</v>
      </c>
      <c r="E35" s="207" t="s">
        <v>243</v>
      </c>
      <c r="F35" s="208" t="s">
        <v>243</v>
      </c>
      <c r="G35" s="209" t="s">
        <v>244</v>
      </c>
      <c r="H35" s="210" t="s">
        <v>243</v>
      </c>
      <c r="I35" s="209" t="s">
        <v>244</v>
      </c>
    </row>
    <row r="36" spans="1:9" ht="11.65" customHeight="1">
      <c r="A36" s="240" t="s">
        <v>54</v>
      </c>
      <c r="B36" s="211" t="s">
        <v>243</v>
      </c>
      <c r="C36" s="212" t="s">
        <v>243</v>
      </c>
      <c r="D36" s="213" t="s">
        <v>244</v>
      </c>
      <c r="E36" s="214" t="s">
        <v>243</v>
      </c>
      <c r="F36" s="212" t="s">
        <v>243</v>
      </c>
      <c r="G36" s="213" t="s">
        <v>244</v>
      </c>
      <c r="H36" s="211" t="s">
        <v>243</v>
      </c>
      <c r="I36" s="213" t="s">
        <v>244</v>
      </c>
    </row>
    <row r="37" spans="1:9" ht="11.65" customHeight="1">
      <c r="A37" s="240" t="s">
        <v>55</v>
      </c>
      <c r="B37" s="211" t="s">
        <v>243</v>
      </c>
      <c r="C37" s="212" t="s">
        <v>243</v>
      </c>
      <c r="D37" s="213" t="s">
        <v>244</v>
      </c>
      <c r="E37" s="214" t="s">
        <v>243</v>
      </c>
      <c r="F37" s="212" t="s">
        <v>243</v>
      </c>
      <c r="G37" s="213" t="s">
        <v>244</v>
      </c>
      <c r="H37" s="211" t="s">
        <v>243</v>
      </c>
      <c r="I37" s="213" t="s">
        <v>244</v>
      </c>
    </row>
    <row r="38" spans="1:9" ht="11.65" customHeight="1">
      <c r="A38" s="240" t="s">
        <v>56</v>
      </c>
      <c r="B38" s="211" t="s">
        <v>243</v>
      </c>
      <c r="C38" s="212" t="s">
        <v>243</v>
      </c>
      <c r="D38" s="213" t="s">
        <v>244</v>
      </c>
      <c r="E38" s="214" t="s">
        <v>243</v>
      </c>
      <c r="F38" s="212" t="s">
        <v>243</v>
      </c>
      <c r="G38" s="213" t="s">
        <v>244</v>
      </c>
      <c r="H38" s="211" t="s">
        <v>243</v>
      </c>
      <c r="I38" s="213" t="s">
        <v>244</v>
      </c>
    </row>
    <row r="39" spans="1:9" ht="11.65" customHeight="1">
      <c r="A39" s="241" t="s">
        <v>57</v>
      </c>
      <c r="B39" s="215" t="s">
        <v>243</v>
      </c>
      <c r="C39" s="216" t="s">
        <v>243</v>
      </c>
      <c r="D39" s="217" t="s">
        <v>244</v>
      </c>
      <c r="E39" s="218" t="s">
        <v>243</v>
      </c>
      <c r="F39" s="216" t="s">
        <v>243</v>
      </c>
      <c r="G39" s="217" t="s">
        <v>244</v>
      </c>
      <c r="H39" s="215" t="s">
        <v>243</v>
      </c>
      <c r="I39" s="217" t="s">
        <v>244</v>
      </c>
    </row>
    <row r="40" spans="1:9" ht="11.65" customHeight="1">
      <c r="A40" s="239" t="s">
        <v>58</v>
      </c>
      <c r="B40" s="210" t="s">
        <v>243</v>
      </c>
      <c r="C40" s="208" t="s">
        <v>243</v>
      </c>
      <c r="D40" s="209" t="s">
        <v>244</v>
      </c>
      <c r="E40" s="207" t="s">
        <v>243</v>
      </c>
      <c r="F40" s="208" t="s">
        <v>243</v>
      </c>
      <c r="G40" s="209" t="s">
        <v>244</v>
      </c>
      <c r="H40" s="210" t="s">
        <v>243</v>
      </c>
      <c r="I40" s="209" t="s">
        <v>244</v>
      </c>
    </row>
    <row r="41" spans="1:9" ht="11.65" customHeight="1">
      <c r="A41" s="240" t="s">
        <v>59</v>
      </c>
      <c r="B41" s="211" t="s">
        <v>243</v>
      </c>
      <c r="C41" s="212" t="s">
        <v>243</v>
      </c>
      <c r="D41" s="213" t="s">
        <v>244</v>
      </c>
      <c r="E41" s="214" t="s">
        <v>243</v>
      </c>
      <c r="F41" s="212" t="s">
        <v>243</v>
      </c>
      <c r="G41" s="213" t="s">
        <v>244</v>
      </c>
      <c r="H41" s="211" t="s">
        <v>243</v>
      </c>
      <c r="I41" s="213" t="s">
        <v>244</v>
      </c>
    </row>
    <row r="42" spans="1:9" ht="11.65" customHeight="1">
      <c r="A42" s="240" t="s">
        <v>60</v>
      </c>
      <c r="B42" s="211" t="s">
        <v>243</v>
      </c>
      <c r="C42" s="212" t="s">
        <v>243</v>
      </c>
      <c r="D42" s="213" t="s">
        <v>244</v>
      </c>
      <c r="E42" s="214" t="s">
        <v>243</v>
      </c>
      <c r="F42" s="212" t="s">
        <v>243</v>
      </c>
      <c r="G42" s="213" t="s">
        <v>244</v>
      </c>
      <c r="H42" s="211" t="s">
        <v>243</v>
      </c>
      <c r="I42" s="213" t="s">
        <v>244</v>
      </c>
    </row>
    <row r="43" spans="1:9" ht="11.65" customHeight="1">
      <c r="A43" s="240" t="s">
        <v>61</v>
      </c>
      <c r="B43" s="211" t="s">
        <v>243</v>
      </c>
      <c r="C43" s="212" t="s">
        <v>243</v>
      </c>
      <c r="D43" s="213" t="s">
        <v>244</v>
      </c>
      <c r="E43" s="214" t="s">
        <v>243</v>
      </c>
      <c r="F43" s="212" t="s">
        <v>243</v>
      </c>
      <c r="G43" s="213" t="s">
        <v>244</v>
      </c>
      <c r="H43" s="211" t="s">
        <v>243</v>
      </c>
      <c r="I43" s="213" t="s">
        <v>244</v>
      </c>
    </row>
    <row r="44" spans="1:9" ht="11.65" customHeight="1">
      <c r="A44" s="241" t="s">
        <v>62</v>
      </c>
      <c r="B44" s="215" t="s">
        <v>243</v>
      </c>
      <c r="C44" s="216" t="s">
        <v>243</v>
      </c>
      <c r="D44" s="217" t="s">
        <v>244</v>
      </c>
      <c r="E44" s="218" t="s">
        <v>243</v>
      </c>
      <c r="F44" s="216" t="s">
        <v>243</v>
      </c>
      <c r="G44" s="217" t="s">
        <v>244</v>
      </c>
      <c r="H44" s="215" t="s">
        <v>243</v>
      </c>
      <c r="I44" s="217" t="s">
        <v>244</v>
      </c>
    </row>
    <row r="45" spans="1:9" ht="11.65" customHeight="1">
      <c r="A45" s="239" t="s">
        <v>63</v>
      </c>
      <c r="B45" s="210" t="s">
        <v>243</v>
      </c>
      <c r="C45" s="208" t="s">
        <v>243</v>
      </c>
      <c r="D45" s="209" t="s">
        <v>244</v>
      </c>
      <c r="E45" s="207" t="s">
        <v>243</v>
      </c>
      <c r="F45" s="208" t="s">
        <v>243</v>
      </c>
      <c r="G45" s="209" t="s">
        <v>244</v>
      </c>
      <c r="H45" s="210" t="s">
        <v>243</v>
      </c>
      <c r="I45" s="209" t="s">
        <v>244</v>
      </c>
    </row>
    <row r="46" spans="1:9" ht="11.65" customHeight="1">
      <c r="A46" s="240" t="s">
        <v>64</v>
      </c>
      <c r="B46" s="211" t="s">
        <v>243</v>
      </c>
      <c r="C46" s="212" t="s">
        <v>243</v>
      </c>
      <c r="D46" s="213" t="s">
        <v>244</v>
      </c>
      <c r="E46" s="214" t="s">
        <v>243</v>
      </c>
      <c r="F46" s="212" t="s">
        <v>243</v>
      </c>
      <c r="G46" s="213" t="s">
        <v>244</v>
      </c>
      <c r="H46" s="211" t="s">
        <v>243</v>
      </c>
      <c r="I46" s="213" t="s">
        <v>244</v>
      </c>
    </row>
    <row r="47" spans="1:9" ht="11.65" customHeight="1">
      <c r="A47" s="240" t="s">
        <v>65</v>
      </c>
      <c r="B47" s="211" t="s">
        <v>244</v>
      </c>
      <c r="C47" s="212" t="s">
        <v>243</v>
      </c>
      <c r="D47" s="213" t="s">
        <v>243</v>
      </c>
      <c r="E47" s="214" t="s">
        <v>243</v>
      </c>
      <c r="F47" s="212" t="s">
        <v>243</v>
      </c>
      <c r="G47" s="213" t="s">
        <v>244</v>
      </c>
      <c r="H47" s="211" t="s">
        <v>243</v>
      </c>
      <c r="I47" s="213" t="s">
        <v>244</v>
      </c>
    </row>
    <row r="48" spans="1:9" ht="11.65" customHeight="1">
      <c r="A48" s="240" t="s">
        <v>66</v>
      </c>
      <c r="B48" s="211" t="s">
        <v>243</v>
      </c>
      <c r="C48" s="212" t="s">
        <v>243</v>
      </c>
      <c r="D48" s="213" t="s">
        <v>244</v>
      </c>
      <c r="E48" s="214" t="s">
        <v>243</v>
      </c>
      <c r="F48" s="212" t="s">
        <v>243</v>
      </c>
      <c r="G48" s="213" t="s">
        <v>244</v>
      </c>
      <c r="H48" s="211" t="s">
        <v>243</v>
      </c>
      <c r="I48" s="213" t="s">
        <v>244</v>
      </c>
    </row>
    <row r="49" spans="1:9" ht="11.65" customHeight="1">
      <c r="A49" s="241" t="s">
        <v>67</v>
      </c>
      <c r="B49" s="215" t="s">
        <v>243</v>
      </c>
      <c r="C49" s="216" t="s">
        <v>243</v>
      </c>
      <c r="D49" s="217" t="s">
        <v>244</v>
      </c>
      <c r="E49" s="218" t="s">
        <v>243</v>
      </c>
      <c r="F49" s="216" t="s">
        <v>243</v>
      </c>
      <c r="G49" s="217" t="s">
        <v>244</v>
      </c>
      <c r="H49" s="215" t="s">
        <v>243</v>
      </c>
      <c r="I49" s="217" t="s">
        <v>244</v>
      </c>
    </row>
    <row r="50" spans="1:9" ht="11.65" customHeight="1">
      <c r="A50" s="239" t="s">
        <v>68</v>
      </c>
      <c r="B50" s="210" t="s">
        <v>243</v>
      </c>
      <c r="C50" s="208" t="s">
        <v>243</v>
      </c>
      <c r="D50" s="209" t="s">
        <v>244</v>
      </c>
      <c r="E50" s="207" t="s">
        <v>243</v>
      </c>
      <c r="F50" s="208" t="s">
        <v>243</v>
      </c>
      <c r="G50" s="209" t="s">
        <v>244</v>
      </c>
      <c r="H50" s="210" t="s">
        <v>243</v>
      </c>
      <c r="I50" s="209" t="s">
        <v>244</v>
      </c>
    </row>
    <row r="51" spans="1:9" ht="11.65" customHeight="1">
      <c r="A51" s="240" t="s">
        <v>69</v>
      </c>
      <c r="B51" s="211" t="s">
        <v>243</v>
      </c>
      <c r="C51" s="212" t="s">
        <v>243</v>
      </c>
      <c r="D51" s="213" t="s">
        <v>244</v>
      </c>
      <c r="E51" s="214" t="s">
        <v>243</v>
      </c>
      <c r="F51" s="212" t="s">
        <v>243</v>
      </c>
      <c r="G51" s="213" t="s">
        <v>244</v>
      </c>
      <c r="H51" s="211" t="s">
        <v>243</v>
      </c>
      <c r="I51" s="213" t="s">
        <v>244</v>
      </c>
    </row>
    <row r="52" spans="1:9" ht="11.65" customHeight="1">
      <c r="A52" s="240" t="s">
        <v>117</v>
      </c>
      <c r="B52" s="211" t="s">
        <v>244</v>
      </c>
      <c r="C52" s="212" t="s">
        <v>243</v>
      </c>
      <c r="D52" s="213" t="s">
        <v>243</v>
      </c>
      <c r="E52" s="214"/>
      <c r="F52" s="219"/>
      <c r="G52" s="220"/>
      <c r="H52" s="214"/>
      <c r="I52" s="220"/>
    </row>
    <row r="53" spans="1:9" ht="11.65" customHeight="1">
      <c r="A53" s="240" t="s">
        <v>118</v>
      </c>
      <c r="B53" s="211" t="s">
        <v>243</v>
      </c>
      <c r="C53" s="212" t="s">
        <v>243</v>
      </c>
      <c r="D53" s="213" t="s">
        <v>244</v>
      </c>
      <c r="E53" s="214"/>
      <c r="F53" s="219"/>
      <c r="G53" s="220"/>
      <c r="H53" s="214"/>
      <c r="I53" s="220"/>
    </row>
    <row r="54" spans="1:9" ht="11.65" customHeight="1">
      <c r="A54" s="241" t="s">
        <v>119</v>
      </c>
      <c r="B54" s="215" t="s">
        <v>244</v>
      </c>
      <c r="C54" s="216" t="s">
        <v>243</v>
      </c>
      <c r="D54" s="217" t="s">
        <v>243</v>
      </c>
      <c r="E54" s="218"/>
      <c r="F54" s="221"/>
      <c r="G54" s="222"/>
      <c r="H54" s="218"/>
      <c r="I54" s="222"/>
    </row>
    <row r="55" spans="1:9" ht="11.65" customHeight="1">
      <c r="A55" s="239" t="s">
        <v>120</v>
      </c>
      <c r="B55" s="210" t="s">
        <v>243</v>
      </c>
      <c r="C55" s="208" t="s">
        <v>243</v>
      </c>
      <c r="D55" s="209" t="s">
        <v>244</v>
      </c>
      <c r="E55" s="207"/>
      <c r="F55" s="208"/>
      <c r="G55" s="209"/>
      <c r="H55" s="210"/>
      <c r="I55" s="209"/>
    </row>
    <row r="56" spans="1:9" ht="11.65" customHeight="1">
      <c r="A56" s="240" t="s">
        <v>121</v>
      </c>
      <c r="B56" s="211" t="s">
        <v>244</v>
      </c>
      <c r="C56" s="212" t="s">
        <v>243</v>
      </c>
      <c r="D56" s="213" t="s">
        <v>243</v>
      </c>
      <c r="E56" s="214"/>
      <c r="F56" s="212"/>
      <c r="G56" s="213"/>
      <c r="H56" s="211"/>
      <c r="I56" s="213"/>
    </row>
    <row r="57" spans="1:9" ht="11.65" customHeight="1">
      <c r="A57" s="240" t="s">
        <v>122</v>
      </c>
      <c r="B57" s="211" t="s">
        <v>244</v>
      </c>
      <c r="C57" s="212" t="s">
        <v>243</v>
      </c>
      <c r="D57" s="213" t="s">
        <v>243</v>
      </c>
      <c r="E57" s="214"/>
      <c r="F57" s="219"/>
      <c r="G57" s="220"/>
      <c r="H57" s="214"/>
      <c r="I57" s="220"/>
    </row>
    <row r="58" spans="1:9" ht="11.65" customHeight="1">
      <c r="A58" s="240" t="s">
        <v>123</v>
      </c>
      <c r="B58" s="211" t="s">
        <v>243</v>
      </c>
      <c r="C58" s="212" t="s">
        <v>243</v>
      </c>
      <c r="D58" s="213" t="s">
        <v>244</v>
      </c>
      <c r="E58" s="214"/>
      <c r="F58" s="219"/>
      <c r="G58" s="220"/>
      <c r="H58" s="214"/>
      <c r="I58" s="220"/>
    </row>
    <row r="59" spans="1:9" ht="11.65" customHeight="1">
      <c r="A59" s="241" t="s">
        <v>124</v>
      </c>
      <c r="B59" s="215" t="s">
        <v>243</v>
      </c>
      <c r="C59" s="216" t="s">
        <v>243</v>
      </c>
      <c r="D59" s="217" t="s">
        <v>244</v>
      </c>
      <c r="E59" s="218"/>
      <c r="F59" s="221"/>
      <c r="G59" s="222"/>
      <c r="H59" s="218"/>
      <c r="I59" s="222"/>
    </row>
    <row r="60" spans="1:9" ht="11.65" customHeight="1">
      <c r="A60" s="239" t="s">
        <v>125</v>
      </c>
      <c r="B60" s="210" t="s">
        <v>243</v>
      </c>
      <c r="C60" s="208" t="s">
        <v>243</v>
      </c>
      <c r="D60" s="209" t="s">
        <v>244</v>
      </c>
      <c r="E60" s="207"/>
      <c r="F60" s="208"/>
      <c r="G60" s="209"/>
      <c r="H60" s="210"/>
      <c r="I60" s="209"/>
    </row>
    <row r="61" spans="1:9" ht="11.65" customHeight="1">
      <c r="A61" s="240" t="s">
        <v>126</v>
      </c>
      <c r="B61" s="211" t="s">
        <v>243</v>
      </c>
      <c r="C61" s="212" t="s">
        <v>243</v>
      </c>
      <c r="D61" s="213" t="s">
        <v>244</v>
      </c>
      <c r="E61" s="214"/>
      <c r="F61" s="212"/>
      <c r="G61" s="213"/>
      <c r="H61" s="211"/>
      <c r="I61" s="213"/>
    </row>
    <row r="62" spans="1:9" ht="11.65" customHeight="1">
      <c r="A62" s="240" t="s">
        <v>127</v>
      </c>
      <c r="B62" s="211" t="s">
        <v>244</v>
      </c>
      <c r="C62" s="212" t="s">
        <v>243</v>
      </c>
      <c r="D62" s="213" t="s">
        <v>243</v>
      </c>
      <c r="E62" s="214"/>
      <c r="F62" s="219"/>
      <c r="G62" s="220"/>
      <c r="H62" s="214"/>
      <c r="I62" s="220"/>
    </row>
    <row r="63" spans="1:9" ht="11.65" customHeight="1">
      <c r="A63" s="240" t="s">
        <v>128</v>
      </c>
      <c r="B63" s="211" t="s">
        <v>243</v>
      </c>
      <c r="C63" s="212" t="s">
        <v>243</v>
      </c>
      <c r="D63" s="213" t="s">
        <v>244</v>
      </c>
      <c r="E63" s="214"/>
      <c r="F63" s="219"/>
      <c r="G63" s="220"/>
      <c r="H63" s="214"/>
      <c r="I63" s="220"/>
    </row>
    <row r="64" spans="1:9" ht="11.65" customHeight="1">
      <c r="A64" s="241" t="s">
        <v>129</v>
      </c>
      <c r="B64" s="215" t="s">
        <v>243</v>
      </c>
      <c r="C64" s="216" t="s">
        <v>243</v>
      </c>
      <c r="D64" s="217" t="s">
        <v>244</v>
      </c>
      <c r="E64" s="218"/>
      <c r="F64" s="221"/>
      <c r="G64" s="222"/>
      <c r="H64" s="218"/>
      <c r="I64" s="222"/>
    </row>
    <row r="65" spans="1:9" ht="11.65" customHeight="1">
      <c r="A65" s="239" t="s">
        <v>130</v>
      </c>
      <c r="B65" s="210" t="s">
        <v>243</v>
      </c>
      <c r="C65" s="208" t="s">
        <v>243</v>
      </c>
      <c r="D65" s="209" t="s">
        <v>244</v>
      </c>
      <c r="E65" s="207"/>
      <c r="F65" s="208"/>
      <c r="G65" s="209"/>
      <c r="H65" s="210"/>
      <c r="I65" s="209"/>
    </row>
    <row r="66" spans="1:9" ht="11.65" customHeight="1">
      <c r="A66" s="240" t="s">
        <v>131</v>
      </c>
      <c r="B66" s="211" t="s">
        <v>243</v>
      </c>
      <c r="C66" s="212" t="s">
        <v>243</v>
      </c>
      <c r="D66" s="213" t="s">
        <v>244</v>
      </c>
      <c r="E66" s="214"/>
      <c r="F66" s="212"/>
      <c r="G66" s="213"/>
      <c r="H66" s="211"/>
      <c r="I66" s="213"/>
    </row>
    <row r="67" spans="1:9" ht="11.65" customHeight="1">
      <c r="A67" s="240" t="s">
        <v>132</v>
      </c>
      <c r="B67" s="211" t="s">
        <v>243</v>
      </c>
      <c r="C67" s="212" t="s">
        <v>243</v>
      </c>
      <c r="D67" s="213" t="s">
        <v>244</v>
      </c>
      <c r="E67" s="214"/>
      <c r="F67" s="219"/>
      <c r="G67" s="220"/>
      <c r="H67" s="214"/>
      <c r="I67" s="220"/>
    </row>
    <row r="68" spans="1:9" ht="11.65" customHeight="1">
      <c r="A68" s="240" t="s">
        <v>133</v>
      </c>
      <c r="B68" s="211" t="s">
        <v>243</v>
      </c>
      <c r="C68" s="212" t="s">
        <v>243</v>
      </c>
      <c r="D68" s="213" t="s">
        <v>244</v>
      </c>
      <c r="E68" s="214"/>
      <c r="F68" s="219"/>
      <c r="G68" s="220"/>
      <c r="H68" s="214"/>
      <c r="I68" s="220"/>
    </row>
    <row r="69" spans="1:9" ht="11.65" customHeight="1">
      <c r="A69" s="241" t="s">
        <v>134</v>
      </c>
      <c r="B69" s="215" t="s">
        <v>243</v>
      </c>
      <c r="C69" s="216" t="s">
        <v>243</v>
      </c>
      <c r="D69" s="217" t="s">
        <v>244</v>
      </c>
      <c r="E69" s="218"/>
      <c r="F69" s="221"/>
      <c r="G69" s="222"/>
      <c r="H69" s="218"/>
      <c r="I69" s="222"/>
    </row>
    <row r="70" spans="1:9" ht="11.65" customHeight="1">
      <c r="A70" s="239" t="s">
        <v>135</v>
      </c>
      <c r="B70" s="210" t="s">
        <v>243</v>
      </c>
      <c r="C70" s="208" t="s">
        <v>243</v>
      </c>
      <c r="D70" s="209" t="s">
        <v>244</v>
      </c>
      <c r="E70" s="207"/>
      <c r="F70" s="208"/>
      <c r="G70" s="209"/>
      <c r="H70" s="210"/>
      <c r="I70" s="209"/>
    </row>
    <row r="71" spans="1:9" ht="11.65" customHeight="1">
      <c r="A71" s="240" t="s">
        <v>136</v>
      </c>
      <c r="B71" s="211" t="s">
        <v>243</v>
      </c>
      <c r="C71" s="212" t="s">
        <v>243</v>
      </c>
      <c r="D71" s="213" t="s">
        <v>244</v>
      </c>
      <c r="E71" s="214"/>
      <c r="F71" s="212"/>
      <c r="G71" s="213"/>
      <c r="H71" s="211"/>
      <c r="I71" s="213"/>
    </row>
    <row r="72" spans="1:9" ht="11.65" customHeight="1">
      <c r="A72" s="240" t="s">
        <v>137</v>
      </c>
      <c r="B72" s="211" t="s">
        <v>243</v>
      </c>
      <c r="C72" s="212" t="s">
        <v>243</v>
      </c>
      <c r="D72" s="213" t="s">
        <v>244</v>
      </c>
      <c r="E72" s="214"/>
      <c r="F72" s="219"/>
      <c r="G72" s="220"/>
      <c r="H72" s="214"/>
      <c r="I72" s="220"/>
    </row>
    <row r="73" spans="1:9" ht="11.65" customHeight="1">
      <c r="A73" s="240" t="s">
        <v>138</v>
      </c>
      <c r="B73" s="211" t="s">
        <v>243</v>
      </c>
      <c r="C73" s="212" t="s">
        <v>243</v>
      </c>
      <c r="D73" s="213" t="s">
        <v>244</v>
      </c>
      <c r="E73" s="214"/>
      <c r="F73" s="219"/>
      <c r="G73" s="220"/>
      <c r="H73" s="214"/>
      <c r="I73" s="220"/>
    </row>
    <row r="74" spans="1:9" ht="11.65" customHeight="1">
      <c r="A74" s="241" t="s">
        <v>139</v>
      </c>
      <c r="B74" s="215" t="s">
        <v>243</v>
      </c>
      <c r="C74" s="216" t="s">
        <v>243</v>
      </c>
      <c r="D74" s="217" t="s">
        <v>244</v>
      </c>
      <c r="E74" s="218"/>
      <c r="F74" s="221"/>
      <c r="G74" s="222"/>
      <c r="H74" s="218"/>
      <c r="I74" s="222"/>
    </row>
    <row r="75" spans="1:9" ht="11.65" customHeight="1">
      <c r="A75" s="239" t="s">
        <v>245</v>
      </c>
      <c r="B75" s="210" t="s">
        <v>243</v>
      </c>
      <c r="C75" s="208" t="s">
        <v>243</v>
      </c>
      <c r="D75" s="209" t="s">
        <v>244</v>
      </c>
      <c r="E75" s="207"/>
      <c r="F75" s="208"/>
      <c r="G75" s="209"/>
      <c r="H75" s="210"/>
      <c r="I75" s="209"/>
    </row>
    <row r="76" spans="1:9" ht="11.65" customHeight="1">
      <c r="A76" s="240" t="s">
        <v>140</v>
      </c>
      <c r="B76" s="211" t="s">
        <v>243</v>
      </c>
      <c r="C76" s="212" t="s">
        <v>243</v>
      </c>
      <c r="D76" s="213" t="s">
        <v>244</v>
      </c>
      <c r="E76" s="214"/>
      <c r="F76" s="212"/>
      <c r="G76" s="213"/>
      <c r="H76" s="211"/>
      <c r="I76" s="213"/>
    </row>
    <row r="77" spans="1:9" ht="11.65" customHeight="1">
      <c r="A77" s="240" t="s">
        <v>141</v>
      </c>
      <c r="B77" s="211" t="s">
        <v>243</v>
      </c>
      <c r="C77" s="212" t="s">
        <v>243</v>
      </c>
      <c r="D77" s="213" t="s">
        <v>244</v>
      </c>
      <c r="E77" s="214"/>
      <c r="F77" s="219"/>
      <c r="G77" s="220"/>
      <c r="H77" s="214"/>
      <c r="I77" s="220"/>
    </row>
    <row r="78" spans="1:9" ht="11.65" customHeight="1">
      <c r="A78" s="240" t="s">
        <v>270</v>
      </c>
      <c r="B78" s="211" t="s">
        <v>243</v>
      </c>
      <c r="C78" s="212" t="s">
        <v>243</v>
      </c>
      <c r="D78" s="213" t="s">
        <v>244</v>
      </c>
      <c r="E78" s="214"/>
      <c r="F78" s="219"/>
      <c r="G78" s="220"/>
      <c r="H78" s="214"/>
      <c r="I78" s="220"/>
    </row>
    <row r="79" spans="1:9" ht="11.65" customHeight="1">
      <c r="A79" s="241" t="s">
        <v>264</v>
      </c>
      <c r="B79" s="215" t="s">
        <v>243</v>
      </c>
      <c r="C79" s="216" t="s">
        <v>243</v>
      </c>
      <c r="D79" s="217" t="s">
        <v>244</v>
      </c>
      <c r="E79" s="218"/>
      <c r="F79" s="221"/>
      <c r="G79" s="222"/>
      <c r="H79" s="218"/>
      <c r="I79" s="222"/>
    </row>
    <row r="80" spans="1:9" ht="11.65" customHeight="1">
      <c r="A80" s="239" t="s">
        <v>142</v>
      </c>
      <c r="B80" s="210" t="s">
        <v>243</v>
      </c>
      <c r="C80" s="208" t="s">
        <v>243</v>
      </c>
      <c r="D80" s="209" t="s">
        <v>244</v>
      </c>
      <c r="E80" s="207"/>
      <c r="F80" s="248"/>
      <c r="G80" s="249"/>
      <c r="H80" s="207"/>
      <c r="I80" s="249"/>
    </row>
    <row r="81" spans="1:9" ht="11.65" customHeight="1">
      <c r="A81" s="240" t="s">
        <v>143</v>
      </c>
      <c r="B81" s="211" t="s">
        <v>243</v>
      </c>
      <c r="C81" s="212" t="s">
        <v>243</v>
      </c>
      <c r="D81" s="213" t="s">
        <v>244</v>
      </c>
      <c r="E81" s="214"/>
      <c r="F81" s="212"/>
      <c r="G81" s="213"/>
      <c r="H81" s="211"/>
      <c r="I81" s="213"/>
    </row>
    <row r="82" spans="1:9" ht="11.65" customHeight="1">
      <c r="A82" s="240" t="s">
        <v>144</v>
      </c>
      <c r="B82" s="211" t="s">
        <v>243</v>
      </c>
      <c r="C82" s="212" t="s">
        <v>243</v>
      </c>
      <c r="D82" s="213" t="s">
        <v>244</v>
      </c>
      <c r="E82" s="214"/>
      <c r="F82" s="212"/>
      <c r="G82" s="213"/>
      <c r="H82" s="211"/>
      <c r="I82" s="213"/>
    </row>
    <row r="83" spans="1:9" ht="11.65" customHeight="1">
      <c r="A83" s="240" t="s">
        <v>145</v>
      </c>
      <c r="B83" s="211" t="s">
        <v>243</v>
      </c>
      <c r="C83" s="212" t="s">
        <v>243</v>
      </c>
      <c r="D83" s="213" t="s">
        <v>244</v>
      </c>
      <c r="E83" s="214"/>
      <c r="F83" s="219"/>
      <c r="G83" s="220"/>
      <c r="H83" s="214"/>
      <c r="I83" s="220"/>
    </row>
    <row r="84" spans="1:9" ht="11.65" customHeight="1">
      <c r="A84" s="241" t="s">
        <v>246</v>
      </c>
      <c r="B84" s="215" t="s">
        <v>243</v>
      </c>
      <c r="C84" s="216" t="s">
        <v>243</v>
      </c>
      <c r="D84" s="217" t="s">
        <v>244</v>
      </c>
      <c r="E84" s="218"/>
      <c r="F84" s="221"/>
      <c r="G84" s="222"/>
      <c r="H84" s="218"/>
      <c r="I84" s="222"/>
    </row>
    <row r="85" spans="1:9" ht="11.65" customHeight="1">
      <c r="A85" s="239" t="s">
        <v>146</v>
      </c>
      <c r="B85" s="210" t="s">
        <v>243</v>
      </c>
      <c r="C85" s="208" t="s">
        <v>243</v>
      </c>
      <c r="D85" s="209" t="s">
        <v>244</v>
      </c>
      <c r="E85" s="207"/>
      <c r="F85" s="248"/>
      <c r="G85" s="249"/>
      <c r="H85" s="207"/>
      <c r="I85" s="249"/>
    </row>
    <row r="86" spans="1:9" ht="11.65" customHeight="1">
      <c r="A86" s="240" t="s">
        <v>265</v>
      </c>
      <c r="B86" s="211" t="s">
        <v>243</v>
      </c>
      <c r="C86" s="212" t="s">
        <v>243</v>
      </c>
      <c r="D86" s="213" t="s">
        <v>244</v>
      </c>
      <c r="E86" s="214"/>
      <c r="F86" s="212"/>
      <c r="G86" s="213"/>
      <c r="H86" s="211"/>
      <c r="I86" s="213"/>
    </row>
    <row r="87" spans="1:9" ht="11.65" customHeight="1">
      <c r="A87" s="240" t="s">
        <v>247</v>
      </c>
      <c r="B87" s="211" t="s">
        <v>243</v>
      </c>
      <c r="C87" s="212" t="s">
        <v>243</v>
      </c>
      <c r="D87" s="213" t="s">
        <v>244</v>
      </c>
      <c r="E87" s="214"/>
      <c r="F87" s="212"/>
      <c r="G87" s="213"/>
      <c r="H87" s="211"/>
      <c r="I87" s="213"/>
    </row>
    <row r="88" spans="1:9" ht="11.65" customHeight="1">
      <c r="A88" s="240" t="s">
        <v>147</v>
      </c>
      <c r="B88" s="211" t="s">
        <v>243</v>
      </c>
      <c r="C88" s="212" t="s">
        <v>243</v>
      </c>
      <c r="D88" s="213" t="s">
        <v>244</v>
      </c>
      <c r="E88" s="214"/>
      <c r="F88" s="219"/>
      <c r="G88" s="220"/>
      <c r="H88" s="214"/>
      <c r="I88" s="220"/>
    </row>
    <row r="89" spans="1:9" ht="11.65" customHeight="1">
      <c r="A89" s="241" t="s">
        <v>116</v>
      </c>
      <c r="B89" s="215" t="s">
        <v>244</v>
      </c>
      <c r="C89" s="216" t="s">
        <v>243</v>
      </c>
      <c r="D89" s="217" t="s">
        <v>243</v>
      </c>
      <c r="E89" s="218"/>
      <c r="F89" s="221"/>
      <c r="G89" s="222"/>
      <c r="H89" s="218"/>
      <c r="I89" s="222"/>
    </row>
    <row r="90" spans="1:9" ht="11.65" customHeight="1">
      <c r="A90" s="239" t="s">
        <v>248</v>
      </c>
      <c r="B90" s="210" t="s">
        <v>243</v>
      </c>
      <c r="C90" s="208" t="s">
        <v>243</v>
      </c>
      <c r="D90" s="209" t="s">
        <v>244</v>
      </c>
      <c r="E90" s="207"/>
      <c r="F90" s="248"/>
      <c r="G90" s="249"/>
      <c r="H90" s="207"/>
      <c r="I90" s="249"/>
    </row>
    <row r="91" spans="1:9" ht="11.65" customHeight="1">
      <c r="A91" s="240" t="s">
        <v>148</v>
      </c>
      <c r="B91" s="211" t="s">
        <v>243</v>
      </c>
      <c r="C91" s="212" t="s">
        <v>243</v>
      </c>
      <c r="D91" s="213" t="s">
        <v>244</v>
      </c>
      <c r="E91" s="214"/>
      <c r="F91" s="212"/>
      <c r="G91" s="213"/>
      <c r="H91" s="211"/>
      <c r="I91" s="213"/>
    </row>
    <row r="92" spans="1:9" ht="11.65" customHeight="1">
      <c r="A92" s="240" t="s">
        <v>149</v>
      </c>
      <c r="B92" s="211" t="s">
        <v>243</v>
      </c>
      <c r="C92" s="212" t="s">
        <v>243</v>
      </c>
      <c r="D92" s="213" t="s">
        <v>244</v>
      </c>
      <c r="E92" s="214"/>
      <c r="F92" s="212"/>
      <c r="G92" s="213"/>
      <c r="H92" s="211"/>
      <c r="I92" s="213"/>
    </row>
    <row r="93" spans="1:9" ht="11.65" customHeight="1">
      <c r="A93" s="240" t="s">
        <v>150</v>
      </c>
      <c r="B93" s="211" t="s">
        <v>243</v>
      </c>
      <c r="C93" s="212" t="s">
        <v>243</v>
      </c>
      <c r="D93" s="213" t="s">
        <v>244</v>
      </c>
      <c r="E93" s="214"/>
      <c r="F93" s="219"/>
      <c r="G93" s="220"/>
      <c r="H93" s="214"/>
      <c r="I93" s="220"/>
    </row>
    <row r="94" spans="1:9" ht="11.65" customHeight="1">
      <c r="A94" s="241" t="s">
        <v>272</v>
      </c>
      <c r="B94" s="215" t="s">
        <v>243</v>
      </c>
      <c r="C94" s="216" t="s">
        <v>243</v>
      </c>
      <c r="D94" s="217" t="s">
        <v>244</v>
      </c>
      <c r="E94" s="218"/>
      <c r="F94" s="221"/>
      <c r="G94" s="222"/>
      <c r="H94" s="218"/>
      <c r="I94" s="222"/>
    </row>
    <row r="95" spans="1:9" ht="11.65" customHeight="1">
      <c r="A95" s="239" t="s">
        <v>273</v>
      </c>
      <c r="B95" s="210" t="s">
        <v>243</v>
      </c>
      <c r="C95" s="208" t="s">
        <v>243</v>
      </c>
      <c r="D95" s="209" t="s">
        <v>244</v>
      </c>
      <c r="E95" s="207"/>
      <c r="F95" s="248"/>
      <c r="G95" s="249"/>
      <c r="H95" s="207"/>
      <c r="I95" s="249"/>
    </row>
    <row r="96" spans="1:9" ht="11.65" customHeight="1">
      <c r="A96" s="240" t="s">
        <v>151</v>
      </c>
      <c r="B96" s="211" t="s">
        <v>243</v>
      </c>
      <c r="C96" s="212" t="s">
        <v>243</v>
      </c>
      <c r="D96" s="213" t="s">
        <v>244</v>
      </c>
      <c r="E96" s="214"/>
      <c r="F96" s="219"/>
      <c r="G96" s="220"/>
      <c r="H96" s="214"/>
      <c r="I96" s="220"/>
    </row>
    <row r="97" spans="1:9" ht="11.65" customHeight="1">
      <c r="A97" s="240" t="s">
        <v>152</v>
      </c>
      <c r="B97" s="211" t="s">
        <v>243</v>
      </c>
      <c r="C97" s="212" t="s">
        <v>243</v>
      </c>
      <c r="D97" s="213" t="s">
        <v>244</v>
      </c>
      <c r="E97" s="214"/>
      <c r="F97" s="219"/>
      <c r="G97" s="220"/>
      <c r="H97" s="214"/>
      <c r="I97" s="220"/>
    </row>
    <row r="98" spans="1:9" ht="11.65" customHeight="1">
      <c r="A98" s="240" t="s">
        <v>153</v>
      </c>
      <c r="B98" s="211" t="s">
        <v>243</v>
      </c>
      <c r="C98" s="212" t="s">
        <v>243</v>
      </c>
      <c r="D98" s="213" t="s">
        <v>244</v>
      </c>
      <c r="E98" s="214"/>
      <c r="F98" s="212"/>
      <c r="G98" s="213"/>
      <c r="H98" s="211"/>
      <c r="I98" s="213"/>
    </row>
    <row r="99" spans="1:9" ht="11.65" customHeight="1">
      <c r="A99" s="241" t="s">
        <v>154</v>
      </c>
      <c r="B99" s="215" t="s">
        <v>243</v>
      </c>
      <c r="C99" s="216" t="s">
        <v>243</v>
      </c>
      <c r="D99" s="217" t="s">
        <v>244</v>
      </c>
      <c r="E99" s="218"/>
      <c r="F99" s="216"/>
      <c r="G99" s="217"/>
      <c r="H99" s="215"/>
      <c r="I99" s="217"/>
    </row>
    <row r="100" spans="1:9" ht="11.65" customHeight="1">
      <c r="A100" s="239" t="s">
        <v>155</v>
      </c>
      <c r="B100" s="210" t="s">
        <v>243</v>
      </c>
      <c r="C100" s="208" t="s">
        <v>243</v>
      </c>
      <c r="D100" s="209" t="s">
        <v>244</v>
      </c>
      <c r="E100" s="207"/>
      <c r="F100" s="248"/>
      <c r="G100" s="249"/>
      <c r="H100" s="207"/>
      <c r="I100" s="249"/>
    </row>
    <row r="101" spans="1:9" ht="11.65" customHeight="1">
      <c r="A101" s="240" t="s">
        <v>156</v>
      </c>
      <c r="B101" s="211" t="s">
        <v>243</v>
      </c>
      <c r="C101" s="212" t="s">
        <v>243</v>
      </c>
      <c r="D101" s="213" t="s">
        <v>244</v>
      </c>
      <c r="E101" s="214"/>
      <c r="F101" s="219"/>
      <c r="G101" s="220"/>
      <c r="H101" s="214"/>
      <c r="I101" s="220"/>
    </row>
    <row r="102" spans="1:9" ht="11.65" customHeight="1">
      <c r="A102" s="240" t="s">
        <v>249</v>
      </c>
      <c r="B102" s="211" t="s">
        <v>243</v>
      </c>
      <c r="C102" s="212" t="s">
        <v>243</v>
      </c>
      <c r="D102" s="213" t="s">
        <v>244</v>
      </c>
      <c r="E102" s="214"/>
      <c r="F102" s="219"/>
      <c r="G102" s="220"/>
      <c r="H102" s="214"/>
      <c r="I102" s="220"/>
    </row>
    <row r="103" spans="1:9" ht="11.65" customHeight="1">
      <c r="A103" s="240" t="s">
        <v>274</v>
      </c>
      <c r="B103" s="211" t="s">
        <v>243</v>
      </c>
      <c r="C103" s="212" t="s">
        <v>243</v>
      </c>
      <c r="D103" s="213" t="s">
        <v>244</v>
      </c>
      <c r="E103" s="214"/>
      <c r="F103" s="219"/>
      <c r="G103" s="220"/>
      <c r="H103" s="214"/>
      <c r="I103" s="220"/>
    </row>
    <row r="104" spans="1:9" ht="11.65" customHeight="1">
      <c r="A104" s="241" t="s">
        <v>157</v>
      </c>
      <c r="B104" s="215" t="s">
        <v>243</v>
      </c>
      <c r="C104" s="216" t="s">
        <v>243</v>
      </c>
      <c r="D104" s="217" t="s">
        <v>244</v>
      </c>
      <c r="E104" s="218"/>
      <c r="F104" s="216"/>
      <c r="G104" s="217"/>
      <c r="H104" s="215"/>
      <c r="I104" s="217"/>
    </row>
    <row r="105" spans="1:9" ht="11.65" customHeight="1">
      <c r="A105" s="239" t="s">
        <v>250</v>
      </c>
      <c r="B105" s="210" t="s">
        <v>243</v>
      </c>
      <c r="C105" s="208" t="s">
        <v>243</v>
      </c>
      <c r="D105" s="209" t="s">
        <v>244</v>
      </c>
      <c r="E105" s="207"/>
      <c r="F105" s="208"/>
      <c r="G105" s="209"/>
      <c r="H105" s="210"/>
      <c r="I105" s="209"/>
    </row>
    <row r="106" spans="1:9" ht="11.65" customHeight="1">
      <c r="A106" s="240" t="s">
        <v>255</v>
      </c>
      <c r="B106" s="211" t="s">
        <v>243</v>
      </c>
      <c r="C106" s="212" t="s">
        <v>243</v>
      </c>
      <c r="D106" s="213" t="s">
        <v>244</v>
      </c>
      <c r="E106" s="214"/>
      <c r="F106" s="219"/>
      <c r="G106" s="220"/>
      <c r="H106" s="214"/>
      <c r="I106" s="220"/>
    </row>
    <row r="107" spans="1:9" ht="11.65" customHeight="1">
      <c r="A107" s="240" t="s">
        <v>266</v>
      </c>
      <c r="B107" s="211" t="s">
        <v>243</v>
      </c>
      <c r="C107" s="212" t="s">
        <v>243</v>
      </c>
      <c r="D107" s="213" t="s">
        <v>244</v>
      </c>
      <c r="E107" s="214"/>
      <c r="F107" s="219"/>
      <c r="G107" s="220"/>
      <c r="H107" s="214"/>
      <c r="I107" s="220"/>
    </row>
    <row r="108" spans="1:9" ht="11.65" customHeight="1">
      <c r="A108" s="240" t="s">
        <v>158</v>
      </c>
      <c r="B108" s="211" t="s">
        <v>243</v>
      </c>
      <c r="C108" s="212" t="s">
        <v>243</v>
      </c>
      <c r="D108" s="213" t="s">
        <v>244</v>
      </c>
      <c r="E108" s="214"/>
      <c r="F108" s="219"/>
      <c r="G108" s="220"/>
      <c r="H108" s="214"/>
      <c r="I108" s="220"/>
    </row>
    <row r="109" spans="1:9" ht="11.65" customHeight="1">
      <c r="A109" s="241" t="s">
        <v>159</v>
      </c>
      <c r="B109" s="215" t="s">
        <v>243</v>
      </c>
      <c r="C109" s="216" t="s">
        <v>243</v>
      </c>
      <c r="D109" s="217" t="s">
        <v>244</v>
      </c>
      <c r="E109" s="218"/>
      <c r="F109" s="216"/>
      <c r="G109" s="217"/>
      <c r="H109" s="215"/>
      <c r="I109" s="217"/>
    </row>
    <row r="110" spans="1:9" ht="11.65" customHeight="1">
      <c r="A110" s="239" t="s">
        <v>160</v>
      </c>
      <c r="B110" s="210" t="s">
        <v>243</v>
      </c>
      <c r="C110" s="208" t="s">
        <v>243</v>
      </c>
      <c r="D110" s="209" t="s">
        <v>244</v>
      </c>
      <c r="E110" s="207"/>
      <c r="F110" s="208"/>
      <c r="G110" s="209"/>
      <c r="H110" s="210"/>
      <c r="I110" s="209"/>
    </row>
    <row r="111" spans="1:9" ht="11.65" customHeight="1">
      <c r="A111" s="240" t="s">
        <v>256</v>
      </c>
      <c r="B111" s="211" t="s">
        <v>243</v>
      </c>
      <c r="C111" s="212" t="s">
        <v>243</v>
      </c>
      <c r="D111" s="213" t="s">
        <v>244</v>
      </c>
      <c r="E111" s="214"/>
      <c r="F111" s="212"/>
      <c r="G111" s="213"/>
      <c r="H111" s="211"/>
      <c r="I111" s="213"/>
    </row>
    <row r="112" spans="1:9" ht="11.65" customHeight="1">
      <c r="A112" s="240" t="s">
        <v>115</v>
      </c>
      <c r="B112" s="211" t="s">
        <v>243</v>
      </c>
      <c r="C112" s="212" t="s">
        <v>243</v>
      </c>
      <c r="D112" s="213" t="s">
        <v>244</v>
      </c>
      <c r="E112" s="214"/>
      <c r="F112" s="212"/>
      <c r="G112" s="213"/>
      <c r="H112" s="211"/>
      <c r="I112" s="213"/>
    </row>
    <row r="113" spans="1:9" ht="11.65" customHeight="1">
      <c r="A113" s="240" t="s">
        <v>161</v>
      </c>
      <c r="B113" s="211" t="s">
        <v>243</v>
      </c>
      <c r="C113" s="212" t="s">
        <v>243</v>
      </c>
      <c r="D113" s="213" t="s">
        <v>244</v>
      </c>
      <c r="E113" s="214"/>
      <c r="F113" s="219"/>
      <c r="G113" s="220"/>
      <c r="H113" s="214"/>
      <c r="I113" s="220"/>
    </row>
    <row r="114" spans="1:9" ht="11.65" customHeight="1">
      <c r="A114" s="241" t="s">
        <v>162</v>
      </c>
      <c r="B114" s="215" t="s">
        <v>243</v>
      </c>
      <c r="C114" s="216" t="s">
        <v>243</v>
      </c>
      <c r="D114" s="217" t="s">
        <v>244</v>
      </c>
      <c r="E114" s="218"/>
      <c r="F114" s="221"/>
      <c r="G114" s="222"/>
      <c r="H114" s="218"/>
      <c r="I114" s="222"/>
    </row>
    <row r="115" spans="1:9" ht="11.65" customHeight="1">
      <c r="A115" s="239" t="s">
        <v>267</v>
      </c>
      <c r="B115" s="210" t="s">
        <v>243</v>
      </c>
      <c r="C115" s="208" t="s">
        <v>243</v>
      </c>
      <c r="D115" s="209" t="s">
        <v>244</v>
      </c>
      <c r="E115" s="207"/>
      <c r="F115" s="248"/>
      <c r="G115" s="249"/>
      <c r="H115" s="207"/>
      <c r="I115" s="249"/>
    </row>
    <row r="116" spans="1:9" ht="11.65" customHeight="1">
      <c r="A116" s="240" t="s">
        <v>268</v>
      </c>
      <c r="B116" s="211" t="s">
        <v>243</v>
      </c>
      <c r="C116" s="212" t="s">
        <v>243</v>
      </c>
      <c r="D116" s="213" t="s">
        <v>244</v>
      </c>
      <c r="E116" s="214"/>
      <c r="F116" s="219"/>
      <c r="G116" s="220"/>
      <c r="H116" s="214"/>
      <c r="I116" s="220"/>
    </row>
    <row r="117" spans="1:9" ht="11.65" customHeight="1">
      <c r="A117" s="240" t="s">
        <v>163</v>
      </c>
      <c r="B117" s="211" t="s">
        <v>243</v>
      </c>
      <c r="C117" s="212" t="s">
        <v>243</v>
      </c>
      <c r="D117" s="213" t="s">
        <v>244</v>
      </c>
      <c r="E117" s="214"/>
      <c r="F117" s="219"/>
      <c r="G117" s="220"/>
      <c r="H117" s="214"/>
      <c r="I117" s="220"/>
    </row>
    <row r="118" spans="1:9" ht="11.65" customHeight="1">
      <c r="A118" s="240" t="s">
        <v>251</v>
      </c>
      <c r="B118" s="211" t="s">
        <v>243</v>
      </c>
      <c r="C118" s="212" t="s">
        <v>243</v>
      </c>
      <c r="D118" s="213" t="s">
        <v>244</v>
      </c>
      <c r="E118" s="214"/>
      <c r="F118" s="219"/>
      <c r="G118" s="220"/>
      <c r="H118" s="214"/>
      <c r="I118" s="220"/>
    </row>
    <row r="119" spans="1:9" ht="11.65" customHeight="1">
      <c r="A119" s="241" t="s">
        <v>164</v>
      </c>
      <c r="B119" s="215" t="s">
        <v>243</v>
      </c>
      <c r="C119" s="216" t="s">
        <v>243</v>
      </c>
      <c r="D119" s="217" t="s">
        <v>244</v>
      </c>
      <c r="E119" s="218"/>
      <c r="F119" s="221"/>
      <c r="G119" s="222"/>
      <c r="H119" s="218"/>
      <c r="I119" s="222"/>
    </row>
    <row r="120" spans="1:9" ht="11.65" customHeight="1">
      <c r="A120" s="239" t="s">
        <v>165</v>
      </c>
      <c r="B120" s="210" t="s">
        <v>243</v>
      </c>
      <c r="C120" s="208" t="s">
        <v>243</v>
      </c>
      <c r="D120" s="209" t="s">
        <v>244</v>
      </c>
      <c r="E120" s="207"/>
      <c r="F120" s="248"/>
      <c r="G120" s="249"/>
      <c r="H120" s="207"/>
      <c r="I120" s="249"/>
    </row>
    <row r="121" spans="1:9" ht="11.65" customHeight="1">
      <c r="A121" s="240" t="s">
        <v>166</v>
      </c>
      <c r="B121" s="211" t="s">
        <v>243</v>
      </c>
      <c r="C121" s="212" t="s">
        <v>243</v>
      </c>
      <c r="D121" s="213" t="s">
        <v>244</v>
      </c>
      <c r="E121" s="214"/>
      <c r="F121" s="219"/>
      <c r="G121" s="220"/>
      <c r="H121" s="214"/>
      <c r="I121" s="220"/>
    </row>
    <row r="122" spans="1:9" ht="11.65" customHeight="1">
      <c r="A122" s="240" t="s">
        <v>167</v>
      </c>
      <c r="B122" s="211" t="s">
        <v>243</v>
      </c>
      <c r="C122" s="212" t="s">
        <v>243</v>
      </c>
      <c r="D122" s="213" t="s">
        <v>244</v>
      </c>
      <c r="E122" s="214"/>
      <c r="F122" s="219"/>
      <c r="G122" s="220"/>
      <c r="H122" s="214"/>
      <c r="I122" s="220"/>
    </row>
    <row r="123" spans="1:9" ht="11.65" customHeight="1">
      <c r="A123" s="240" t="s">
        <v>168</v>
      </c>
      <c r="B123" s="211" t="s">
        <v>244</v>
      </c>
      <c r="C123" s="212" t="s">
        <v>243</v>
      </c>
      <c r="D123" s="213" t="s">
        <v>243</v>
      </c>
      <c r="E123" s="214"/>
      <c r="F123" s="219"/>
      <c r="G123" s="220"/>
      <c r="H123" s="214"/>
      <c r="I123" s="220"/>
    </row>
    <row r="124" spans="1:9" ht="11.65" customHeight="1">
      <c r="A124" s="241" t="s">
        <v>114</v>
      </c>
      <c r="B124" s="215" t="s">
        <v>243</v>
      </c>
      <c r="C124" s="216" t="s">
        <v>243</v>
      </c>
      <c r="D124" s="217" t="s">
        <v>244</v>
      </c>
      <c r="E124" s="218"/>
      <c r="F124" s="221"/>
      <c r="G124" s="222"/>
      <c r="H124" s="218"/>
      <c r="I124" s="222"/>
    </row>
    <row r="125" spans="1:9" ht="11.65" customHeight="1">
      <c r="A125" s="239" t="s">
        <v>169</v>
      </c>
      <c r="B125" s="210" t="s">
        <v>243</v>
      </c>
      <c r="C125" s="208" t="s">
        <v>243</v>
      </c>
      <c r="D125" s="209" t="s">
        <v>244</v>
      </c>
      <c r="E125" s="207"/>
      <c r="F125" s="248"/>
      <c r="G125" s="249"/>
      <c r="H125" s="207"/>
      <c r="I125" s="249"/>
    </row>
    <row r="126" spans="1:9" ht="11.65" customHeight="1">
      <c r="A126" s="240" t="s">
        <v>252</v>
      </c>
      <c r="B126" s="211"/>
      <c r="C126" s="212"/>
      <c r="D126" s="213" t="s">
        <v>244</v>
      </c>
      <c r="E126" s="214"/>
      <c r="F126" s="219"/>
      <c r="G126" s="220"/>
      <c r="H126" s="214"/>
      <c r="I126" s="220"/>
    </row>
    <row r="127" spans="1:9" ht="11.65" customHeight="1">
      <c r="A127" s="240" t="s">
        <v>170</v>
      </c>
      <c r="B127" s="211"/>
      <c r="C127" s="212"/>
      <c r="D127" s="213" t="s">
        <v>244</v>
      </c>
      <c r="E127" s="214"/>
      <c r="F127" s="219"/>
      <c r="G127" s="220"/>
      <c r="H127" s="214"/>
      <c r="I127" s="220"/>
    </row>
    <row r="128" spans="1:9" ht="11.65" customHeight="1">
      <c r="A128" s="240" t="s">
        <v>171</v>
      </c>
      <c r="B128" s="211"/>
      <c r="C128" s="212"/>
      <c r="D128" s="213" t="s">
        <v>244</v>
      </c>
      <c r="E128" s="214"/>
      <c r="F128" s="219"/>
      <c r="G128" s="220"/>
      <c r="H128" s="214"/>
      <c r="I128" s="220"/>
    </row>
    <row r="129" spans="1:9" ht="11.65" customHeight="1">
      <c r="A129" s="241" t="s">
        <v>172</v>
      </c>
      <c r="B129" s="215"/>
      <c r="C129" s="216"/>
      <c r="D129" s="217" t="s">
        <v>244</v>
      </c>
      <c r="E129" s="218"/>
      <c r="F129" s="221"/>
      <c r="G129" s="222"/>
      <c r="H129" s="218"/>
      <c r="I129" s="222"/>
    </row>
    <row r="130" spans="1:9" ht="11.65" customHeight="1" thickBot="1">
      <c r="A130" s="396" t="s">
        <v>253</v>
      </c>
      <c r="B130" s="397" t="s">
        <v>243</v>
      </c>
      <c r="C130" s="398" t="s">
        <v>243</v>
      </c>
      <c r="D130" s="399" t="s">
        <v>244</v>
      </c>
      <c r="E130" s="400"/>
      <c r="F130" s="401"/>
      <c r="G130" s="402"/>
      <c r="H130" s="400"/>
      <c r="I130" s="402"/>
    </row>
    <row r="131" spans="1:9" ht="11.65" customHeight="1" thickTop="1">
      <c r="A131" s="242" t="s">
        <v>254</v>
      </c>
      <c r="B131" s="223">
        <v>14</v>
      </c>
      <c r="C131" s="224">
        <v>0</v>
      </c>
      <c r="D131" s="225">
        <v>112</v>
      </c>
      <c r="E131" s="223">
        <v>0</v>
      </c>
      <c r="F131" s="224">
        <v>0</v>
      </c>
      <c r="G131" s="225">
        <v>47</v>
      </c>
      <c r="H131" s="223">
        <v>0</v>
      </c>
      <c r="I131" s="225">
        <v>47</v>
      </c>
    </row>
  </sheetData>
  <autoFilter ref="B4:I4"/>
  <phoneticPr fontId="27"/>
  <pageMargins left="0.59055118110236227" right="0.59055118110236227" top="0.59055118110236227" bottom="0.59055118110236227" header="0.31496062992125984" footer="0.31496062992125984"/>
  <pageSetup paperSize="8" scale="93" orientation="portrait" r:id="rId1"/>
  <headerFooter alignWithMargins="0">
    <oddHeader>&amp;R&amp;8&amp;F &amp;A</oddHead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filterMode="1"/>
  <dimension ref="A2:G131"/>
  <sheetViews>
    <sheetView showGridLines="0" zoomScaleNormal="100" workbookViewId="0">
      <pane xSplit="1" ySplit="4" topLeftCell="B5" activePane="bottomRight" state="frozen"/>
      <selection pane="topRight"/>
      <selection pane="bottomLeft"/>
      <selection pane="bottomRight"/>
    </sheetView>
  </sheetViews>
  <sheetFormatPr defaultColWidth="9.140625" defaultRowHeight="11.25"/>
  <cols>
    <col min="1" max="1" width="10.28515625" style="176" customWidth="1"/>
    <col min="2" max="7" width="8.7109375" style="176" customWidth="1"/>
    <col min="8" max="16384" width="9.140625" style="176"/>
  </cols>
  <sheetData>
    <row r="2" spans="1:7">
      <c r="A2" s="176" t="s">
        <v>100</v>
      </c>
    </row>
    <row r="3" spans="1:7" ht="33.75">
      <c r="A3" s="177"/>
      <c r="B3" s="178" t="s">
        <v>72</v>
      </c>
      <c r="C3" s="179"/>
      <c r="D3" s="180"/>
      <c r="E3" s="181" t="s">
        <v>102</v>
      </c>
      <c r="F3" s="182"/>
      <c r="G3" s="183"/>
    </row>
    <row r="4" spans="1:7" ht="22.5">
      <c r="A4" s="184"/>
      <c r="B4" s="185" t="s">
        <v>104</v>
      </c>
      <c r="C4" s="186" t="s">
        <v>105</v>
      </c>
      <c r="D4" s="187" t="s">
        <v>106</v>
      </c>
      <c r="E4" s="185" t="s">
        <v>104</v>
      </c>
      <c r="F4" s="186" t="s">
        <v>105</v>
      </c>
      <c r="G4" s="187" t="s">
        <v>106</v>
      </c>
    </row>
    <row r="5" spans="1:7" ht="11.65" hidden="1" customHeight="1">
      <c r="A5" s="244" t="s">
        <v>23</v>
      </c>
      <c r="B5" s="188" t="s">
        <v>243</v>
      </c>
      <c r="C5" s="189" t="s">
        <v>243</v>
      </c>
      <c r="D5" s="190" t="s">
        <v>244</v>
      </c>
      <c r="E5" s="191" t="s">
        <v>243</v>
      </c>
      <c r="F5" s="189" t="s">
        <v>243</v>
      </c>
      <c r="G5" s="190" t="s">
        <v>244</v>
      </c>
    </row>
    <row r="6" spans="1:7" ht="11.65" hidden="1" customHeight="1">
      <c r="A6" s="245" t="s">
        <v>24</v>
      </c>
      <c r="B6" s="192" t="s">
        <v>243</v>
      </c>
      <c r="C6" s="193" t="s">
        <v>243</v>
      </c>
      <c r="D6" s="194" t="s">
        <v>244</v>
      </c>
      <c r="E6" s="195" t="s">
        <v>243</v>
      </c>
      <c r="F6" s="193" t="s">
        <v>243</v>
      </c>
      <c r="G6" s="194" t="s">
        <v>244</v>
      </c>
    </row>
    <row r="7" spans="1:7" ht="11.65" customHeight="1">
      <c r="A7" s="245" t="s">
        <v>25</v>
      </c>
      <c r="B7" s="192" t="s">
        <v>244</v>
      </c>
      <c r="C7" s="193" t="s">
        <v>243</v>
      </c>
      <c r="D7" s="194" t="s">
        <v>243</v>
      </c>
      <c r="E7" s="195" t="s">
        <v>243</v>
      </c>
      <c r="F7" s="193" t="s">
        <v>243</v>
      </c>
      <c r="G7" s="194" t="s">
        <v>244</v>
      </c>
    </row>
    <row r="8" spans="1:7" ht="11.65" hidden="1" customHeight="1">
      <c r="A8" s="245" t="s">
        <v>26</v>
      </c>
      <c r="B8" s="192" t="s">
        <v>243</v>
      </c>
      <c r="C8" s="193" t="s">
        <v>243</v>
      </c>
      <c r="D8" s="194" t="s">
        <v>244</v>
      </c>
      <c r="E8" s="195" t="s">
        <v>243</v>
      </c>
      <c r="F8" s="193" t="s">
        <v>243</v>
      </c>
      <c r="G8" s="194" t="s">
        <v>244</v>
      </c>
    </row>
    <row r="9" spans="1:7" ht="11.65" hidden="1" customHeight="1">
      <c r="A9" s="246" t="s">
        <v>27</v>
      </c>
      <c r="B9" s="196" t="s">
        <v>243</v>
      </c>
      <c r="C9" s="197" t="s">
        <v>243</v>
      </c>
      <c r="D9" s="198" t="s">
        <v>244</v>
      </c>
      <c r="E9" s="199" t="s">
        <v>243</v>
      </c>
      <c r="F9" s="197" t="s">
        <v>243</v>
      </c>
      <c r="G9" s="198" t="s">
        <v>244</v>
      </c>
    </row>
    <row r="10" spans="1:7" ht="11.65" hidden="1" customHeight="1">
      <c r="A10" s="244" t="s">
        <v>28</v>
      </c>
      <c r="B10" s="188" t="s">
        <v>243</v>
      </c>
      <c r="C10" s="189" t="s">
        <v>243</v>
      </c>
      <c r="D10" s="190" t="s">
        <v>244</v>
      </c>
      <c r="E10" s="191" t="s">
        <v>243</v>
      </c>
      <c r="F10" s="189" t="s">
        <v>243</v>
      </c>
      <c r="G10" s="190" t="s">
        <v>244</v>
      </c>
    </row>
    <row r="11" spans="1:7" ht="11.65" hidden="1" customHeight="1">
      <c r="A11" s="245" t="s">
        <v>29</v>
      </c>
      <c r="B11" s="192" t="s">
        <v>243</v>
      </c>
      <c r="C11" s="193" t="s">
        <v>243</v>
      </c>
      <c r="D11" s="194" t="s">
        <v>244</v>
      </c>
      <c r="E11" s="195" t="s">
        <v>243</v>
      </c>
      <c r="F11" s="193" t="s">
        <v>243</v>
      </c>
      <c r="G11" s="194" t="s">
        <v>244</v>
      </c>
    </row>
    <row r="12" spans="1:7" ht="11.65" hidden="1" customHeight="1">
      <c r="A12" s="245" t="s">
        <v>30</v>
      </c>
      <c r="B12" s="192" t="s">
        <v>243</v>
      </c>
      <c r="C12" s="193" t="s">
        <v>243</v>
      </c>
      <c r="D12" s="194" t="s">
        <v>244</v>
      </c>
      <c r="E12" s="195" t="s">
        <v>243</v>
      </c>
      <c r="F12" s="193" t="s">
        <v>243</v>
      </c>
      <c r="G12" s="194" t="s">
        <v>244</v>
      </c>
    </row>
    <row r="13" spans="1:7" ht="11.65" hidden="1" customHeight="1">
      <c r="A13" s="245" t="s">
        <v>31</v>
      </c>
      <c r="B13" s="192" t="s">
        <v>243</v>
      </c>
      <c r="C13" s="193" t="s">
        <v>243</v>
      </c>
      <c r="D13" s="194" t="s">
        <v>244</v>
      </c>
      <c r="E13" s="195" t="s">
        <v>243</v>
      </c>
      <c r="F13" s="193" t="s">
        <v>243</v>
      </c>
      <c r="G13" s="194" t="s">
        <v>244</v>
      </c>
    </row>
    <row r="14" spans="1:7" ht="11.65" hidden="1" customHeight="1">
      <c r="A14" s="246" t="s">
        <v>32</v>
      </c>
      <c r="B14" s="196" t="s">
        <v>243</v>
      </c>
      <c r="C14" s="197" t="s">
        <v>243</v>
      </c>
      <c r="D14" s="198" t="s">
        <v>244</v>
      </c>
      <c r="E14" s="199" t="s">
        <v>243</v>
      </c>
      <c r="F14" s="197" t="s">
        <v>243</v>
      </c>
      <c r="G14" s="198" t="s">
        <v>244</v>
      </c>
    </row>
    <row r="15" spans="1:7" ht="11.65" hidden="1" customHeight="1">
      <c r="A15" s="244" t="s">
        <v>33</v>
      </c>
      <c r="B15" s="188" t="s">
        <v>243</v>
      </c>
      <c r="C15" s="189" t="s">
        <v>243</v>
      </c>
      <c r="D15" s="190" t="s">
        <v>244</v>
      </c>
      <c r="E15" s="191" t="s">
        <v>243</v>
      </c>
      <c r="F15" s="189" t="s">
        <v>243</v>
      </c>
      <c r="G15" s="190" t="s">
        <v>244</v>
      </c>
    </row>
    <row r="16" spans="1:7" ht="11.65" hidden="1" customHeight="1">
      <c r="A16" s="245" t="s">
        <v>34</v>
      </c>
      <c r="B16" s="192" t="s">
        <v>243</v>
      </c>
      <c r="C16" s="193" t="s">
        <v>243</v>
      </c>
      <c r="D16" s="194" t="s">
        <v>244</v>
      </c>
      <c r="E16" s="195" t="s">
        <v>243</v>
      </c>
      <c r="F16" s="193" t="s">
        <v>243</v>
      </c>
      <c r="G16" s="194" t="s">
        <v>244</v>
      </c>
    </row>
    <row r="17" spans="1:7" ht="11.65" hidden="1" customHeight="1">
      <c r="A17" s="245" t="s">
        <v>35</v>
      </c>
      <c r="B17" s="192" t="s">
        <v>243</v>
      </c>
      <c r="C17" s="193" t="s">
        <v>243</v>
      </c>
      <c r="D17" s="194" t="s">
        <v>244</v>
      </c>
      <c r="E17" s="195" t="s">
        <v>243</v>
      </c>
      <c r="F17" s="193" t="s">
        <v>243</v>
      </c>
      <c r="G17" s="194" t="s">
        <v>244</v>
      </c>
    </row>
    <row r="18" spans="1:7" ht="11.65" customHeight="1">
      <c r="A18" s="245" t="s">
        <v>36</v>
      </c>
      <c r="B18" s="192" t="s">
        <v>244</v>
      </c>
      <c r="C18" s="193" t="s">
        <v>243</v>
      </c>
      <c r="D18" s="194" t="s">
        <v>243</v>
      </c>
      <c r="E18" s="195" t="s">
        <v>243</v>
      </c>
      <c r="F18" s="193" t="s">
        <v>243</v>
      </c>
      <c r="G18" s="194" t="s">
        <v>244</v>
      </c>
    </row>
    <row r="19" spans="1:7" ht="11.65" hidden="1" customHeight="1">
      <c r="A19" s="246" t="s">
        <v>37</v>
      </c>
      <c r="B19" s="196" t="s">
        <v>243</v>
      </c>
      <c r="C19" s="197" t="s">
        <v>243</v>
      </c>
      <c r="D19" s="198" t="s">
        <v>244</v>
      </c>
      <c r="E19" s="199" t="s">
        <v>243</v>
      </c>
      <c r="F19" s="197" t="s">
        <v>243</v>
      </c>
      <c r="G19" s="198" t="s">
        <v>244</v>
      </c>
    </row>
    <row r="20" spans="1:7" ht="11.65" hidden="1" customHeight="1">
      <c r="A20" s="244" t="s">
        <v>38</v>
      </c>
      <c r="B20" s="188" t="s">
        <v>243</v>
      </c>
      <c r="C20" s="189" t="s">
        <v>243</v>
      </c>
      <c r="D20" s="190" t="s">
        <v>244</v>
      </c>
      <c r="E20" s="191" t="s">
        <v>243</v>
      </c>
      <c r="F20" s="189" t="s">
        <v>243</v>
      </c>
      <c r="G20" s="190" t="s">
        <v>244</v>
      </c>
    </row>
    <row r="21" spans="1:7" ht="11.65" hidden="1" customHeight="1">
      <c r="A21" s="245" t="s">
        <v>39</v>
      </c>
      <c r="B21" s="192" t="s">
        <v>243</v>
      </c>
      <c r="C21" s="193" t="s">
        <v>243</v>
      </c>
      <c r="D21" s="194" t="s">
        <v>244</v>
      </c>
      <c r="E21" s="195" t="s">
        <v>243</v>
      </c>
      <c r="F21" s="193" t="s">
        <v>243</v>
      </c>
      <c r="G21" s="194" t="s">
        <v>244</v>
      </c>
    </row>
    <row r="22" spans="1:7" ht="11.65" hidden="1" customHeight="1">
      <c r="A22" s="245" t="s">
        <v>40</v>
      </c>
      <c r="B22" s="192" t="s">
        <v>243</v>
      </c>
      <c r="C22" s="193" t="s">
        <v>243</v>
      </c>
      <c r="D22" s="194" t="s">
        <v>244</v>
      </c>
      <c r="E22" s="195" t="s">
        <v>243</v>
      </c>
      <c r="F22" s="193" t="s">
        <v>243</v>
      </c>
      <c r="G22" s="194" t="s">
        <v>244</v>
      </c>
    </row>
    <row r="23" spans="1:7" ht="11.65" customHeight="1">
      <c r="A23" s="245" t="s">
        <v>41</v>
      </c>
      <c r="B23" s="192" t="s">
        <v>244</v>
      </c>
      <c r="C23" s="193" t="s">
        <v>243</v>
      </c>
      <c r="D23" s="194" t="s">
        <v>243</v>
      </c>
      <c r="E23" s="195" t="s">
        <v>243</v>
      </c>
      <c r="F23" s="193" t="s">
        <v>243</v>
      </c>
      <c r="G23" s="194" t="s">
        <v>244</v>
      </c>
    </row>
    <row r="24" spans="1:7" ht="11.65" hidden="1" customHeight="1">
      <c r="A24" s="246" t="s">
        <v>42</v>
      </c>
      <c r="B24" s="196" t="s">
        <v>243</v>
      </c>
      <c r="C24" s="197" t="s">
        <v>243</v>
      </c>
      <c r="D24" s="198" t="s">
        <v>244</v>
      </c>
      <c r="E24" s="199" t="s">
        <v>243</v>
      </c>
      <c r="F24" s="197" t="s">
        <v>243</v>
      </c>
      <c r="G24" s="198" t="s">
        <v>244</v>
      </c>
    </row>
    <row r="25" spans="1:7" ht="11.65" hidden="1" customHeight="1">
      <c r="A25" s="244" t="s">
        <v>43</v>
      </c>
      <c r="B25" s="188" t="s">
        <v>243</v>
      </c>
      <c r="C25" s="189" t="s">
        <v>243</v>
      </c>
      <c r="D25" s="190" t="s">
        <v>244</v>
      </c>
      <c r="E25" s="191" t="s">
        <v>243</v>
      </c>
      <c r="F25" s="189" t="s">
        <v>243</v>
      </c>
      <c r="G25" s="190" t="s">
        <v>244</v>
      </c>
    </row>
    <row r="26" spans="1:7" ht="11.65" hidden="1" customHeight="1">
      <c r="A26" s="245" t="s">
        <v>44</v>
      </c>
      <c r="B26" s="192" t="s">
        <v>243</v>
      </c>
      <c r="C26" s="193" t="s">
        <v>243</v>
      </c>
      <c r="D26" s="194" t="s">
        <v>244</v>
      </c>
      <c r="E26" s="195" t="s">
        <v>243</v>
      </c>
      <c r="F26" s="193" t="s">
        <v>243</v>
      </c>
      <c r="G26" s="194" t="s">
        <v>244</v>
      </c>
    </row>
    <row r="27" spans="1:7" ht="11.65" hidden="1" customHeight="1">
      <c r="A27" s="245" t="s">
        <v>45</v>
      </c>
      <c r="B27" s="192" t="s">
        <v>243</v>
      </c>
      <c r="C27" s="193" t="s">
        <v>243</v>
      </c>
      <c r="D27" s="194" t="s">
        <v>244</v>
      </c>
      <c r="E27" s="195" t="s">
        <v>243</v>
      </c>
      <c r="F27" s="193" t="s">
        <v>243</v>
      </c>
      <c r="G27" s="194" t="s">
        <v>244</v>
      </c>
    </row>
    <row r="28" spans="1:7" ht="11.65" customHeight="1">
      <c r="A28" s="245" t="s">
        <v>46</v>
      </c>
      <c r="B28" s="192" t="s">
        <v>244</v>
      </c>
      <c r="C28" s="193" t="s">
        <v>243</v>
      </c>
      <c r="D28" s="194" t="s">
        <v>243</v>
      </c>
      <c r="E28" s="195" t="s">
        <v>243</v>
      </c>
      <c r="F28" s="193" t="s">
        <v>243</v>
      </c>
      <c r="G28" s="194" t="s">
        <v>244</v>
      </c>
    </row>
    <row r="29" spans="1:7" ht="11.65" hidden="1" customHeight="1">
      <c r="A29" s="246" t="s">
        <v>47</v>
      </c>
      <c r="B29" s="196" t="s">
        <v>243</v>
      </c>
      <c r="C29" s="197" t="s">
        <v>243</v>
      </c>
      <c r="D29" s="198" t="s">
        <v>244</v>
      </c>
      <c r="E29" s="199" t="s">
        <v>243</v>
      </c>
      <c r="F29" s="197" t="s">
        <v>243</v>
      </c>
      <c r="G29" s="198" t="s">
        <v>244</v>
      </c>
    </row>
    <row r="30" spans="1:7" ht="11.65" hidden="1" customHeight="1">
      <c r="A30" s="244" t="s">
        <v>48</v>
      </c>
      <c r="B30" s="188" t="s">
        <v>243</v>
      </c>
      <c r="C30" s="189" t="s">
        <v>243</v>
      </c>
      <c r="D30" s="190" t="s">
        <v>244</v>
      </c>
      <c r="E30" s="191" t="s">
        <v>243</v>
      </c>
      <c r="F30" s="189" t="s">
        <v>243</v>
      </c>
      <c r="G30" s="190" t="s">
        <v>244</v>
      </c>
    </row>
    <row r="31" spans="1:7" ht="11.65" hidden="1" customHeight="1">
      <c r="A31" s="245" t="s">
        <v>49</v>
      </c>
      <c r="B31" s="192" t="s">
        <v>243</v>
      </c>
      <c r="C31" s="193" t="s">
        <v>243</v>
      </c>
      <c r="D31" s="194" t="s">
        <v>244</v>
      </c>
      <c r="E31" s="195" t="s">
        <v>243</v>
      </c>
      <c r="F31" s="193" t="s">
        <v>243</v>
      </c>
      <c r="G31" s="194" t="s">
        <v>244</v>
      </c>
    </row>
    <row r="32" spans="1:7" ht="11.65" hidden="1" customHeight="1">
      <c r="A32" s="245" t="s">
        <v>50</v>
      </c>
      <c r="B32" s="192" t="s">
        <v>243</v>
      </c>
      <c r="C32" s="193" t="s">
        <v>243</v>
      </c>
      <c r="D32" s="194" t="s">
        <v>244</v>
      </c>
      <c r="E32" s="195" t="s">
        <v>243</v>
      </c>
      <c r="F32" s="193" t="s">
        <v>243</v>
      </c>
      <c r="G32" s="194" t="s">
        <v>244</v>
      </c>
    </row>
    <row r="33" spans="1:7" ht="11.65" hidden="1" customHeight="1">
      <c r="A33" s="245" t="s">
        <v>51</v>
      </c>
      <c r="B33" s="192" t="s">
        <v>243</v>
      </c>
      <c r="C33" s="193" t="s">
        <v>243</v>
      </c>
      <c r="D33" s="194" t="s">
        <v>244</v>
      </c>
      <c r="E33" s="195" t="s">
        <v>243</v>
      </c>
      <c r="F33" s="193" t="s">
        <v>243</v>
      </c>
      <c r="G33" s="194" t="s">
        <v>244</v>
      </c>
    </row>
    <row r="34" spans="1:7" ht="11.65" hidden="1" customHeight="1">
      <c r="A34" s="246" t="s">
        <v>52</v>
      </c>
      <c r="B34" s="196" t="s">
        <v>243</v>
      </c>
      <c r="C34" s="197" t="s">
        <v>243</v>
      </c>
      <c r="D34" s="198" t="s">
        <v>244</v>
      </c>
      <c r="E34" s="199" t="s">
        <v>243</v>
      </c>
      <c r="F34" s="197" t="s">
        <v>243</v>
      </c>
      <c r="G34" s="198" t="s">
        <v>244</v>
      </c>
    </row>
    <row r="35" spans="1:7" ht="11.65" hidden="1" customHeight="1">
      <c r="A35" s="244" t="s">
        <v>53</v>
      </c>
      <c r="B35" s="188" t="s">
        <v>243</v>
      </c>
      <c r="C35" s="189" t="s">
        <v>243</v>
      </c>
      <c r="D35" s="190" t="s">
        <v>244</v>
      </c>
      <c r="E35" s="191" t="s">
        <v>243</v>
      </c>
      <c r="F35" s="189" t="s">
        <v>243</v>
      </c>
      <c r="G35" s="190" t="s">
        <v>244</v>
      </c>
    </row>
    <row r="36" spans="1:7" ht="11.65" hidden="1" customHeight="1">
      <c r="A36" s="245" t="s">
        <v>54</v>
      </c>
      <c r="B36" s="192" t="s">
        <v>243</v>
      </c>
      <c r="C36" s="193" t="s">
        <v>243</v>
      </c>
      <c r="D36" s="194" t="s">
        <v>244</v>
      </c>
      <c r="E36" s="195" t="s">
        <v>243</v>
      </c>
      <c r="F36" s="193" t="s">
        <v>243</v>
      </c>
      <c r="G36" s="194" t="s">
        <v>244</v>
      </c>
    </row>
    <row r="37" spans="1:7" ht="11.65" hidden="1" customHeight="1">
      <c r="A37" s="245" t="s">
        <v>55</v>
      </c>
      <c r="B37" s="192" t="s">
        <v>243</v>
      </c>
      <c r="C37" s="193" t="s">
        <v>243</v>
      </c>
      <c r="D37" s="194" t="s">
        <v>244</v>
      </c>
      <c r="E37" s="195" t="s">
        <v>243</v>
      </c>
      <c r="F37" s="193" t="s">
        <v>243</v>
      </c>
      <c r="G37" s="194" t="s">
        <v>244</v>
      </c>
    </row>
    <row r="38" spans="1:7" ht="11.65" hidden="1" customHeight="1">
      <c r="A38" s="245" t="s">
        <v>56</v>
      </c>
      <c r="B38" s="192" t="s">
        <v>243</v>
      </c>
      <c r="C38" s="193" t="s">
        <v>243</v>
      </c>
      <c r="D38" s="194" t="s">
        <v>244</v>
      </c>
      <c r="E38" s="195" t="s">
        <v>243</v>
      </c>
      <c r="F38" s="193" t="s">
        <v>243</v>
      </c>
      <c r="G38" s="194" t="s">
        <v>244</v>
      </c>
    </row>
    <row r="39" spans="1:7" ht="11.65" hidden="1" customHeight="1">
      <c r="A39" s="246" t="s">
        <v>57</v>
      </c>
      <c r="B39" s="196" t="s">
        <v>243</v>
      </c>
      <c r="C39" s="197" t="s">
        <v>243</v>
      </c>
      <c r="D39" s="198" t="s">
        <v>244</v>
      </c>
      <c r="E39" s="199" t="s">
        <v>243</v>
      </c>
      <c r="F39" s="197" t="s">
        <v>243</v>
      </c>
      <c r="G39" s="198" t="s">
        <v>244</v>
      </c>
    </row>
    <row r="40" spans="1:7" ht="11.65" hidden="1" customHeight="1">
      <c r="A40" s="244" t="s">
        <v>58</v>
      </c>
      <c r="B40" s="188" t="s">
        <v>243</v>
      </c>
      <c r="C40" s="189" t="s">
        <v>243</v>
      </c>
      <c r="D40" s="190" t="s">
        <v>244</v>
      </c>
      <c r="E40" s="191" t="s">
        <v>243</v>
      </c>
      <c r="F40" s="189" t="s">
        <v>243</v>
      </c>
      <c r="G40" s="190" t="s">
        <v>244</v>
      </c>
    </row>
    <row r="41" spans="1:7" ht="11.65" hidden="1" customHeight="1">
      <c r="A41" s="245" t="s">
        <v>59</v>
      </c>
      <c r="B41" s="192" t="s">
        <v>243</v>
      </c>
      <c r="C41" s="193" t="s">
        <v>243</v>
      </c>
      <c r="D41" s="194" t="s">
        <v>244</v>
      </c>
      <c r="E41" s="195" t="s">
        <v>243</v>
      </c>
      <c r="F41" s="193" t="s">
        <v>243</v>
      </c>
      <c r="G41" s="194" t="s">
        <v>244</v>
      </c>
    </row>
    <row r="42" spans="1:7" ht="11.65" hidden="1" customHeight="1">
      <c r="A42" s="245" t="s">
        <v>60</v>
      </c>
      <c r="B42" s="192" t="s">
        <v>243</v>
      </c>
      <c r="C42" s="193" t="s">
        <v>243</v>
      </c>
      <c r="D42" s="194" t="s">
        <v>244</v>
      </c>
      <c r="E42" s="195" t="s">
        <v>243</v>
      </c>
      <c r="F42" s="193" t="s">
        <v>243</v>
      </c>
      <c r="G42" s="194" t="s">
        <v>244</v>
      </c>
    </row>
    <row r="43" spans="1:7" ht="11.65" hidden="1" customHeight="1">
      <c r="A43" s="245" t="s">
        <v>61</v>
      </c>
      <c r="B43" s="192" t="s">
        <v>243</v>
      </c>
      <c r="C43" s="193" t="s">
        <v>243</v>
      </c>
      <c r="D43" s="194" t="s">
        <v>244</v>
      </c>
      <c r="E43" s="195" t="s">
        <v>243</v>
      </c>
      <c r="F43" s="193" t="s">
        <v>243</v>
      </c>
      <c r="G43" s="194" t="s">
        <v>244</v>
      </c>
    </row>
    <row r="44" spans="1:7" ht="11.65" hidden="1" customHeight="1">
      <c r="A44" s="246" t="s">
        <v>62</v>
      </c>
      <c r="B44" s="196" t="s">
        <v>243</v>
      </c>
      <c r="C44" s="197" t="s">
        <v>243</v>
      </c>
      <c r="D44" s="198" t="s">
        <v>244</v>
      </c>
      <c r="E44" s="199" t="s">
        <v>243</v>
      </c>
      <c r="F44" s="197" t="s">
        <v>243</v>
      </c>
      <c r="G44" s="198" t="s">
        <v>244</v>
      </c>
    </row>
    <row r="45" spans="1:7" ht="11.65" hidden="1" customHeight="1">
      <c r="A45" s="244" t="s">
        <v>63</v>
      </c>
      <c r="B45" s="188" t="s">
        <v>243</v>
      </c>
      <c r="C45" s="189" t="s">
        <v>243</v>
      </c>
      <c r="D45" s="190" t="s">
        <v>244</v>
      </c>
      <c r="E45" s="191" t="s">
        <v>243</v>
      </c>
      <c r="F45" s="189" t="s">
        <v>243</v>
      </c>
      <c r="G45" s="190" t="s">
        <v>244</v>
      </c>
    </row>
    <row r="46" spans="1:7" ht="11.65" hidden="1" customHeight="1">
      <c r="A46" s="245" t="s">
        <v>64</v>
      </c>
      <c r="B46" s="192" t="s">
        <v>243</v>
      </c>
      <c r="C46" s="193" t="s">
        <v>243</v>
      </c>
      <c r="D46" s="194" t="s">
        <v>244</v>
      </c>
      <c r="E46" s="195" t="s">
        <v>243</v>
      </c>
      <c r="F46" s="193" t="s">
        <v>243</v>
      </c>
      <c r="G46" s="194" t="s">
        <v>244</v>
      </c>
    </row>
    <row r="47" spans="1:7" ht="11.65" hidden="1" customHeight="1">
      <c r="A47" s="245" t="s">
        <v>65</v>
      </c>
      <c r="B47" s="192" t="s">
        <v>243</v>
      </c>
      <c r="C47" s="193" t="s">
        <v>243</v>
      </c>
      <c r="D47" s="194" t="s">
        <v>244</v>
      </c>
      <c r="E47" s="195" t="s">
        <v>243</v>
      </c>
      <c r="F47" s="193" t="s">
        <v>243</v>
      </c>
      <c r="G47" s="194" t="s">
        <v>244</v>
      </c>
    </row>
    <row r="48" spans="1:7" ht="11.65" hidden="1" customHeight="1">
      <c r="A48" s="245" t="s">
        <v>66</v>
      </c>
      <c r="B48" s="192" t="s">
        <v>243</v>
      </c>
      <c r="C48" s="193" t="s">
        <v>243</v>
      </c>
      <c r="D48" s="194" t="s">
        <v>244</v>
      </c>
      <c r="E48" s="195" t="s">
        <v>243</v>
      </c>
      <c r="F48" s="193" t="s">
        <v>243</v>
      </c>
      <c r="G48" s="194" t="s">
        <v>244</v>
      </c>
    </row>
    <row r="49" spans="1:7" ht="11.65" hidden="1" customHeight="1">
      <c r="A49" s="246" t="s">
        <v>67</v>
      </c>
      <c r="B49" s="196" t="s">
        <v>243</v>
      </c>
      <c r="C49" s="197" t="s">
        <v>243</v>
      </c>
      <c r="D49" s="198" t="s">
        <v>244</v>
      </c>
      <c r="E49" s="199" t="s">
        <v>243</v>
      </c>
      <c r="F49" s="197" t="s">
        <v>243</v>
      </c>
      <c r="G49" s="198" t="s">
        <v>244</v>
      </c>
    </row>
    <row r="50" spans="1:7" ht="11.65" hidden="1" customHeight="1">
      <c r="A50" s="244" t="s">
        <v>68</v>
      </c>
      <c r="B50" s="188" t="s">
        <v>243</v>
      </c>
      <c r="C50" s="189" t="s">
        <v>243</v>
      </c>
      <c r="D50" s="190" t="s">
        <v>244</v>
      </c>
      <c r="E50" s="191" t="s">
        <v>243</v>
      </c>
      <c r="F50" s="189" t="s">
        <v>243</v>
      </c>
      <c r="G50" s="190" t="s">
        <v>244</v>
      </c>
    </row>
    <row r="51" spans="1:7" ht="11.65" hidden="1" customHeight="1">
      <c r="A51" s="245" t="s">
        <v>69</v>
      </c>
      <c r="B51" s="192" t="s">
        <v>243</v>
      </c>
      <c r="C51" s="193" t="s">
        <v>243</v>
      </c>
      <c r="D51" s="194" t="s">
        <v>244</v>
      </c>
      <c r="E51" s="195" t="s">
        <v>243</v>
      </c>
      <c r="F51" s="193" t="s">
        <v>243</v>
      </c>
      <c r="G51" s="194" t="s">
        <v>244</v>
      </c>
    </row>
    <row r="52" spans="1:7" ht="11.65" hidden="1" customHeight="1">
      <c r="A52" s="245" t="s">
        <v>117</v>
      </c>
      <c r="B52" s="192" t="s">
        <v>243</v>
      </c>
      <c r="C52" s="193" t="s">
        <v>243</v>
      </c>
      <c r="D52" s="194" t="s">
        <v>244</v>
      </c>
      <c r="E52" s="195"/>
      <c r="F52" s="200"/>
      <c r="G52" s="201"/>
    </row>
    <row r="53" spans="1:7" ht="11.65" hidden="1" customHeight="1">
      <c r="A53" s="245" t="s">
        <v>118</v>
      </c>
      <c r="B53" s="192" t="s">
        <v>243</v>
      </c>
      <c r="C53" s="193" t="s">
        <v>243</v>
      </c>
      <c r="D53" s="194" t="s">
        <v>244</v>
      </c>
      <c r="E53" s="195"/>
      <c r="F53" s="200"/>
      <c r="G53" s="201"/>
    </row>
    <row r="54" spans="1:7" ht="11.65" hidden="1" customHeight="1">
      <c r="A54" s="246" t="s">
        <v>119</v>
      </c>
      <c r="B54" s="196" t="s">
        <v>243</v>
      </c>
      <c r="C54" s="197" t="s">
        <v>243</v>
      </c>
      <c r="D54" s="198" t="s">
        <v>244</v>
      </c>
      <c r="E54" s="199"/>
      <c r="F54" s="202"/>
      <c r="G54" s="203"/>
    </row>
    <row r="55" spans="1:7" ht="11.65" hidden="1" customHeight="1">
      <c r="A55" s="244" t="s">
        <v>120</v>
      </c>
      <c r="B55" s="188" t="s">
        <v>243</v>
      </c>
      <c r="C55" s="189" t="s">
        <v>243</v>
      </c>
      <c r="D55" s="190" t="s">
        <v>244</v>
      </c>
      <c r="E55" s="191"/>
      <c r="F55" s="189"/>
      <c r="G55" s="190"/>
    </row>
    <row r="56" spans="1:7" ht="11.65" customHeight="1">
      <c r="A56" s="245" t="s">
        <v>121</v>
      </c>
      <c r="B56" s="192" t="s">
        <v>244</v>
      </c>
      <c r="C56" s="193" t="s">
        <v>243</v>
      </c>
      <c r="D56" s="194" t="s">
        <v>243</v>
      </c>
      <c r="E56" s="195"/>
      <c r="F56" s="193"/>
      <c r="G56" s="194"/>
    </row>
    <row r="57" spans="1:7" ht="11.65" customHeight="1" thickBot="1">
      <c r="A57" s="245" t="s">
        <v>122</v>
      </c>
      <c r="B57" s="192" t="s">
        <v>244</v>
      </c>
      <c r="C57" s="193" t="s">
        <v>243</v>
      </c>
      <c r="D57" s="194" t="s">
        <v>243</v>
      </c>
      <c r="E57" s="195"/>
      <c r="F57" s="200"/>
      <c r="G57" s="201"/>
    </row>
    <row r="58" spans="1:7" ht="11.65" hidden="1" customHeight="1">
      <c r="A58" s="245" t="s">
        <v>123</v>
      </c>
      <c r="B58" s="192" t="s">
        <v>243</v>
      </c>
      <c r="C58" s="193" t="s">
        <v>243</v>
      </c>
      <c r="D58" s="194" t="s">
        <v>244</v>
      </c>
      <c r="E58" s="195"/>
      <c r="F58" s="200"/>
      <c r="G58" s="201"/>
    </row>
    <row r="59" spans="1:7" ht="11.65" hidden="1" customHeight="1">
      <c r="A59" s="246" t="s">
        <v>124</v>
      </c>
      <c r="B59" s="196" t="s">
        <v>243</v>
      </c>
      <c r="C59" s="197" t="s">
        <v>243</v>
      </c>
      <c r="D59" s="198" t="s">
        <v>244</v>
      </c>
      <c r="E59" s="199"/>
      <c r="F59" s="202"/>
      <c r="G59" s="203"/>
    </row>
    <row r="60" spans="1:7" ht="11.65" hidden="1" customHeight="1">
      <c r="A60" s="244" t="s">
        <v>125</v>
      </c>
      <c r="B60" s="188" t="s">
        <v>243</v>
      </c>
      <c r="C60" s="189" t="s">
        <v>243</v>
      </c>
      <c r="D60" s="190" t="s">
        <v>244</v>
      </c>
      <c r="E60" s="191"/>
      <c r="F60" s="189"/>
      <c r="G60" s="190"/>
    </row>
    <row r="61" spans="1:7" ht="11.65" hidden="1" customHeight="1">
      <c r="A61" s="245" t="s">
        <v>126</v>
      </c>
      <c r="B61" s="192" t="s">
        <v>243</v>
      </c>
      <c r="C61" s="193" t="s">
        <v>243</v>
      </c>
      <c r="D61" s="194" t="s">
        <v>244</v>
      </c>
      <c r="E61" s="195"/>
      <c r="F61" s="193"/>
      <c r="G61" s="194"/>
    </row>
    <row r="62" spans="1:7" ht="11.65" hidden="1" customHeight="1">
      <c r="A62" s="245" t="s">
        <v>127</v>
      </c>
      <c r="B62" s="192" t="s">
        <v>243</v>
      </c>
      <c r="C62" s="193" t="s">
        <v>243</v>
      </c>
      <c r="D62" s="194" t="s">
        <v>244</v>
      </c>
      <c r="E62" s="195"/>
      <c r="F62" s="200"/>
      <c r="G62" s="201"/>
    </row>
    <row r="63" spans="1:7" ht="11.65" hidden="1" customHeight="1">
      <c r="A63" s="245" t="s">
        <v>128</v>
      </c>
      <c r="B63" s="192" t="s">
        <v>243</v>
      </c>
      <c r="C63" s="193" t="s">
        <v>243</v>
      </c>
      <c r="D63" s="194" t="s">
        <v>244</v>
      </c>
      <c r="E63" s="195"/>
      <c r="F63" s="200"/>
      <c r="G63" s="201"/>
    </row>
    <row r="64" spans="1:7" ht="11.65" hidden="1" customHeight="1">
      <c r="A64" s="246" t="s">
        <v>129</v>
      </c>
      <c r="B64" s="196" t="s">
        <v>243</v>
      </c>
      <c r="C64" s="197" t="s">
        <v>243</v>
      </c>
      <c r="D64" s="198" t="s">
        <v>244</v>
      </c>
      <c r="E64" s="199"/>
      <c r="F64" s="202"/>
      <c r="G64" s="203"/>
    </row>
    <row r="65" spans="1:7" ht="11.65" hidden="1" customHeight="1">
      <c r="A65" s="244" t="s">
        <v>130</v>
      </c>
      <c r="B65" s="188" t="s">
        <v>243</v>
      </c>
      <c r="C65" s="189" t="s">
        <v>243</v>
      </c>
      <c r="D65" s="190" t="s">
        <v>244</v>
      </c>
      <c r="E65" s="191"/>
      <c r="F65" s="189"/>
      <c r="G65" s="190"/>
    </row>
    <row r="66" spans="1:7" ht="11.65" hidden="1" customHeight="1">
      <c r="A66" s="245" t="s">
        <v>131</v>
      </c>
      <c r="B66" s="192" t="s">
        <v>243</v>
      </c>
      <c r="C66" s="193" t="s">
        <v>243</v>
      </c>
      <c r="D66" s="194" t="s">
        <v>244</v>
      </c>
      <c r="E66" s="195"/>
      <c r="F66" s="193"/>
      <c r="G66" s="194"/>
    </row>
    <row r="67" spans="1:7" ht="11.65" hidden="1" customHeight="1">
      <c r="A67" s="245" t="s">
        <v>132</v>
      </c>
      <c r="B67" s="192" t="s">
        <v>243</v>
      </c>
      <c r="C67" s="193" t="s">
        <v>243</v>
      </c>
      <c r="D67" s="194" t="s">
        <v>244</v>
      </c>
      <c r="E67" s="195"/>
      <c r="F67" s="200"/>
      <c r="G67" s="201"/>
    </row>
    <row r="68" spans="1:7" ht="11.65" hidden="1" customHeight="1">
      <c r="A68" s="245" t="s">
        <v>133</v>
      </c>
      <c r="B68" s="192" t="s">
        <v>243</v>
      </c>
      <c r="C68" s="193" t="s">
        <v>243</v>
      </c>
      <c r="D68" s="194" t="s">
        <v>244</v>
      </c>
      <c r="E68" s="195"/>
      <c r="F68" s="200"/>
      <c r="G68" s="201"/>
    </row>
    <row r="69" spans="1:7" ht="11.65" hidden="1" customHeight="1">
      <c r="A69" s="246" t="s">
        <v>134</v>
      </c>
      <c r="B69" s="196" t="s">
        <v>243</v>
      </c>
      <c r="C69" s="197" t="s">
        <v>243</v>
      </c>
      <c r="D69" s="198" t="s">
        <v>244</v>
      </c>
      <c r="E69" s="199"/>
      <c r="F69" s="202"/>
      <c r="G69" s="203"/>
    </row>
    <row r="70" spans="1:7" ht="11.65" hidden="1" customHeight="1">
      <c r="A70" s="244" t="s">
        <v>135</v>
      </c>
      <c r="B70" s="188" t="s">
        <v>243</v>
      </c>
      <c r="C70" s="189" t="s">
        <v>243</v>
      </c>
      <c r="D70" s="190" t="s">
        <v>244</v>
      </c>
      <c r="E70" s="191"/>
      <c r="F70" s="189"/>
      <c r="G70" s="190"/>
    </row>
    <row r="71" spans="1:7" ht="11.65" hidden="1" customHeight="1">
      <c r="A71" s="245" t="s">
        <v>136</v>
      </c>
      <c r="B71" s="192" t="s">
        <v>243</v>
      </c>
      <c r="C71" s="193" t="s">
        <v>243</v>
      </c>
      <c r="D71" s="194" t="s">
        <v>244</v>
      </c>
      <c r="E71" s="195"/>
      <c r="F71" s="193"/>
      <c r="G71" s="194"/>
    </row>
    <row r="72" spans="1:7" ht="11.65" hidden="1" customHeight="1">
      <c r="A72" s="245" t="s">
        <v>137</v>
      </c>
      <c r="B72" s="192" t="s">
        <v>243</v>
      </c>
      <c r="C72" s="193" t="s">
        <v>243</v>
      </c>
      <c r="D72" s="194" t="s">
        <v>244</v>
      </c>
      <c r="E72" s="195"/>
      <c r="F72" s="200"/>
      <c r="G72" s="201"/>
    </row>
    <row r="73" spans="1:7" ht="11.65" hidden="1" customHeight="1">
      <c r="A73" s="245" t="s">
        <v>138</v>
      </c>
      <c r="B73" s="192" t="s">
        <v>243</v>
      </c>
      <c r="C73" s="193" t="s">
        <v>243</v>
      </c>
      <c r="D73" s="194" t="s">
        <v>244</v>
      </c>
      <c r="E73" s="195"/>
      <c r="F73" s="200"/>
      <c r="G73" s="201"/>
    </row>
    <row r="74" spans="1:7" ht="11.65" hidden="1" customHeight="1">
      <c r="A74" s="246" t="s">
        <v>139</v>
      </c>
      <c r="B74" s="196" t="s">
        <v>243</v>
      </c>
      <c r="C74" s="197" t="s">
        <v>243</v>
      </c>
      <c r="D74" s="198" t="s">
        <v>244</v>
      </c>
      <c r="E74" s="199"/>
      <c r="F74" s="202"/>
      <c r="G74" s="203"/>
    </row>
    <row r="75" spans="1:7" ht="11.65" hidden="1" customHeight="1">
      <c r="A75" s="244" t="s">
        <v>245</v>
      </c>
      <c r="B75" s="188" t="s">
        <v>243</v>
      </c>
      <c r="C75" s="189" t="s">
        <v>243</v>
      </c>
      <c r="D75" s="190" t="s">
        <v>244</v>
      </c>
      <c r="E75" s="191"/>
      <c r="F75" s="189"/>
      <c r="G75" s="190"/>
    </row>
    <row r="76" spans="1:7" ht="11.65" hidden="1" customHeight="1">
      <c r="A76" s="245" t="s">
        <v>140</v>
      </c>
      <c r="B76" s="192" t="s">
        <v>243</v>
      </c>
      <c r="C76" s="193" t="s">
        <v>243</v>
      </c>
      <c r="D76" s="194" t="s">
        <v>244</v>
      </c>
      <c r="E76" s="195"/>
      <c r="F76" s="193"/>
      <c r="G76" s="194"/>
    </row>
    <row r="77" spans="1:7" ht="11.65" hidden="1" customHeight="1">
      <c r="A77" s="245" t="s">
        <v>141</v>
      </c>
      <c r="B77" s="192" t="s">
        <v>243</v>
      </c>
      <c r="C77" s="193" t="s">
        <v>243</v>
      </c>
      <c r="D77" s="194" t="s">
        <v>244</v>
      </c>
      <c r="E77" s="195"/>
      <c r="F77" s="200"/>
      <c r="G77" s="201"/>
    </row>
    <row r="78" spans="1:7" ht="11.65" hidden="1" customHeight="1">
      <c r="A78" s="245" t="s">
        <v>270</v>
      </c>
      <c r="B78" s="192" t="s">
        <v>243</v>
      </c>
      <c r="C78" s="193" t="s">
        <v>243</v>
      </c>
      <c r="D78" s="194" t="s">
        <v>244</v>
      </c>
      <c r="E78" s="195"/>
      <c r="F78" s="200"/>
      <c r="G78" s="201"/>
    </row>
    <row r="79" spans="1:7" ht="11.65" hidden="1" customHeight="1">
      <c r="A79" s="246" t="s">
        <v>264</v>
      </c>
      <c r="B79" s="196" t="s">
        <v>243</v>
      </c>
      <c r="C79" s="197" t="s">
        <v>243</v>
      </c>
      <c r="D79" s="198" t="s">
        <v>244</v>
      </c>
      <c r="E79" s="199"/>
      <c r="F79" s="202"/>
      <c r="G79" s="203"/>
    </row>
    <row r="80" spans="1:7" ht="11.65" hidden="1" customHeight="1">
      <c r="A80" s="244" t="s">
        <v>142</v>
      </c>
      <c r="B80" s="188" t="s">
        <v>243</v>
      </c>
      <c r="C80" s="189" t="s">
        <v>243</v>
      </c>
      <c r="D80" s="190" t="s">
        <v>244</v>
      </c>
      <c r="E80" s="191"/>
      <c r="F80" s="250"/>
      <c r="G80" s="251"/>
    </row>
    <row r="81" spans="1:7" ht="11.65" hidden="1" customHeight="1">
      <c r="A81" s="245" t="s">
        <v>143</v>
      </c>
      <c r="B81" s="192" t="s">
        <v>243</v>
      </c>
      <c r="C81" s="193" t="s">
        <v>243</v>
      </c>
      <c r="D81" s="194" t="s">
        <v>244</v>
      </c>
      <c r="E81" s="195"/>
      <c r="F81" s="193"/>
      <c r="G81" s="194"/>
    </row>
    <row r="82" spans="1:7" ht="11.65" hidden="1" customHeight="1">
      <c r="A82" s="245" t="s">
        <v>144</v>
      </c>
      <c r="B82" s="192" t="s">
        <v>243</v>
      </c>
      <c r="C82" s="193" t="s">
        <v>243</v>
      </c>
      <c r="D82" s="194" t="s">
        <v>244</v>
      </c>
      <c r="E82" s="195"/>
      <c r="F82" s="193"/>
      <c r="G82" s="194"/>
    </row>
    <row r="83" spans="1:7" ht="11.65" hidden="1" customHeight="1">
      <c r="A83" s="245" t="s">
        <v>145</v>
      </c>
      <c r="B83" s="192" t="s">
        <v>243</v>
      </c>
      <c r="C83" s="193" t="s">
        <v>243</v>
      </c>
      <c r="D83" s="194" t="s">
        <v>244</v>
      </c>
      <c r="E83" s="195"/>
      <c r="F83" s="200"/>
      <c r="G83" s="201"/>
    </row>
    <row r="84" spans="1:7" ht="11.65" hidden="1" customHeight="1">
      <c r="A84" s="246" t="s">
        <v>246</v>
      </c>
      <c r="B84" s="196" t="s">
        <v>243</v>
      </c>
      <c r="C84" s="197" t="s">
        <v>243</v>
      </c>
      <c r="D84" s="198" t="s">
        <v>244</v>
      </c>
      <c r="E84" s="199"/>
      <c r="F84" s="202"/>
      <c r="G84" s="203"/>
    </row>
    <row r="85" spans="1:7" ht="11.65" hidden="1" customHeight="1">
      <c r="A85" s="244" t="s">
        <v>146</v>
      </c>
      <c r="B85" s="188" t="s">
        <v>243</v>
      </c>
      <c r="C85" s="189" t="s">
        <v>243</v>
      </c>
      <c r="D85" s="190" t="s">
        <v>244</v>
      </c>
      <c r="E85" s="191"/>
      <c r="F85" s="250"/>
      <c r="G85" s="251"/>
    </row>
    <row r="86" spans="1:7" ht="11.65" hidden="1" customHeight="1">
      <c r="A86" s="245" t="s">
        <v>265</v>
      </c>
      <c r="B86" s="192" t="s">
        <v>243</v>
      </c>
      <c r="C86" s="193" t="s">
        <v>243</v>
      </c>
      <c r="D86" s="194" t="s">
        <v>244</v>
      </c>
      <c r="E86" s="195"/>
      <c r="F86" s="193"/>
      <c r="G86" s="194"/>
    </row>
    <row r="87" spans="1:7" ht="11.65" hidden="1" customHeight="1">
      <c r="A87" s="245" t="s">
        <v>247</v>
      </c>
      <c r="B87" s="192" t="s">
        <v>243</v>
      </c>
      <c r="C87" s="193" t="s">
        <v>243</v>
      </c>
      <c r="D87" s="194" t="s">
        <v>244</v>
      </c>
      <c r="E87" s="195"/>
      <c r="F87" s="193"/>
      <c r="G87" s="194"/>
    </row>
    <row r="88" spans="1:7" ht="11.65" hidden="1" customHeight="1">
      <c r="A88" s="245" t="s">
        <v>147</v>
      </c>
      <c r="B88" s="192" t="s">
        <v>243</v>
      </c>
      <c r="C88" s="193" t="s">
        <v>243</v>
      </c>
      <c r="D88" s="194" t="s">
        <v>244</v>
      </c>
      <c r="E88" s="195"/>
      <c r="F88" s="200"/>
      <c r="G88" s="201"/>
    </row>
    <row r="89" spans="1:7" ht="11.65" hidden="1" customHeight="1">
      <c r="A89" s="246" t="s">
        <v>116</v>
      </c>
      <c r="B89" s="196" t="s">
        <v>243</v>
      </c>
      <c r="C89" s="197" t="s">
        <v>243</v>
      </c>
      <c r="D89" s="198" t="s">
        <v>244</v>
      </c>
      <c r="E89" s="199"/>
      <c r="F89" s="202"/>
      <c r="G89" s="203"/>
    </row>
    <row r="90" spans="1:7" ht="11.65" hidden="1" customHeight="1">
      <c r="A90" s="244" t="s">
        <v>248</v>
      </c>
      <c r="B90" s="188" t="s">
        <v>243</v>
      </c>
      <c r="C90" s="189" t="s">
        <v>243</v>
      </c>
      <c r="D90" s="190" t="s">
        <v>244</v>
      </c>
      <c r="E90" s="191"/>
      <c r="F90" s="250"/>
      <c r="G90" s="251"/>
    </row>
    <row r="91" spans="1:7" ht="11.65" hidden="1" customHeight="1">
      <c r="A91" s="245" t="s">
        <v>148</v>
      </c>
      <c r="B91" s="192" t="s">
        <v>243</v>
      </c>
      <c r="C91" s="193" t="s">
        <v>243</v>
      </c>
      <c r="D91" s="194" t="s">
        <v>244</v>
      </c>
      <c r="E91" s="195"/>
      <c r="F91" s="193"/>
      <c r="G91" s="194"/>
    </row>
    <row r="92" spans="1:7" ht="11.65" hidden="1" customHeight="1">
      <c r="A92" s="245" t="s">
        <v>149</v>
      </c>
      <c r="B92" s="192" t="s">
        <v>243</v>
      </c>
      <c r="C92" s="193" t="s">
        <v>243</v>
      </c>
      <c r="D92" s="194" t="s">
        <v>244</v>
      </c>
      <c r="E92" s="195"/>
      <c r="F92" s="193"/>
      <c r="G92" s="194"/>
    </row>
    <row r="93" spans="1:7" ht="11.65" hidden="1" customHeight="1">
      <c r="A93" s="245" t="s">
        <v>150</v>
      </c>
      <c r="B93" s="192" t="s">
        <v>243</v>
      </c>
      <c r="C93" s="193" t="s">
        <v>243</v>
      </c>
      <c r="D93" s="194" t="s">
        <v>244</v>
      </c>
      <c r="E93" s="195"/>
      <c r="F93" s="200"/>
      <c r="G93" s="201"/>
    </row>
    <row r="94" spans="1:7" ht="11.65" hidden="1" customHeight="1">
      <c r="A94" s="246" t="s">
        <v>272</v>
      </c>
      <c r="B94" s="196" t="s">
        <v>243</v>
      </c>
      <c r="C94" s="197" t="s">
        <v>243</v>
      </c>
      <c r="D94" s="198" t="s">
        <v>244</v>
      </c>
      <c r="E94" s="199"/>
      <c r="F94" s="202"/>
      <c r="G94" s="203"/>
    </row>
    <row r="95" spans="1:7" ht="11.65" hidden="1" customHeight="1">
      <c r="A95" s="244" t="s">
        <v>273</v>
      </c>
      <c r="B95" s="188" t="s">
        <v>243</v>
      </c>
      <c r="C95" s="189" t="s">
        <v>243</v>
      </c>
      <c r="D95" s="190" t="s">
        <v>244</v>
      </c>
      <c r="E95" s="191"/>
      <c r="F95" s="250"/>
      <c r="G95" s="251"/>
    </row>
    <row r="96" spans="1:7" ht="11.65" hidden="1" customHeight="1">
      <c r="A96" s="245" t="s">
        <v>151</v>
      </c>
      <c r="B96" s="192" t="s">
        <v>243</v>
      </c>
      <c r="C96" s="193" t="s">
        <v>243</v>
      </c>
      <c r="D96" s="194" t="s">
        <v>244</v>
      </c>
      <c r="E96" s="195"/>
      <c r="F96" s="200"/>
      <c r="G96" s="201"/>
    </row>
    <row r="97" spans="1:7" ht="11.65" hidden="1" customHeight="1">
      <c r="A97" s="245" t="s">
        <v>152</v>
      </c>
      <c r="B97" s="192" t="s">
        <v>243</v>
      </c>
      <c r="C97" s="193" t="s">
        <v>243</v>
      </c>
      <c r="D97" s="194" t="s">
        <v>244</v>
      </c>
      <c r="E97" s="195"/>
      <c r="F97" s="200"/>
      <c r="G97" s="201"/>
    </row>
    <row r="98" spans="1:7" ht="11.65" hidden="1" customHeight="1">
      <c r="A98" s="245" t="s">
        <v>153</v>
      </c>
      <c r="B98" s="192" t="s">
        <v>243</v>
      </c>
      <c r="C98" s="193" t="s">
        <v>243</v>
      </c>
      <c r="D98" s="194" t="s">
        <v>244</v>
      </c>
      <c r="E98" s="195"/>
      <c r="F98" s="193"/>
      <c r="G98" s="194"/>
    </row>
    <row r="99" spans="1:7" ht="11.65" hidden="1" customHeight="1">
      <c r="A99" s="246" t="s">
        <v>154</v>
      </c>
      <c r="B99" s="196" t="s">
        <v>243</v>
      </c>
      <c r="C99" s="197" t="s">
        <v>243</v>
      </c>
      <c r="D99" s="198" t="s">
        <v>244</v>
      </c>
      <c r="E99" s="199"/>
      <c r="F99" s="197"/>
      <c r="G99" s="198"/>
    </row>
    <row r="100" spans="1:7" ht="11.65" hidden="1" customHeight="1">
      <c r="A100" s="244" t="s">
        <v>155</v>
      </c>
      <c r="B100" s="188" t="s">
        <v>243</v>
      </c>
      <c r="C100" s="189" t="s">
        <v>243</v>
      </c>
      <c r="D100" s="190" t="s">
        <v>244</v>
      </c>
      <c r="E100" s="191"/>
      <c r="F100" s="250"/>
      <c r="G100" s="251"/>
    </row>
    <row r="101" spans="1:7" ht="11.65" hidden="1" customHeight="1">
      <c r="A101" s="245" t="s">
        <v>156</v>
      </c>
      <c r="B101" s="192" t="s">
        <v>243</v>
      </c>
      <c r="C101" s="193" t="s">
        <v>243</v>
      </c>
      <c r="D101" s="194" t="s">
        <v>244</v>
      </c>
      <c r="E101" s="195"/>
      <c r="F101" s="200"/>
      <c r="G101" s="201"/>
    </row>
    <row r="102" spans="1:7" ht="11.65" hidden="1" customHeight="1">
      <c r="A102" s="245" t="s">
        <v>249</v>
      </c>
      <c r="B102" s="192" t="s">
        <v>243</v>
      </c>
      <c r="C102" s="193" t="s">
        <v>243</v>
      </c>
      <c r="D102" s="194" t="s">
        <v>244</v>
      </c>
      <c r="E102" s="195"/>
      <c r="F102" s="200"/>
      <c r="G102" s="201"/>
    </row>
    <row r="103" spans="1:7" ht="11.65" hidden="1" customHeight="1">
      <c r="A103" s="245" t="s">
        <v>274</v>
      </c>
      <c r="B103" s="192" t="s">
        <v>243</v>
      </c>
      <c r="C103" s="193" t="s">
        <v>243</v>
      </c>
      <c r="D103" s="194" t="s">
        <v>244</v>
      </c>
      <c r="E103" s="195"/>
      <c r="F103" s="200"/>
      <c r="G103" s="201"/>
    </row>
    <row r="104" spans="1:7" ht="11.65" hidden="1" customHeight="1">
      <c r="A104" s="246" t="s">
        <v>157</v>
      </c>
      <c r="B104" s="196" t="s">
        <v>243</v>
      </c>
      <c r="C104" s="197" t="s">
        <v>243</v>
      </c>
      <c r="D104" s="198" t="s">
        <v>244</v>
      </c>
      <c r="E104" s="199"/>
      <c r="F104" s="197"/>
      <c r="G104" s="198"/>
    </row>
    <row r="105" spans="1:7" ht="11.65" hidden="1" customHeight="1">
      <c r="A105" s="244" t="s">
        <v>250</v>
      </c>
      <c r="B105" s="188" t="s">
        <v>243</v>
      </c>
      <c r="C105" s="189" t="s">
        <v>243</v>
      </c>
      <c r="D105" s="190" t="s">
        <v>244</v>
      </c>
      <c r="E105" s="191"/>
      <c r="F105" s="189"/>
      <c r="G105" s="190"/>
    </row>
    <row r="106" spans="1:7" ht="11.65" hidden="1" customHeight="1">
      <c r="A106" s="245" t="s">
        <v>255</v>
      </c>
      <c r="B106" s="192" t="s">
        <v>243</v>
      </c>
      <c r="C106" s="193" t="s">
        <v>243</v>
      </c>
      <c r="D106" s="194" t="s">
        <v>244</v>
      </c>
      <c r="E106" s="195"/>
      <c r="F106" s="200"/>
      <c r="G106" s="201"/>
    </row>
    <row r="107" spans="1:7" ht="11.65" hidden="1" customHeight="1">
      <c r="A107" s="245" t="s">
        <v>266</v>
      </c>
      <c r="B107" s="192" t="s">
        <v>243</v>
      </c>
      <c r="C107" s="193" t="s">
        <v>243</v>
      </c>
      <c r="D107" s="194" t="s">
        <v>244</v>
      </c>
      <c r="E107" s="195"/>
      <c r="F107" s="200"/>
      <c r="G107" s="201"/>
    </row>
    <row r="108" spans="1:7" ht="11.65" hidden="1" customHeight="1">
      <c r="A108" s="245" t="s">
        <v>158</v>
      </c>
      <c r="B108" s="192" t="s">
        <v>243</v>
      </c>
      <c r="C108" s="193" t="s">
        <v>243</v>
      </c>
      <c r="D108" s="194" t="s">
        <v>244</v>
      </c>
      <c r="E108" s="195"/>
      <c r="F108" s="200"/>
      <c r="G108" s="201"/>
    </row>
    <row r="109" spans="1:7" ht="11.65" hidden="1" customHeight="1">
      <c r="A109" s="246" t="s">
        <v>159</v>
      </c>
      <c r="B109" s="196" t="s">
        <v>243</v>
      </c>
      <c r="C109" s="197" t="s">
        <v>243</v>
      </c>
      <c r="D109" s="198" t="s">
        <v>244</v>
      </c>
      <c r="E109" s="199"/>
      <c r="F109" s="197"/>
      <c r="G109" s="198"/>
    </row>
    <row r="110" spans="1:7" ht="11.65" hidden="1" customHeight="1">
      <c r="A110" s="244" t="s">
        <v>160</v>
      </c>
      <c r="B110" s="188" t="s">
        <v>243</v>
      </c>
      <c r="C110" s="189" t="s">
        <v>243</v>
      </c>
      <c r="D110" s="190" t="s">
        <v>244</v>
      </c>
      <c r="E110" s="191"/>
      <c r="F110" s="189"/>
      <c r="G110" s="190"/>
    </row>
    <row r="111" spans="1:7" ht="11.65" hidden="1" customHeight="1">
      <c r="A111" s="245" t="s">
        <v>256</v>
      </c>
      <c r="B111" s="192" t="s">
        <v>243</v>
      </c>
      <c r="C111" s="193" t="s">
        <v>243</v>
      </c>
      <c r="D111" s="194" t="s">
        <v>244</v>
      </c>
      <c r="E111" s="195"/>
      <c r="F111" s="193"/>
      <c r="G111" s="194"/>
    </row>
    <row r="112" spans="1:7" ht="11.65" hidden="1" customHeight="1">
      <c r="A112" s="245" t="s">
        <v>115</v>
      </c>
      <c r="B112" s="192" t="s">
        <v>243</v>
      </c>
      <c r="C112" s="193" t="s">
        <v>243</v>
      </c>
      <c r="D112" s="194" t="s">
        <v>244</v>
      </c>
      <c r="E112" s="195"/>
      <c r="F112" s="193"/>
      <c r="G112" s="194"/>
    </row>
    <row r="113" spans="1:7" ht="11.65" hidden="1" customHeight="1">
      <c r="A113" s="245" t="s">
        <v>161</v>
      </c>
      <c r="B113" s="192" t="s">
        <v>243</v>
      </c>
      <c r="C113" s="193" t="s">
        <v>243</v>
      </c>
      <c r="D113" s="194" t="s">
        <v>244</v>
      </c>
      <c r="E113" s="195"/>
      <c r="F113" s="193"/>
      <c r="G113" s="194"/>
    </row>
    <row r="114" spans="1:7" ht="11.65" hidden="1" customHeight="1">
      <c r="A114" s="246" t="s">
        <v>162</v>
      </c>
      <c r="B114" s="196" t="s">
        <v>243</v>
      </c>
      <c r="C114" s="197" t="s">
        <v>243</v>
      </c>
      <c r="D114" s="198" t="s">
        <v>244</v>
      </c>
      <c r="E114" s="199"/>
      <c r="F114" s="202"/>
      <c r="G114" s="203"/>
    </row>
    <row r="115" spans="1:7" ht="11.65" hidden="1" customHeight="1">
      <c r="A115" s="244" t="s">
        <v>267</v>
      </c>
      <c r="B115" s="188" t="s">
        <v>243</v>
      </c>
      <c r="C115" s="189" t="s">
        <v>243</v>
      </c>
      <c r="D115" s="190" t="s">
        <v>244</v>
      </c>
      <c r="E115" s="191"/>
      <c r="F115" s="250"/>
      <c r="G115" s="251"/>
    </row>
    <row r="116" spans="1:7" ht="11.65" hidden="1" customHeight="1">
      <c r="A116" s="245" t="s">
        <v>268</v>
      </c>
      <c r="B116" s="192" t="s">
        <v>243</v>
      </c>
      <c r="C116" s="193" t="s">
        <v>243</v>
      </c>
      <c r="D116" s="194" t="s">
        <v>244</v>
      </c>
      <c r="E116" s="195"/>
      <c r="F116" s="200"/>
      <c r="G116" s="201"/>
    </row>
    <row r="117" spans="1:7" ht="11.65" hidden="1" customHeight="1">
      <c r="A117" s="245" t="s">
        <v>163</v>
      </c>
      <c r="B117" s="192" t="s">
        <v>243</v>
      </c>
      <c r="C117" s="193" t="s">
        <v>243</v>
      </c>
      <c r="D117" s="194" t="s">
        <v>244</v>
      </c>
      <c r="E117" s="195"/>
      <c r="F117" s="200"/>
      <c r="G117" s="201"/>
    </row>
    <row r="118" spans="1:7" ht="11.65" hidden="1" customHeight="1">
      <c r="A118" s="245" t="s">
        <v>251</v>
      </c>
      <c r="B118" s="192" t="s">
        <v>243</v>
      </c>
      <c r="C118" s="193" t="s">
        <v>243</v>
      </c>
      <c r="D118" s="194" t="s">
        <v>244</v>
      </c>
      <c r="E118" s="195"/>
      <c r="F118" s="193"/>
      <c r="G118" s="194"/>
    </row>
    <row r="119" spans="1:7" ht="11.65" hidden="1" customHeight="1">
      <c r="A119" s="246" t="s">
        <v>164</v>
      </c>
      <c r="B119" s="196" t="s">
        <v>243</v>
      </c>
      <c r="C119" s="197" t="s">
        <v>243</v>
      </c>
      <c r="D119" s="198" t="s">
        <v>244</v>
      </c>
      <c r="E119" s="199"/>
      <c r="F119" s="202"/>
      <c r="G119" s="203"/>
    </row>
    <row r="120" spans="1:7" ht="11.65" hidden="1" customHeight="1">
      <c r="A120" s="244" t="s">
        <v>165</v>
      </c>
      <c r="B120" s="188" t="s">
        <v>243</v>
      </c>
      <c r="C120" s="189" t="s">
        <v>243</v>
      </c>
      <c r="D120" s="190" t="s">
        <v>244</v>
      </c>
      <c r="E120" s="191"/>
      <c r="F120" s="250"/>
      <c r="G120" s="251"/>
    </row>
    <row r="121" spans="1:7" ht="11.65" hidden="1" customHeight="1">
      <c r="A121" s="245" t="s">
        <v>166</v>
      </c>
      <c r="B121" s="192" t="s">
        <v>243</v>
      </c>
      <c r="C121" s="193" t="s">
        <v>243</v>
      </c>
      <c r="D121" s="194" t="s">
        <v>244</v>
      </c>
      <c r="E121" s="195"/>
      <c r="F121" s="200"/>
      <c r="G121" s="201"/>
    </row>
    <row r="122" spans="1:7" ht="11.65" hidden="1" customHeight="1">
      <c r="A122" s="245" t="s">
        <v>167</v>
      </c>
      <c r="B122" s="192" t="s">
        <v>243</v>
      </c>
      <c r="C122" s="193" t="s">
        <v>243</v>
      </c>
      <c r="D122" s="194" t="s">
        <v>244</v>
      </c>
      <c r="E122" s="195"/>
      <c r="F122" s="200"/>
      <c r="G122" s="201"/>
    </row>
    <row r="123" spans="1:7" ht="11.65" hidden="1" customHeight="1">
      <c r="A123" s="245" t="s">
        <v>168</v>
      </c>
      <c r="B123" s="192" t="s">
        <v>243</v>
      </c>
      <c r="C123" s="193" t="s">
        <v>243</v>
      </c>
      <c r="D123" s="194" t="s">
        <v>244</v>
      </c>
      <c r="E123" s="195"/>
      <c r="F123" s="200"/>
      <c r="G123" s="201"/>
    </row>
    <row r="124" spans="1:7" ht="11.65" hidden="1" customHeight="1">
      <c r="A124" s="246" t="s">
        <v>114</v>
      </c>
      <c r="B124" s="196" t="s">
        <v>243</v>
      </c>
      <c r="C124" s="197" t="s">
        <v>243</v>
      </c>
      <c r="D124" s="198" t="s">
        <v>244</v>
      </c>
      <c r="E124" s="199"/>
      <c r="F124" s="202"/>
      <c r="G124" s="203"/>
    </row>
    <row r="125" spans="1:7" ht="11.65" hidden="1" customHeight="1">
      <c r="A125" s="244" t="s">
        <v>169</v>
      </c>
      <c r="B125" s="188" t="s">
        <v>243</v>
      </c>
      <c r="C125" s="189" t="s">
        <v>243</v>
      </c>
      <c r="D125" s="190" t="s">
        <v>244</v>
      </c>
      <c r="E125" s="191"/>
      <c r="F125" s="250"/>
      <c r="G125" s="251"/>
    </row>
    <row r="126" spans="1:7" ht="11.65" hidden="1" customHeight="1">
      <c r="A126" s="245" t="s">
        <v>252</v>
      </c>
      <c r="B126" s="192"/>
      <c r="C126" s="193"/>
      <c r="D126" s="194" t="s">
        <v>244</v>
      </c>
      <c r="E126" s="195"/>
      <c r="F126" s="200"/>
      <c r="G126" s="201"/>
    </row>
    <row r="127" spans="1:7" ht="11.65" hidden="1" customHeight="1">
      <c r="A127" s="245" t="s">
        <v>170</v>
      </c>
      <c r="B127" s="192"/>
      <c r="C127" s="193"/>
      <c r="D127" s="194" t="s">
        <v>244</v>
      </c>
      <c r="E127" s="195"/>
      <c r="F127" s="200"/>
      <c r="G127" s="201"/>
    </row>
    <row r="128" spans="1:7" ht="11.65" hidden="1" customHeight="1">
      <c r="A128" s="245" t="s">
        <v>171</v>
      </c>
      <c r="B128" s="192"/>
      <c r="C128" s="193"/>
      <c r="D128" s="194" t="s">
        <v>244</v>
      </c>
      <c r="E128" s="195"/>
      <c r="F128" s="200"/>
      <c r="G128" s="201"/>
    </row>
    <row r="129" spans="1:7" ht="11.65" hidden="1" customHeight="1">
      <c r="A129" s="246" t="s">
        <v>172</v>
      </c>
      <c r="B129" s="196"/>
      <c r="C129" s="197"/>
      <c r="D129" s="198" t="s">
        <v>244</v>
      </c>
      <c r="E129" s="199"/>
      <c r="F129" s="202"/>
      <c r="G129" s="203"/>
    </row>
    <row r="130" spans="1:7" ht="11.65" hidden="1" customHeight="1" thickBot="1">
      <c r="A130" s="403" t="s">
        <v>253</v>
      </c>
      <c r="B130" s="404" t="s">
        <v>243</v>
      </c>
      <c r="C130" s="405" t="s">
        <v>243</v>
      </c>
      <c r="D130" s="406" t="s">
        <v>244</v>
      </c>
      <c r="E130" s="407"/>
      <c r="F130" s="408"/>
      <c r="G130" s="409"/>
    </row>
    <row r="131" spans="1:7" ht="11.65" customHeight="1" thickTop="1">
      <c r="A131" s="247" t="s">
        <v>254</v>
      </c>
      <c r="B131" s="204">
        <v>6</v>
      </c>
      <c r="C131" s="205">
        <v>0</v>
      </c>
      <c r="D131" s="206">
        <v>120</v>
      </c>
      <c r="E131" s="204">
        <v>0</v>
      </c>
      <c r="F131" s="205">
        <v>0</v>
      </c>
      <c r="G131" s="206">
        <v>47</v>
      </c>
    </row>
  </sheetData>
  <autoFilter ref="B4:G131">
    <filterColumn colId="0">
      <customFilters>
        <customFilter operator="notEqual" val=" "/>
      </customFilters>
    </filterColumn>
  </autoFilter>
  <phoneticPr fontId="27"/>
  <pageMargins left="0.59055118110236227" right="0.59055118110236227" top="0.59055118110236227" bottom="0.59055118110236227" header="0.31496062992125984" footer="0.31496062992125984"/>
  <pageSetup paperSize="8" scale="93" orientation="portrait" horizontalDpi="4294967292" r:id="rId1"/>
  <headerFooter alignWithMargins="0">
    <oddHeader>&amp;R&amp;"ＭＳ Ｐゴシック,標準"&amp;8&amp;F &amp;A</oddHead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1"/>
  <sheetViews>
    <sheetView showGridLines="0" zoomScaleNormal="100" workbookViewId="0">
      <pane xSplit="1" ySplit="4" topLeftCell="B5" activePane="bottomRight" state="frozen"/>
      <selection pane="topRight"/>
      <selection pane="bottomLeft"/>
      <selection pane="bottomRight"/>
    </sheetView>
  </sheetViews>
  <sheetFormatPr defaultColWidth="9.140625" defaultRowHeight="11.25"/>
  <cols>
    <col min="1" max="1" width="10.28515625" style="43" customWidth="1"/>
    <col min="2" max="4" width="11.7109375" style="43" customWidth="1"/>
    <col min="5" max="5" width="9.140625" style="43"/>
    <col min="6" max="6" width="5.140625" style="43" bestFit="1" customWidth="1"/>
    <col min="7" max="16384" width="9.140625" style="43"/>
  </cols>
  <sheetData>
    <row r="2" spans="1:4">
      <c r="A2" s="43" t="s">
        <v>71</v>
      </c>
    </row>
    <row r="3" spans="1:4">
      <c r="A3" s="44"/>
      <c r="B3" s="45" t="s">
        <v>72</v>
      </c>
      <c r="C3" s="46"/>
      <c r="D3" s="47"/>
    </row>
    <row r="4" spans="1:4">
      <c r="A4" s="48"/>
      <c r="B4" s="49" t="s">
        <v>73</v>
      </c>
      <c r="C4" s="50" t="s">
        <v>74</v>
      </c>
      <c r="D4" s="51" t="s">
        <v>75</v>
      </c>
    </row>
    <row r="5" spans="1:4">
      <c r="A5" s="233" t="s">
        <v>23</v>
      </c>
      <c r="B5" s="152" t="s">
        <v>243</v>
      </c>
      <c r="C5" s="153" t="s">
        <v>243</v>
      </c>
      <c r="D5" s="154" t="s">
        <v>244</v>
      </c>
    </row>
    <row r="6" spans="1:4" ht="11.65" customHeight="1">
      <c r="A6" s="234" t="s">
        <v>24</v>
      </c>
      <c r="B6" s="155" t="s">
        <v>243</v>
      </c>
      <c r="C6" s="156" t="s">
        <v>243</v>
      </c>
      <c r="D6" s="157" t="s">
        <v>244</v>
      </c>
    </row>
    <row r="7" spans="1:4" ht="11.65" customHeight="1">
      <c r="A7" s="234" t="s">
        <v>25</v>
      </c>
      <c r="B7" s="155" t="s">
        <v>243</v>
      </c>
      <c r="C7" s="156" t="s">
        <v>243</v>
      </c>
      <c r="D7" s="157" t="s">
        <v>244</v>
      </c>
    </row>
    <row r="8" spans="1:4" ht="11.65" customHeight="1">
      <c r="A8" s="234" t="s">
        <v>26</v>
      </c>
      <c r="B8" s="155" t="s">
        <v>243</v>
      </c>
      <c r="C8" s="156" t="s">
        <v>243</v>
      </c>
      <c r="D8" s="157" t="s">
        <v>244</v>
      </c>
    </row>
    <row r="9" spans="1:4" ht="11.65" customHeight="1">
      <c r="A9" s="235" t="s">
        <v>27</v>
      </c>
      <c r="B9" s="158" t="s">
        <v>243</v>
      </c>
      <c r="C9" s="159" t="s">
        <v>243</v>
      </c>
      <c r="D9" s="160" t="s">
        <v>244</v>
      </c>
    </row>
    <row r="10" spans="1:4" ht="11.65" customHeight="1">
      <c r="A10" s="233" t="s">
        <v>28</v>
      </c>
      <c r="B10" s="152" t="s">
        <v>243</v>
      </c>
      <c r="C10" s="153" t="s">
        <v>243</v>
      </c>
      <c r="D10" s="154" t="s">
        <v>244</v>
      </c>
    </row>
    <row r="11" spans="1:4" ht="11.65" customHeight="1">
      <c r="A11" s="234" t="s">
        <v>29</v>
      </c>
      <c r="B11" s="155" t="s">
        <v>243</v>
      </c>
      <c r="C11" s="156" t="s">
        <v>243</v>
      </c>
      <c r="D11" s="157" t="s">
        <v>244</v>
      </c>
    </row>
    <row r="12" spans="1:4" ht="11.65" customHeight="1">
      <c r="A12" s="234" t="s">
        <v>30</v>
      </c>
      <c r="B12" s="155" t="s">
        <v>243</v>
      </c>
      <c r="C12" s="156" t="s">
        <v>243</v>
      </c>
      <c r="D12" s="157" t="s">
        <v>244</v>
      </c>
    </row>
    <row r="13" spans="1:4" ht="11.65" customHeight="1">
      <c r="A13" s="234" t="s">
        <v>31</v>
      </c>
      <c r="B13" s="155" t="s">
        <v>243</v>
      </c>
      <c r="C13" s="156" t="s">
        <v>243</v>
      </c>
      <c r="D13" s="157" t="s">
        <v>244</v>
      </c>
    </row>
    <row r="14" spans="1:4" ht="11.65" customHeight="1">
      <c r="A14" s="235" t="s">
        <v>32</v>
      </c>
      <c r="B14" s="158" t="s">
        <v>243</v>
      </c>
      <c r="C14" s="159" t="s">
        <v>243</v>
      </c>
      <c r="D14" s="160" t="s">
        <v>244</v>
      </c>
    </row>
    <row r="15" spans="1:4" ht="11.65" customHeight="1">
      <c r="A15" s="233" t="s">
        <v>33</v>
      </c>
      <c r="B15" s="152" t="s">
        <v>243</v>
      </c>
      <c r="C15" s="153" t="s">
        <v>243</v>
      </c>
      <c r="D15" s="154" t="s">
        <v>244</v>
      </c>
    </row>
    <row r="16" spans="1:4" ht="11.65" customHeight="1">
      <c r="A16" s="234" t="s">
        <v>34</v>
      </c>
      <c r="B16" s="155" t="s">
        <v>243</v>
      </c>
      <c r="C16" s="156" t="s">
        <v>243</v>
      </c>
      <c r="D16" s="157" t="s">
        <v>244</v>
      </c>
    </row>
    <row r="17" spans="1:4" ht="11.65" customHeight="1">
      <c r="A17" s="234" t="s">
        <v>35</v>
      </c>
      <c r="B17" s="155" t="s">
        <v>243</v>
      </c>
      <c r="C17" s="156" t="s">
        <v>243</v>
      </c>
      <c r="D17" s="157" t="s">
        <v>244</v>
      </c>
    </row>
    <row r="18" spans="1:4" ht="11.65" customHeight="1">
      <c r="A18" s="234" t="s">
        <v>36</v>
      </c>
      <c r="B18" s="155" t="s">
        <v>244</v>
      </c>
      <c r="C18" s="156" t="s">
        <v>243</v>
      </c>
      <c r="D18" s="157" t="s">
        <v>243</v>
      </c>
    </row>
    <row r="19" spans="1:4" ht="11.65" customHeight="1">
      <c r="A19" s="235" t="s">
        <v>37</v>
      </c>
      <c r="B19" s="158" t="s">
        <v>243</v>
      </c>
      <c r="C19" s="159" t="s">
        <v>243</v>
      </c>
      <c r="D19" s="160" t="s">
        <v>244</v>
      </c>
    </row>
    <row r="20" spans="1:4" ht="11.65" customHeight="1">
      <c r="A20" s="233" t="s">
        <v>38</v>
      </c>
      <c r="B20" s="152" t="s">
        <v>243</v>
      </c>
      <c r="C20" s="153" t="s">
        <v>243</v>
      </c>
      <c r="D20" s="154" t="s">
        <v>244</v>
      </c>
    </row>
    <row r="21" spans="1:4" ht="11.65" customHeight="1">
      <c r="A21" s="234" t="s">
        <v>39</v>
      </c>
      <c r="B21" s="155" t="s">
        <v>243</v>
      </c>
      <c r="C21" s="156" t="s">
        <v>243</v>
      </c>
      <c r="D21" s="157" t="s">
        <v>244</v>
      </c>
    </row>
    <row r="22" spans="1:4" ht="11.65" customHeight="1">
      <c r="A22" s="234" t="s">
        <v>40</v>
      </c>
      <c r="B22" s="155" t="s">
        <v>243</v>
      </c>
      <c r="C22" s="156" t="s">
        <v>243</v>
      </c>
      <c r="D22" s="157" t="s">
        <v>244</v>
      </c>
    </row>
    <row r="23" spans="1:4" ht="11.65" customHeight="1">
      <c r="A23" s="234" t="s">
        <v>41</v>
      </c>
      <c r="B23" s="155" t="s">
        <v>243</v>
      </c>
      <c r="C23" s="156" t="s">
        <v>243</v>
      </c>
      <c r="D23" s="157" t="s">
        <v>244</v>
      </c>
    </row>
    <row r="24" spans="1:4" ht="11.65" customHeight="1">
      <c r="A24" s="235" t="s">
        <v>42</v>
      </c>
      <c r="B24" s="158" t="s">
        <v>243</v>
      </c>
      <c r="C24" s="159" t="s">
        <v>243</v>
      </c>
      <c r="D24" s="160" t="s">
        <v>244</v>
      </c>
    </row>
    <row r="25" spans="1:4" ht="11.65" customHeight="1">
      <c r="A25" s="233" t="s">
        <v>43</v>
      </c>
      <c r="B25" s="152" t="s">
        <v>243</v>
      </c>
      <c r="C25" s="153" t="s">
        <v>243</v>
      </c>
      <c r="D25" s="154" t="s">
        <v>244</v>
      </c>
    </row>
    <row r="26" spans="1:4" ht="11.65" customHeight="1">
      <c r="A26" s="234" t="s">
        <v>44</v>
      </c>
      <c r="B26" s="155" t="s">
        <v>243</v>
      </c>
      <c r="C26" s="156" t="s">
        <v>243</v>
      </c>
      <c r="D26" s="157" t="s">
        <v>244</v>
      </c>
    </row>
    <row r="27" spans="1:4" ht="11.65" customHeight="1">
      <c r="A27" s="234" t="s">
        <v>45</v>
      </c>
      <c r="B27" s="155" t="s">
        <v>243</v>
      </c>
      <c r="C27" s="156" t="s">
        <v>243</v>
      </c>
      <c r="D27" s="157" t="s">
        <v>244</v>
      </c>
    </row>
    <row r="28" spans="1:4" ht="11.65" customHeight="1">
      <c r="A28" s="234" t="s">
        <v>46</v>
      </c>
      <c r="B28" s="155" t="s">
        <v>244</v>
      </c>
      <c r="C28" s="156" t="s">
        <v>243</v>
      </c>
      <c r="D28" s="157" t="s">
        <v>243</v>
      </c>
    </row>
    <row r="29" spans="1:4" ht="11.65" customHeight="1">
      <c r="A29" s="235" t="s">
        <v>47</v>
      </c>
      <c r="B29" s="158" t="s">
        <v>243</v>
      </c>
      <c r="C29" s="159" t="s">
        <v>243</v>
      </c>
      <c r="D29" s="160" t="s">
        <v>244</v>
      </c>
    </row>
    <row r="30" spans="1:4" ht="11.65" customHeight="1">
      <c r="A30" s="233" t="s">
        <v>48</v>
      </c>
      <c r="B30" s="152" t="s">
        <v>243</v>
      </c>
      <c r="C30" s="153" t="s">
        <v>243</v>
      </c>
      <c r="D30" s="154" t="s">
        <v>244</v>
      </c>
    </row>
    <row r="31" spans="1:4" ht="11.65" customHeight="1">
      <c r="A31" s="234" t="s">
        <v>49</v>
      </c>
      <c r="B31" s="155" t="s">
        <v>244</v>
      </c>
      <c r="C31" s="156" t="s">
        <v>243</v>
      </c>
      <c r="D31" s="157" t="s">
        <v>243</v>
      </c>
    </row>
    <row r="32" spans="1:4" ht="11.65" customHeight="1">
      <c r="A32" s="234" t="s">
        <v>50</v>
      </c>
      <c r="B32" s="155" t="s">
        <v>243</v>
      </c>
      <c r="C32" s="156" t="s">
        <v>243</v>
      </c>
      <c r="D32" s="157" t="s">
        <v>244</v>
      </c>
    </row>
    <row r="33" spans="1:4" ht="11.65" customHeight="1">
      <c r="A33" s="234" t="s">
        <v>51</v>
      </c>
      <c r="B33" s="155" t="s">
        <v>243</v>
      </c>
      <c r="C33" s="156" t="s">
        <v>243</v>
      </c>
      <c r="D33" s="157" t="s">
        <v>244</v>
      </c>
    </row>
    <row r="34" spans="1:4" ht="11.65" customHeight="1">
      <c r="A34" s="235" t="s">
        <v>52</v>
      </c>
      <c r="B34" s="158" t="s">
        <v>243</v>
      </c>
      <c r="C34" s="159" t="s">
        <v>243</v>
      </c>
      <c r="D34" s="160" t="s">
        <v>244</v>
      </c>
    </row>
    <row r="35" spans="1:4" ht="11.65" customHeight="1">
      <c r="A35" s="233" t="s">
        <v>53</v>
      </c>
      <c r="B35" s="152" t="s">
        <v>243</v>
      </c>
      <c r="C35" s="153" t="s">
        <v>243</v>
      </c>
      <c r="D35" s="154" t="s">
        <v>244</v>
      </c>
    </row>
    <row r="36" spans="1:4" ht="11.65" customHeight="1">
      <c r="A36" s="234" t="s">
        <v>54</v>
      </c>
      <c r="B36" s="155" t="s">
        <v>243</v>
      </c>
      <c r="C36" s="156" t="s">
        <v>243</v>
      </c>
      <c r="D36" s="157" t="s">
        <v>244</v>
      </c>
    </row>
    <row r="37" spans="1:4" ht="11.65" customHeight="1">
      <c r="A37" s="234" t="s">
        <v>55</v>
      </c>
      <c r="B37" s="155" t="s">
        <v>243</v>
      </c>
      <c r="C37" s="156" t="s">
        <v>243</v>
      </c>
      <c r="D37" s="157" t="s">
        <v>244</v>
      </c>
    </row>
    <row r="38" spans="1:4" ht="11.65" customHeight="1">
      <c r="A38" s="234" t="s">
        <v>56</v>
      </c>
      <c r="B38" s="155" t="s">
        <v>243</v>
      </c>
      <c r="C38" s="156" t="s">
        <v>243</v>
      </c>
      <c r="D38" s="157" t="s">
        <v>244</v>
      </c>
    </row>
    <row r="39" spans="1:4" ht="11.65" customHeight="1">
      <c r="A39" s="235" t="s">
        <v>57</v>
      </c>
      <c r="B39" s="158" t="s">
        <v>243</v>
      </c>
      <c r="C39" s="159" t="s">
        <v>243</v>
      </c>
      <c r="D39" s="160" t="s">
        <v>244</v>
      </c>
    </row>
    <row r="40" spans="1:4" ht="11.65" customHeight="1">
      <c r="A40" s="233" t="s">
        <v>58</v>
      </c>
      <c r="B40" s="152" t="s">
        <v>243</v>
      </c>
      <c r="C40" s="153" t="s">
        <v>243</v>
      </c>
      <c r="D40" s="154" t="s">
        <v>244</v>
      </c>
    </row>
    <row r="41" spans="1:4" ht="11.65" customHeight="1">
      <c r="A41" s="234" t="s">
        <v>59</v>
      </c>
      <c r="B41" s="155" t="s">
        <v>243</v>
      </c>
      <c r="C41" s="156" t="s">
        <v>243</v>
      </c>
      <c r="D41" s="157" t="s">
        <v>244</v>
      </c>
    </row>
    <row r="42" spans="1:4" ht="11.65" customHeight="1">
      <c r="A42" s="234" t="s">
        <v>60</v>
      </c>
      <c r="B42" s="155" t="s">
        <v>243</v>
      </c>
      <c r="C42" s="156" t="s">
        <v>243</v>
      </c>
      <c r="D42" s="157" t="s">
        <v>244</v>
      </c>
    </row>
    <row r="43" spans="1:4" ht="11.65" customHeight="1">
      <c r="A43" s="234" t="s">
        <v>61</v>
      </c>
      <c r="B43" s="155" t="s">
        <v>243</v>
      </c>
      <c r="C43" s="156" t="s">
        <v>243</v>
      </c>
      <c r="D43" s="157" t="s">
        <v>244</v>
      </c>
    </row>
    <row r="44" spans="1:4" ht="11.65" customHeight="1">
      <c r="A44" s="235" t="s">
        <v>62</v>
      </c>
      <c r="B44" s="158" t="s">
        <v>243</v>
      </c>
      <c r="C44" s="159" t="s">
        <v>243</v>
      </c>
      <c r="D44" s="160" t="s">
        <v>244</v>
      </c>
    </row>
    <row r="45" spans="1:4" ht="11.65" customHeight="1">
      <c r="A45" s="233" t="s">
        <v>63</v>
      </c>
      <c r="B45" s="152" t="s">
        <v>243</v>
      </c>
      <c r="C45" s="153" t="s">
        <v>243</v>
      </c>
      <c r="D45" s="154" t="s">
        <v>244</v>
      </c>
    </row>
    <row r="46" spans="1:4" ht="11.65" customHeight="1">
      <c r="A46" s="234" t="s">
        <v>64</v>
      </c>
      <c r="B46" s="155" t="s">
        <v>243</v>
      </c>
      <c r="C46" s="156" t="s">
        <v>243</v>
      </c>
      <c r="D46" s="157" t="s">
        <v>244</v>
      </c>
    </row>
    <row r="47" spans="1:4" ht="11.65" customHeight="1">
      <c r="A47" s="234" t="s">
        <v>65</v>
      </c>
      <c r="B47" s="155" t="s">
        <v>243</v>
      </c>
      <c r="C47" s="156" t="s">
        <v>243</v>
      </c>
      <c r="D47" s="157" t="s">
        <v>244</v>
      </c>
    </row>
    <row r="48" spans="1:4" ht="11.65" customHeight="1">
      <c r="A48" s="234" t="s">
        <v>66</v>
      </c>
      <c r="B48" s="155" t="s">
        <v>243</v>
      </c>
      <c r="C48" s="156" t="s">
        <v>243</v>
      </c>
      <c r="D48" s="157" t="s">
        <v>244</v>
      </c>
    </row>
    <row r="49" spans="1:4" ht="11.65" customHeight="1">
      <c r="A49" s="235" t="s">
        <v>67</v>
      </c>
      <c r="B49" s="158" t="s">
        <v>243</v>
      </c>
      <c r="C49" s="159" t="s">
        <v>243</v>
      </c>
      <c r="D49" s="160" t="s">
        <v>244</v>
      </c>
    </row>
    <row r="50" spans="1:4" ht="11.65" customHeight="1">
      <c r="A50" s="233" t="s">
        <v>68</v>
      </c>
      <c r="B50" s="152" t="s">
        <v>243</v>
      </c>
      <c r="C50" s="153" t="s">
        <v>243</v>
      </c>
      <c r="D50" s="154" t="s">
        <v>244</v>
      </c>
    </row>
    <row r="51" spans="1:4" ht="11.65" customHeight="1">
      <c r="A51" s="234" t="s">
        <v>69</v>
      </c>
      <c r="B51" s="155" t="s">
        <v>243</v>
      </c>
      <c r="C51" s="156" t="s">
        <v>243</v>
      </c>
      <c r="D51" s="157" t="s">
        <v>244</v>
      </c>
    </row>
    <row r="52" spans="1:4" ht="11.65" customHeight="1">
      <c r="A52" s="234" t="s">
        <v>117</v>
      </c>
      <c r="B52" s="155" t="s">
        <v>243</v>
      </c>
      <c r="C52" s="156" t="s">
        <v>243</v>
      </c>
      <c r="D52" s="157" t="s">
        <v>244</v>
      </c>
    </row>
    <row r="53" spans="1:4" ht="11.65" customHeight="1">
      <c r="A53" s="234" t="s">
        <v>118</v>
      </c>
      <c r="B53" s="155" t="s">
        <v>243</v>
      </c>
      <c r="C53" s="156" t="s">
        <v>243</v>
      </c>
      <c r="D53" s="157" t="s">
        <v>244</v>
      </c>
    </row>
    <row r="54" spans="1:4" ht="11.65" customHeight="1">
      <c r="A54" s="235" t="s">
        <v>119</v>
      </c>
      <c r="B54" s="158" t="s">
        <v>243</v>
      </c>
      <c r="C54" s="159" t="s">
        <v>243</v>
      </c>
      <c r="D54" s="160" t="s">
        <v>244</v>
      </c>
    </row>
    <row r="55" spans="1:4" ht="11.65" customHeight="1">
      <c r="A55" s="233" t="s">
        <v>120</v>
      </c>
      <c r="B55" s="152" t="s">
        <v>243</v>
      </c>
      <c r="C55" s="153" t="s">
        <v>243</v>
      </c>
      <c r="D55" s="154" t="s">
        <v>244</v>
      </c>
    </row>
    <row r="56" spans="1:4" ht="11.65" customHeight="1">
      <c r="A56" s="234" t="s">
        <v>121</v>
      </c>
      <c r="B56" s="155" t="s">
        <v>244</v>
      </c>
      <c r="C56" s="156" t="s">
        <v>243</v>
      </c>
      <c r="D56" s="157" t="s">
        <v>243</v>
      </c>
    </row>
    <row r="57" spans="1:4" ht="11.65" customHeight="1">
      <c r="A57" s="234" t="s">
        <v>122</v>
      </c>
      <c r="B57" s="155" t="s">
        <v>244</v>
      </c>
      <c r="C57" s="156" t="s">
        <v>243</v>
      </c>
      <c r="D57" s="157" t="s">
        <v>243</v>
      </c>
    </row>
    <row r="58" spans="1:4" ht="11.65" customHeight="1">
      <c r="A58" s="234" t="s">
        <v>123</v>
      </c>
      <c r="B58" s="155" t="s">
        <v>243</v>
      </c>
      <c r="C58" s="156" t="s">
        <v>243</v>
      </c>
      <c r="D58" s="157" t="s">
        <v>244</v>
      </c>
    </row>
    <row r="59" spans="1:4" ht="11.65" customHeight="1">
      <c r="A59" s="235" t="s">
        <v>124</v>
      </c>
      <c r="B59" s="158" t="s">
        <v>243</v>
      </c>
      <c r="C59" s="159" t="s">
        <v>243</v>
      </c>
      <c r="D59" s="160" t="s">
        <v>244</v>
      </c>
    </row>
    <row r="60" spans="1:4" ht="11.65" customHeight="1">
      <c r="A60" s="233" t="s">
        <v>125</v>
      </c>
      <c r="B60" s="152" t="s">
        <v>243</v>
      </c>
      <c r="C60" s="153" t="s">
        <v>243</v>
      </c>
      <c r="D60" s="154" t="s">
        <v>244</v>
      </c>
    </row>
    <row r="61" spans="1:4" ht="11.65" customHeight="1">
      <c r="A61" s="234" t="s">
        <v>126</v>
      </c>
      <c r="B61" s="155" t="s">
        <v>243</v>
      </c>
      <c r="C61" s="156" t="s">
        <v>243</v>
      </c>
      <c r="D61" s="157" t="s">
        <v>244</v>
      </c>
    </row>
    <row r="62" spans="1:4" ht="11.65" customHeight="1">
      <c r="A62" s="234" t="s">
        <v>127</v>
      </c>
      <c r="B62" s="155" t="s">
        <v>243</v>
      </c>
      <c r="C62" s="156" t="s">
        <v>243</v>
      </c>
      <c r="D62" s="157" t="s">
        <v>244</v>
      </c>
    </row>
    <row r="63" spans="1:4" ht="11.65" customHeight="1">
      <c r="A63" s="234" t="s">
        <v>128</v>
      </c>
      <c r="B63" s="155" t="s">
        <v>243</v>
      </c>
      <c r="C63" s="156" t="s">
        <v>243</v>
      </c>
      <c r="D63" s="157" t="s">
        <v>244</v>
      </c>
    </row>
    <row r="64" spans="1:4" ht="11.65" customHeight="1">
      <c r="A64" s="235" t="s">
        <v>129</v>
      </c>
      <c r="B64" s="158" t="s">
        <v>243</v>
      </c>
      <c r="C64" s="159" t="s">
        <v>243</v>
      </c>
      <c r="D64" s="160" t="s">
        <v>244</v>
      </c>
    </row>
    <row r="65" spans="1:4" ht="11.65" customHeight="1">
      <c r="A65" s="233" t="s">
        <v>130</v>
      </c>
      <c r="B65" s="152" t="s">
        <v>243</v>
      </c>
      <c r="C65" s="153" t="s">
        <v>243</v>
      </c>
      <c r="D65" s="154" t="s">
        <v>244</v>
      </c>
    </row>
    <row r="66" spans="1:4" ht="11.65" customHeight="1">
      <c r="A66" s="234" t="s">
        <v>131</v>
      </c>
      <c r="B66" s="155" t="s">
        <v>243</v>
      </c>
      <c r="C66" s="156" t="s">
        <v>243</v>
      </c>
      <c r="D66" s="157" t="s">
        <v>244</v>
      </c>
    </row>
    <row r="67" spans="1:4" ht="11.65" customHeight="1">
      <c r="A67" s="234" t="s">
        <v>132</v>
      </c>
      <c r="B67" s="155" t="s">
        <v>243</v>
      </c>
      <c r="C67" s="156" t="s">
        <v>243</v>
      </c>
      <c r="D67" s="157" t="s">
        <v>244</v>
      </c>
    </row>
    <row r="68" spans="1:4" ht="11.65" customHeight="1">
      <c r="A68" s="234" t="s">
        <v>133</v>
      </c>
      <c r="B68" s="155" t="s">
        <v>243</v>
      </c>
      <c r="C68" s="156" t="s">
        <v>243</v>
      </c>
      <c r="D68" s="157" t="s">
        <v>244</v>
      </c>
    </row>
    <row r="69" spans="1:4" ht="11.65" customHeight="1">
      <c r="A69" s="235" t="s">
        <v>134</v>
      </c>
      <c r="B69" s="158" t="s">
        <v>243</v>
      </c>
      <c r="C69" s="159" t="s">
        <v>243</v>
      </c>
      <c r="D69" s="160" t="s">
        <v>244</v>
      </c>
    </row>
    <row r="70" spans="1:4" ht="11.65" customHeight="1">
      <c r="A70" s="233" t="s">
        <v>135</v>
      </c>
      <c r="B70" s="152" t="s">
        <v>243</v>
      </c>
      <c r="C70" s="153" t="s">
        <v>243</v>
      </c>
      <c r="D70" s="154" t="s">
        <v>244</v>
      </c>
    </row>
    <row r="71" spans="1:4" ht="11.65" customHeight="1">
      <c r="A71" s="234" t="s">
        <v>136</v>
      </c>
      <c r="B71" s="155" t="s">
        <v>243</v>
      </c>
      <c r="C71" s="156" t="s">
        <v>243</v>
      </c>
      <c r="D71" s="157" t="s">
        <v>244</v>
      </c>
    </row>
    <row r="72" spans="1:4" ht="11.65" customHeight="1">
      <c r="A72" s="234" t="s">
        <v>137</v>
      </c>
      <c r="B72" s="155" t="s">
        <v>243</v>
      </c>
      <c r="C72" s="156" t="s">
        <v>243</v>
      </c>
      <c r="D72" s="157" t="s">
        <v>244</v>
      </c>
    </row>
    <row r="73" spans="1:4" ht="11.65" customHeight="1">
      <c r="A73" s="234" t="s">
        <v>138</v>
      </c>
      <c r="B73" s="155" t="s">
        <v>243</v>
      </c>
      <c r="C73" s="156" t="s">
        <v>243</v>
      </c>
      <c r="D73" s="157" t="s">
        <v>244</v>
      </c>
    </row>
    <row r="74" spans="1:4" ht="11.65" customHeight="1">
      <c r="A74" s="235" t="s">
        <v>139</v>
      </c>
      <c r="B74" s="158" t="s">
        <v>243</v>
      </c>
      <c r="C74" s="159" t="s">
        <v>243</v>
      </c>
      <c r="D74" s="160" t="s">
        <v>244</v>
      </c>
    </row>
    <row r="75" spans="1:4" ht="11.65" customHeight="1">
      <c r="A75" s="233" t="s">
        <v>245</v>
      </c>
      <c r="B75" s="152" t="s">
        <v>243</v>
      </c>
      <c r="C75" s="153" t="s">
        <v>243</v>
      </c>
      <c r="D75" s="154" t="s">
        <v>244</v>
      </c>
    </row>
    <row r="76" spans="1:4" ht="11.65" customHeight="1">
      <c r="A76" s="234" t="s">
        <v>140</v>
      </c>
      <c r="B76" s="155" t="s">
        <v>243</v>
      </c>
      <c r="C76" s="156" t="s">
        <v>243</v>
      </c>
      <c r="D76" s="157" t="s">
        <v>244</v>
      </c>
    </row>
    <row r="77" spans="1:4" ht="11.65" customHeight="1">
      <c r="A77" s="234" t="s">
        <v>141</v>
      </c>
      <c r="B77" s="155" t="s">
        <v>243</v>
      </c>
      <c r="C77" s="156" t="s">
        <v>243</v>
      </c>
      <c r="D77" s="157" t="s">
        <v>244</v>
      </c>
    </row>
    <row r="78" spans="1:4" ht="11.65" customHeight="1">
      <c r="A78" s="234" t="s">
        <v>270</v>
      </c>
      <c r="B78" s="155" t="s">
        <v>243</v>
      </c>
      <c r="C78" s="156" t="s">
        <v>243</v>
      </c>
      <c r="D78" s="157" t="s">
        <v>244</v>
      </c>
    </row>
    <row r="79" spans="1:4" ht="11.65" customHeight="1">
      <c r="A79" s="235" t="s">
        <v>264</v>
      </c>
      <c r="B79" s="158" t="s">
        <v>243</v>
      </c>
      <c r="C79" s="159" t="s">
        <v>243</v>
      </c>
      <c r="D79" s="160" t="s">
        <v>244</v>
      </c>
    </row>
    <row r="80" spans="1:4" ht="11.65" customHeight="1">
      <c r="A80" s="233" t="s">
        <v>142</v>
      </c>
      <c r="B80" s="152" t="s">
        <v>243</v>
      </c>
      <c r="C80" s="153" t="s">
        <v>243</v>
      </c>
      <c r="D80" s="154" t="s">
        <v>244</v>
      </c>
    </row>
    <row r="81" spans="1:4" ht="11.65" customHeight="1">
      <c r="A81" s="234" t="s">
        <v>143</v>
      </c>
      <c r="B81" s="155" t="s">
        <v>243</v>
      </c>
      <c r="C81" s="156" t="s">
        <v>243</v>
      </c>
      <c r="D81" s="157" t="s">
        <v>244</v>
      </c>
    </row>
    <row r="82" spans="1:4" ht="11.65" customHeight="1">
      <c r="A82" s="234" t="s">
        <v>144</v>
      </c>
      <c r="B82" s="155" t="s">
        <v>243</v>
      </c>
      <c r="C82" s="156" t="s">
        <v>243</v>
      </c>
      <c r="D82" s="157" t="s">
        <v>244</v>
      </c>
    </row>
    <row r="83" spans="1:4" ht="11.65" customHeight="1">
      <c r="A83" s="234" t="s">
        <v>145</v>
      </c>
      <c r="B83" s="155" t="s">
        <v>243</v>
      </c>
      <c r="C83" s="156" t="s">
        <v>243</v>
      </c>
      <c r="D83" s="157" t="s">
        <v>244</v>
      </c>
    </row>
    <row r="84" spans="1:4" ht="11.65" customHeight="1">
      <c r="A84" s="235" t="s">
        <v>246</v>
      </c>
      <c r="B84" s="158" t="s">
        <v>243</v>
      </c>
      <c r="C84" s="159" t="s">
        <v>243</v>
      </c>
      <c r="D84" s="160" t="s">
        <v>244</v>
      </c>
    </row>
    <row r="85" spans="1:4" ht="11.65" customHeight="1">
      <c r="A85" s="233" t="s">
        <v>146</v>
      </c>
      <c r="B85" s="152" t="s">
        <v>243</v>
      </c>
      <c r="C85" s="153" t="s">
        <v>243</v>
      </c>
      <c r="D85" s="154" t="s">
        <v>244</v>
      </c>
    </row>
    <row r="86" spans="1:4" ht="11.65" customHeight="1">
      <c r="A86" s="234" t="s">
        <v>265</v>
      </c>
      <c r="B86" s="155" t="s">
        <v>243</v>
      </c>
      <c r="C86" s="156" t="s">
        <v>243</v>
      </c>
      <c r="D86" s="157" t="s">
        <v>244</v>
      </c>
    </row>
    <row r="87" spans="1:4" ht="11.65" customHeight="1">
      <c r="A87" s="234" t="s">
        <v>247</v>
      </c>
      <c r="B87" s="155" t="s">
        <v>243</v>
      </c>
      <c r="C87" s="156" t="s">
        <v>243</v>
      </c>
      <c r="D87" s="157" t="s">
        <v>244</v>
      </c>
    </row>
    <row r="88" spans="1:4" ht="11.65" customHeight="1">
      <c r="A88" s="234" t="s">
        <v>147</v>
      </c>
      <c r="B88" s="155" t="s">
        <v>243</v>
      </c>
      <c r="C88" s="156" t="s">
        <v>243</v>
      </c>
      <c r="D88" s="157" t="s">
        <v>244</v>
      </c>
    </row>
    <row r="89" spans="1:4" ht="11.65" customHeight="1">
      <c r="A89" s="235" t="s">
        <v>116</v>
      </c>
      <c r="B89" s="158" t="s">
        <v>243</v>
      </c>
      <c r="C89" s="159" t="s">
        <v>243</v>
      </c>
      <c r="D89" s="160" t="s">
        <v>244</v>
      </c>
    </row>
    <row r="90" spans="1:4" ht="11.65" customHeight="1">
      <c r="A90" s="233" t="s">
        <v>248</v>
      </c>
      <c r="B90" s="152" t="s">
        <v>243</v>
      </c>
      <c r="C90" s="153" t="s">
        <v>243</v>
      </c>
      <c r="D90" s="154" t="s">
        <v>244</v>
      </c>
    </row>
    <row r="91" spans="1:4" ht="11.65" customHeight="1">
      <c r="A91" s="234" t="s">
        <v>148</v>
      </c>
      <c r="B91" s="155" t="s">
        <v>243</v>
      </c>
      <c r="C91" s="156" t="s">
        <v>243</v>
      </c>
      <c r="D91" s="157" t="s">
        <v>244</v>
      </c>
    </row>
    <row r="92" spans="1:4" ht="11.65" customHeight="1">
      <c r="A92" s="234" t="s">
        <v>149</v>
      </c>
      <c r="B92" s="155" t="s">
        <v>243</v>
      </c>
      <c r="C92" s="156" t="s">
        <v>243</v>
      </c>
      <c r="D92" s="157" t="s">
        <v>244</v>
      </c>
    </row>
    <row r="93" spans="1:4" ht="11.65" customHeight="1">
      <c r="A93" s="234" t="s">
        <v>150</v>
      </c>
      <c r="B93" s="155" t="s">
        <v>243</v>
      </c>
      <c r="C93" s="156" t="s">
        <v>243</v>
      </c>
      <c r="D93" s="157" t="s">
        <v>244</v>
      </c>
    </row>
    <row r="94" spans="1:4" ht="11.65" customHeight="1">
      <c r="A94" s="235" t="s">
        <v>272</v>
      </c>
      <c r="B94" s="158" t="s">
        <v>243</v>
      </c>
      <c r="C94" s="159" t="s">
        <v>243</v>
      </c>
      <c r="D94" s="160" t="s">
        <v>244</v>
      </c>
    </row>
    <row r="95" spans="1:4" ht="11.65" customHeight="1">
      <c r="A95" s="233" t="s">
        <v>273</v>
      </c>
      <c r="B95" s="152" t="s">
        <v>243</v>
      </c>
      <c r="C95" s="153" t="s">
        <v>243</v>
      </c>
      <c r="D95" s="154" t="s">
        <v>244</v>
      </c>
    </row>
    <row r="96" spans="1:4" ht="11.65" customHeight="1">
      <c r="A96" s="234" t="s">
        <v>151</v>
      </c>
      <c r="B96" s="155" t="s">
        <v>243</v>
      </c>
      <c r="C96" s="156" t="s">
        <v>243</v>
      </c>
      <c r="D96" s="157" t="s">
        <v>244</v>
      </c>
    </row>
    <row r="97" spans="1:4" ht="11.65" customHeight="1">
      <c r="A97" s="234" t="s">
        <v>152</v>
      </c>
      <c r="B97" s="155" t="s">
        <v>243</v>
      </c>
      <c r="C97" s="156" t="s">
        <v>243</v>
      </c>
      <c r="D97" s="157" t="s">
        <v>244</v>
      </c>
    </row>
    <row r="98" spans="1:4" ht="11.65" customHeight="1">
      <c r="A98" s="234" t="s">
        <v>153</v>
      </c>
      <c r="B98" s="155" t="s">
        <v>243</v>
      </c>
      <c r="C98" s="156" t="s">
        <v>243</v>
      </c>
      <c r="D98" s="157" t="s">
        <v>244</v>
      </c>
    </row>
    <row r="99" spans="1:4" ht="11.65" customHeight="1">
      <c r="A99" s="235" t="s">
        <v>154</v>
      </c>
      <c r="B99" s="158" t="s">
        <v>243</v>
      </c>
      <c r="C99" s="159" t="s">
        <v>243</v>
      </c>
      <c r="D99" s="160" t="s">
        <v>244</v>
      </c>
    </row>
    <row r="100" spans="1:4" ht="11.65" customHeight="1">
      <c r="A100" s="233" t="s">
        <v>155</v>
      </c>
      <c r="B100" s="152" t="s">
        <v>243</v>
      </c>
      <c r="C100" s="153" t="s">
        <v>243</v>
      </c>
      <c r="D100" s="154" t="s">
        <v>244</v>
      </c>
    </row>
    <row r="101" spans="1:4" ht="11.65" customHeight="1">
      <c r="A101" s="234" t="s">
        <v>156</v>
      </c>
      <c r="B101" s="155" t="s">
        <v>243</v>
      </c>
      <c r="C101" s="156" t="s">
        <v>243</v>
      </c>
      <c r="D101" s="157" t="s">
        <v>244</v>
      </c>
    </row>
    <row r="102" spans="1:4" ht="11.65" customHeight="1">
      <c r="A102" s="234" t="s">
        <v>249</v>
      </c>
      <c r="B102" s="155" t="s">
        <v>243</v>
      </c>
      <c r="C102" s="156" t="s">
        <v>243</v>
      </c>
      <c r="D102" s="157" t="s">
        <v>244</v>
      </c>
    </row>
    <row r="103" spans="1:4" ht="11.65" customHeight="1">
      <c r="A103" s="234" t="s">
        <v>274</v>
      </c>
      <c r="B103" s="155" t="s">
        <v>243</v>
      </c>
      <c r="C103" s="156" t="s">
        <v>243</v>
      </c>
      <c r="D103" s="157" t="s">
        <v>244</v>
      </c>
    </row>
    <row r="104" spans="1:4" ht="11.65" customHeight="1">
      <c r="A104" s="235" t="s">
        <v>157</v>
      </c>
      <c r="B104" s="158" t="s">
        <v>243</v>
      </c>
      <c r="C104" s="159" t="s">
        <v>243</v>
      </c>
      <c r="D104" s="160" t="s">
        <v>244</v>
      </c>
    </row>
    <row r="105" spans="1:4" ht="11.65" customHeight="1">
      <c r="A105" s="233" t="s">
        <v>250</v>
      </c>
      <c r="B105" s="152" t="s">
        <v>243</v>
      </c>
      <c r="C105" s="153" t="s">
        <v>243</v>
      </c>
      <c r="D105" s="154" t="s">
        <v>244</v>
      </c>
    </row>
    <row r="106" spans="1:4" ht="11.65" customHeight="1">
      <c r="A106" s="234" t="s">
        <v>255</v>
      </c>
      <c r="B106" s="155" t="s">
        <v>243</v>
      </c>
      <c r="C106" s="156" t="s">
        <v>243</v>
      </c>
      <c r="D106" s="157" t="s">
        <v>244</v>
      </c>
    </row>
    <row r="107" spans="1:4" ht="11.65" customHeight="1">
      <c r="A107" s="234" t="s">
        <v>266</v>
      </c>
      <c r="B107" s="155" t="s">
        <v>243</v>
      </c>
      <c r="C107" s="156" t="s">
        <v>243</v>
      </c>
      <c r="D107" s="157" t="s">
        <v>244</v>
      </c>
    </row>
    <row r="108" spans="1:4" ht="11.65" customHeight="1">
      <c r="A108" s="234" t="s">
        <v>158</v>
      </c>
      <c r="B108" s="155" t="s">
        <v>243</v>
      </c>
      <c r="C108" s="156" t="s">
        <v>243</v>
      </c>
      <c r="D108" s="157" t="s">
        <v>244</v>
      </c>
    </row>
    <row r="109" spans="1:4" ht="11.65" customHeight="1">
      <c r="A109" s="235" t="s">
        <v>159</v>
      </c>
      <c r="B109" s="158" t="s">
        <v>243</v>
      </c>
      <c r="C109" s="159" t="s">
        <v>243</v>
      </c>
      <c r="D109" s="160" t="s">
        <v>244</v>
      </c>
    </row>
    <row r="110" spans="1:4" ht="11.65" customHeight="1">
      <c r="A110" s="233" t="s">
        <v>160</v>
      </c>
      <c r="B110" s="152" t="s">
        <v>243</v>
      </c>
      <c r="C110" s="153" t="s">
        <v>243</v>
      </c>
      <c r="D110" s="154" t="s">
        <v>244</v>
      </c>
    </row>
    <row r="111" spans="1:4" ht="11.65" customHeight="1">
      <c r="A111" s="234" t="s">
        <v>256</v>
      </c>
      <c r="B111" s="155" t="s">
        <v>243</v>
      </c>
      <c r="C111" s="156" t="s">
        <v>243</v>
      </c>
      <c r="D111" s="157" t="s">
        <v>244</v>
      </c>
    </row>
    <row r="112" spans="1:4" ht="11.65" customHeight="1">
      <c r="A112" s="234" t="s">
        <v>115</v>
      </c>
      <c r="B112" s="155" t="s">
        <v>243</v>
      </c>
      <c r="C112" s="156" t="s">
        <v>243</v>
      </c>
      <c r="D112" s="157" t="s">
        <v>244</v>
      </c>
    </row>
    <row r="113" spans="1:4" ht="11.65" customHeight="1">
      <c r="A113" s="234" t="s">
        <v>161</v>
      </c>
      <c r="B113" s="155" t="s">
        <v>243</v>
      </c>
      <c r="C113" s="156" t="s">
        <v>243</v>
      </c>
      <c r="D113" s="157" t="s">
        <v>244</v>
      </c>
    </row>
    <row r="114" spans="1:4" ht="11.65" customHeight="1">
      <c r="A114" s="235" t="s">
        <v>162</v>
      </c>
      <c r="B114" s="158" t="s">
        <v>243</v>
      </c>
      <c r="C114" s="159" t="s">
        <v>243</v>
      </c>
      <c r="D114" s="160" t="s">
        <v>244</v>
      </c>
    </row>
    <row r="115" spans="1:4" ht="11.65" customHeight="1">
      <c r="A115" s="233" t="s">
        <v>267</v>
      </c>
      <c r="B115" s="152" t="s">
        <v>243</v>
      </c>
      <c r="C115" s="153" t="s">
        <v>243</v>
      </c>
      <c r="D115" s="154" t="s">
        <v>244</v>
      </c>
    </row>
    <row r="116" spans="1:4" ht="11.65" customHeight="1">
      <c r="A116" s="234" t="s">
        <v>268</v>
      </c>
      <c r="B116" s="155" t="s">
        <v>243</v>
      </c>
      <c r="C116" s="156" t="s">
        <v>243</v>
      </c>
      <c r="D116" s="157" t="s">
        <v>244</v>
      </c>
    </row>
    <row r="117" spans="1:4" ht="11.65" customHeight="1">
      <c r="A117" s="234" t="s">
        <v>163</v>
      </c>
      <c r="B117" s="155" t="s">
        <v>243</v>
      </c>
      <c r="C117" s="156" t="s">
        <v>243</v>
      </c>
      <c r="D117" s="157" t="s">
        <v>244</v>
      </c>
    </row>
    <row r="118" spans="1:4" ht="11.65" customHeight="1">
      <c r="A118" s="234" t="s">
        <v>251</v>
      </c>
      <c r="B118" s="155" t="s">
        <v>243</v>
      </c>
      <c r="C118" s="156" t="s">
        <v>243</v>
      </c>
      <c r="D118" s="157" t="s">
        <v>244</v>
      </c>
    </row>
    <row r="119" spans="1:4" ht="11.65" customHeight="1">
      <c r="A119" s="235" t="s">
        <v>164</v>
      </c>
      <c r="B119" s="158" t="s">
        <v>243</v>
      </c>
      <c r="C119" s="159" t="s">
        <v>243</v>
      </c>
      <c r="D119" s="160" t="s">
        <v>244</v>
      </c>
    </row>
    <row r="120" spans="1:4" ht="11.65" customHeight="1">
      <c r="A120" s="233" t="s">
        <v>165</v>
      </c>
      <c r="B120" s="152" t="s">
        <v>243</v>
      </c>
      <c r="C120" s="153" t="s">
        <v>243</v>
      </c>
      <c r="D120" s="154" t="s">
        <v>244</v>
      </c>
    </row>
    <row r="121" spans="1:4" ht="11.65" customHeight="1">
      <c r="A121" s="234" t="s">
        <v>166</v>
      </c>
      <c r="B121" s="155" t="s">
        <v>243</v>
      </c>
      <c r="C121" s="156" t="s">
        <v>243</v>
      </c>
      <c r="D121" s="157" t="s">
        <v>244</v>
      </c>
    </row>
    <row r="122" spans="1:4" ht="11.65" customHeight="1">
      <c r="A122" s="234" t="s">
        <v>167</v>
      </c>
      <c r="B122" s="155" t="s">
        <v>243</v>
      </c>
      <c r="C122" s="156" t="s">
        <v>243</v>
      </c>
      <c r="D122" s="157" t="s">
        <v>244</v>
      </c>
    </row>
    <row r="123" spans="1:4" ht="11.65" customHeight="1">
      <c r="A123" s="234" t="s">
        <v>168</v>
      </c>
      <c r="B123" s="155" t="s">
        <v>243</v>
      </c>
      <c r="C123" s="156" t="s">
        <v>243</v>
      </c>
      <c r="D123" s="157" t="s">
        <v>244</v>
      </c>
    </row>
    <row r="124" spans="1:4" ht="11.65" customHeight="1">
      <c r="A124" s="235" t="s">
        <v>114</v>
      </c>
      <c r="B124" s="158" t="s">
        <v>243</v>
      </c>
      <c r="C124" s="159" t="s">
        <v>243</v>
      </c>
      <c r="D124" s="160" t="s">
        <v>244</v>
      </c>
    </row>
    <row r="125" spans="1:4" ht="11.65" customHeight="1">
      <c r="A125" s="233" t="s">
        <v>169</v>
      </c>
      <c r="B125" s="152" t="s">
        <v>243</v>
      </c>
      <c r="C125" s="153" t="s">
        <v>243</v>
      </c>
      <c r="D125" s="154" t="s">
        <v>244</v>
      </c>
    </row>
    <row r="126" spans="1:4" ht="11.65" customHeight="1">
      <c r="A126" s="234" t="s">
        <v>252</v>
      </c>
      <c r="B126" s="155"/>
      <c r="C126" s="156"/>
      <c r="D126" s="157" t="s">
        <v>244</v>
      </c>
    </row>
    <row r="127" spans="1:4" ht="11.65" customHeight="1">
      <c r="A127" s="234" t="s">
        <v>170</v>
      </c>
      <c r="B127" s="155"/>
      <c r="C127" s="156"/>
      <c r="D127" s="157" t="s">
        <v>244</v>
      </c>
    </row>
    <row r="128" spans="1:4" ht="11.65" customHeight="1">
      <c r="A128" s="234" t="s">
        <v>171</v>
      </c>
      <c r="B128" s="155"/>
      <c r="C128" s="156"/>
      <c r="D128" s="157" t="s">
        <v>244</v>
      </c>
    </row>
    <row r="129" spans="1:4" ht="11.65" customHeight="1">
      <c r="A129" s="235" t="s">
        <v>172</v>
      </c>
      <c r="B129" s="158"/>
      <c r="C129" s="159"/>
      <c r="D129" s="160" t="s">
        <v>244</v>
      </c>
    </row>
    <row r="130" spans="1:4" ht="11.65" customHeight="1" thickBot="1">
      <c r="A130" s="236" t="s">
        <v>253</v>
      </c>
      <c r="B130" s="161" t="s">
        <v>243</v>
      </c>
      <c r="C130" s="162" t="s">
        <v>243</v>
      </c>
      <c r="D130" s="163" t="s">
        <v>244</v>
      </c>
    </row>
    <row r="131" spans="1:4" ht="11.65" customHeight="1" thickTop="1">
      <c r="A131" s="238" t="s">
        <v>254</v>
      </c>
      <c r="B131" s="134">
        <v>5</v>
      </c>
      <c r="C131" s="136">
        <v>0</v>
      </c>
      <c r="D131" s="138">
        <v>121</v>
      </c>
    </row>
  </sheetData>
  <autoFilter ref="B4:F131"/>
  <phoneticPr fontId="27"/>
  <pageMargins left="0.59055118110236227" right="0.59055118110236227" top="0.59055118110236227" bottom="0.59055118110236227" header="0.31496062992125984" footer="0.31496062992125984"/>
  <pageSetup paperSize="8" scale="97" orientation="portrait" horizontalDpi="4294967292" r:id="rId1"/>
  <headerFooter alignWithMargins="0">
    <oddHeader>&amp;R&amp;"ＭＳ Ｐゴシック,標準"&amp;8&amp;F &amp;A</oddHead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tabSelected="1" view="pageBreakPreview" zoomScaleNormal="100" zoomScaleSheetLayoutView="100" workbookViewId="0">
      <selection activeCell="G17" sqref="G17"/>
    </sheetView>
  </sheetViews>
  <sheetFormatPr defaultColWidth="9.140625" defaultRowHeight="12.75"/>
  <cols>
    <col min="1" max="1" width="5.7109375" style="267" customWidth="1"/>
    <col min="2" max="2" width="54.7109375" style="267" customWidth="1"/>
    <col min="3" max="5" width="11.7109375" style="267" customWidth="1"/>
    <col min="6" max="16384" width="9.140625" style="267"/>
  </cols>
  <sheetData>
    <row r="1" spans="1:5" ht="13.5">
      <c r="A1" s="349" t="s">
        <v>229</v>
      </c>
    </row>
    <row r="3" spans="1:5" ht="30.75" customHeight="1">
      <c r="A3" s="340"/>
      <c r="B3" s="341"/>
      <c r="C3" s="341"/>
      <c r="D3" s="342"/>
      <c r="E3" s="339" t="s">
        <v>224</v>
      </c>
    </row>
    <row r="4" spans="1:5" ht="30.75" customHeight="1">
      <c r="A4" s="416" t="s">
        <v>223</v>
      </c>
      <c r="B4" s="417"/>
      <c r="C4" s="417"/>
      <c r="D4" s="418"/>
      <c r="E4" s="350">
        <f>土壌3!B132</f>
        <v>45</v>
      </c>
    </row>
    <row r="5" spans="1:5" ht="24" customHeight="1">
      <c r="A5" s="263"/>
      <c r="B5" s="419" t="str">
        <f>年度設定!$C$3</f>
        <v>平成３１年４月１日から令和２年３月３１日の間に新たに土壌汚染が判明した地域</v>
      </c>
      <c r="C5" s="420"/>
      <c r="D5" s="421"/>
      <c r="E5" s="350">
        <f>土壌3!C132</f>
        <v>2</v>
      </c>
    </row>
    <row r="6" spans="1:5" ht="24" customHeight="1">
      <c r="A6" s="261"/>
      <c r="B6" s="422" t="str">
        <f>年度設定!$C$4</f>
        <v>令和２年３月３１日現在、既に対策が完了した地域</v>
      </c>
      <c r="C6" s="423"/>
      <c r="D6" s="424"/>
      <c r="E6" s="350">
        <f>土壌3!D132</f>
        <v>34</v>
      </c>
    </row>
    <row r="7" spans="1:5" ht="13.5">
      <c r="A7" s="349"/>
    </row>
    <row r="8" spans="1:5" ht="13.5">
      <c r="A8" s="349"/>
    </row>
    <row r="9" spans="1:5" ht="13.5">
      <c r="A9" s="349" t="s">
        <v>225</v>
      </c>
    </row>
    <row r="11" spans="1:5" ht="24" customHeight="1">
      <c r="A11" s="351" t="str">
        <f>年度設定!$C$5</f>
        <v>平成３１年４月１日～令和２年３月３１日</v>
      </c>
      <c r="B11" s="351"/>
      <c r="C11" s="352"/>
      <c r="D11" s="352"/>
      <c r="E11" s="353"/>
    </row>
    <row r="12" spans="1:5" ht="24" customHeight="1">
      <c r="A12" s="351" t="s">
        <v>10</v>
      </c>
      <c r="B12" s="351"/>
      <c r="C12" s="344"/>
      <c r="D12" s="413"/>
      <c r="E12" s="14">
        <f>土壌3!E132</f>
        <v>0</v>
      </c>
    </row>
    <row r="13" spans="1:5" ht="24" customHeight="1">
      <c r="A13" s="351" t="s">
        <v>11</v>
      </c>
      <c r="B13" s="351"/>
      <c r="C13" s="344"/>
      <c r="D13" s="413"/>
      <c r="E13" s="14">
        <f>土壌3!F132</f>
        <v>0</v>
      </c>
    </row>
    <row r="14" spans="1:5" ht="24" customHeight="1" thickBot="1">
      <c r="A14" s="354" t="s">
        <v>12</v>
      </c>
      <c r="B14" s="355"/>
      <c r="C14" s="356"/>
      <c r="D14" s="414"/>
      <c r="E14" s="262">
        <f>土壌3!G132</f>
        <v>0</v>
      </c>
    </row>
    <row r="15" spans="1:5" ht="24" customHeight="1" thickTop="1">
      <c r="A15" s="258" t="str">
        <f>年度設定!C7</f>
        <v>令和２年３月３１日現在</v>
      </c>
      <c r="B15" s="259"/>
      <c r="C15" s="357"/>
      <c r="D15" s="357"/>
      <c r="E15" s="358"/>
    </row>
    <row r="16" spans="1:5" ht="24" customHeight="1">
      <c r="A16" s="260"/>
      <c r="B16" s="345" t="s">
        <v>176</v>
      </c>
      <c r="C16" s="346"/>
      <c r="D16" s="261"/>
      <c r="E16" s="262">
        <f>土壌3!H132</f>
        <v>6</v>
      </c>
    </row>
    <row r="17" spans="1:7" ht="24" customHeight="1">
      <c r="A17" s="263"/>
      <c r="B17" s="348" t="s">
        <v>177</v>
      </c>
      <c r="C17" s="347"/>
      <c r="D17" s="264" t="s">
        <v>178</v>
      </c>
      <c r="E17" s="262">
        <f>土壌3!L132</f>
        <v>3</v>
      </c>
    </row>
    <row r="18" spans="1:7" ht="24" customHeight="1">
      <c r="A18" s="263"/>
      <c r="B18" s="348" t="s">
        <v>173</v>
      </c>
      <c r="C18" s="347"/>
      <c r="D18" s="264" t="s">
        <v>179</v>
      </c>
      <c r="E18" s="262">
        <f>土壌3!K132</f>
        <v>3</v>
      </c>
    </row>
    <row r="19" spans="1:7" ht="24" customHeight="1">
      <c r="A19" s="265"/>
      <c r="B19" s="343" t="s">
        <v>13</v>
      </c>
      <c r="C19" s="347"/>
      <c r="D19" s="264"/>
      <c r="E19" s="14">
        <f>土壌3!J132</f>
        <v>0</v>
      </c>
    </row>
    <row r="20" spans="1:7" ht="24" customHeight="1">
      <c r="A20" s="266"/>
      <c r="B20" s="348" t="s">
        <v>180</v>
      </c>
      <c r="C20" s="347"/>
      <c r="D20" s="264"/>
      <c r="E20" s="14">
        <f>土壌3!I132</f>
        <v>0</v>
      </c>
    </row>
    <row r="21" spans="1:7" ht="18" customHeight="1"/>
    <row r="22" spans="1:7" ht="50.1" customHeight="1">
      <c r="A22" s="359" t="s">
        <v>181</v>
      </c>
      <c r="B22" s="425" t="s">
        <v>182</v>
      </c>
      <c r="C22" s="425"/>
      <c r="D22" s="425"/>
      <c r="E22" s="425"/>
      <c r="G22" s="360"/>
    </row>
    <row r="23" spans="1:7" ht="50.1" customHeight="1">
      <c r="A23" s="359"/>
      <c r="B23" s="425" t="s">
        <v>183</v>
      </c>
      <c r="C23" s="425"/>
      <c r="D23" s="425"/>
      <c r="E23" s="425"/>
      <c r="G23" s="360"/>
    </row>
    <row r="24" spans="1:7" ht="50.1" customHeight="1">
      <c r="A24" s="359"/>
      <c r="B24" s="425" t="s">
        <v>184</v>
      </c>
      <c r="C24" s="425"/>
      <c r="D24" s="425"/>
      <c r="E24" s="425"/>
      <c r="G24" s="360"/>
    </row>
    <row r="25" spans="1:7" ht="50.1" customHeight="1">
      <c r="A25" s="359" t="s">
        <v>185</v>
      </c>
      <c r="B25" s="425" t="s">
        <v>186</v>
      </c>
      <c r="C25" s="425"/>
      <c r="D25" s="425"/>
      <c r="E25" s="425"/>
      <c r="G25" s="360"/>
    </row>
    <row r="26" spans="1:7" ht="58.5" customHeight="1">
      <c r="A26" s="359"/>
      <c r="B26" s="425" t="s">
        <v>190</v>
      </c>
      <c r="C26" s="425"/>
      <c r="D26" s="425"/>
      <c r="E26" s="425"/>
      <c r="G26" s="360"/>
    </row>
    <row r="27" spans="1:7" ht="33.950000000000003" customHeight="1">
      <c r="A27" s="349"/>
      <c r="B27" s="425" t="s">
        <v>187</v>
      </c>
      <c r="C27" s="425"/>
      <c r="D27" s="425"/>
      <c r="E27" s="425"/>
      <c r="G27" s="361" t="s">
        <v>188</v>
      </c>
    </row>
    <row r="28" spans="1:7" ht="49.5" customHeight="1">
      <c r="A28" s="359"/>
      <c r="B28" s="362" t="s">
        <v>189</v>
      </c>
      <c r="C28" s="363"/>
      <c r="D28" s="363"/>
      <c r="E28" s="363"/>
      <c r="G28" s="361"/>
    </row>
    <row r="29" spans="1:7" ht="8.25" customHeight="1"/>
    <row r="30" spans="1:7" ht="13.5">
      <c r="A30" s="349" t="s">
        <v>226</v>
      </c>
      <c r="B30" s="349"/>
    </row>
    <row r="31" spans="1:7" ht="12.75" customHeight="1"/>
    <row r="32" spans="1:7" ht="15" customHeight="1">
      <c r="B32" s="364"/>
      <c r="C32" s="365"/>
      <c r="D32" s="365"/>
      <c r="E32" s="366" t="str">
        <f>年度設定!$C$6</f>
        <v>（平成３１年４月１日～令和２年３月３１日）</v>
      </c>
    </row>
    <row r="33" spans="1:5" ht="24" customHeight="1" thickBot="1">
      <c r="A33" s="355"/>
      <c r="B33" s="367"/>
      <c r="C33" s="368" t="s">
        <v>2</v>
      </c>
      <c r="D33" s="369" t="s">
        <v>231</v>
      </c>
      <c r="E33" s="369" t="s">
        <v>230</v>
      </c>
    </row>
    <row r="34" spans="1:5" ht="24" customHeight="1" thickTop="1">
      <c r="A34" s="370" t="s">
        <v>3</v>
      </c>
      <c r="B34" s="371"/>
      <c r="C34" s="372">
        <f>SUM(土壌4!B132,土壌4!D132,土壌4!F132)</f>
        <v>0</v>
      </c>
      <c r="D34" s="373">
        <f>SUM(土壌4!C132,土壌4!E132,土壌4!G132)</f>
        <v>0</v>
      </c>
      <c r="E34" s="374" t="s">
        <v>228</v>
      </c>
    </row>
    <row r="35" spans="1:5" ht="24" customHeight="1">
      <c r="A35" s="375" t="s">
        <v>4</v>
      </c>
      <c r="B35" s="353"/>
      <c r="C35" s="376">
        <f>SUM(土壌4!H132,土壌4!J132,土壌4!L132)</f>
        <v>37</v>
      </c>
      <c r="D35" s="350">
        <f>SUM(土壌4!I132,土壌4!K132,土壌4!M132)</f>
        <v>58</v>
      </c>
      <c r="E35" s="374" t="s">
        <v>228</v>
      </c>
    </row>
    <row r="36" spans="1:5" ht="24" customHeight="1">
      <c r="A36" s="377" t="s">
        <v>232</v>
      </c>
      <c r="B36" s="353"/>
      <c r="C36" s="378">
        <f>SUM(土壌4!N132,土壌4!Q132,土壌4!T132)</f>
        <v>3</v>
      </c>
      <c r="D36" s="379">
        <f>SUM(土壌4!O132,土壌4!R132,土壌4!U132)</f>
        <v>3</v>
      </c>
      <c r="E36" s="379">
        <f>SUM(土壌4!P132,土壌4!S132,土壌4!V132)</f>
        <v>11</v>
      </c>
    </row>
    <row r="37" spans="1:5" ht="24" customHeight="1">
      <c r="A37" s="377" t="s">
        <v>227</v>
      </c>
      <c r="B37" s="353"/>
      <c r="C37" s="374" t="s">
        <v>228</v>
      </c>
      <c r="D37" s="379">
        <f>SUM(土壌4!W132,土壌4!X132)</f>
        <v>0</v>
      </c>
      <c r="E37" s="374" t="s">
        <v>228</v>
      </c>
    </row>
  </sheetData>
  <mergeCells count="9">
    <mergeCell ref="A4:D4"/>
    <mergeCell ref="B5:D5"/>
    <mergeCell ref="B6:D6"/>
    <mergeCell ref="B27:E27"/>
    <mergeCell ref="B22:E22"/>
    <mergeCell ref="B23:E23"/>
    <mergeCell ref="B24:E24"/>
    <mergeCell ref="B25:E25"/>
    <mergeCell ref="B26:E26"/>
  </mergeCells>
  <phoneticPr fontId="3"/>
  <printOptions horizontalCentered="1"/>
  <pageMargins left="0.78740157480314965" right="0.78740157480314965" top="0.98425196850393704" bottom="0.98425196850393704" header="0.51181102362204722" footer="0.51181102362204722"/>
  <pageSetup paperSize="9" scale="94" firstPageNumber="76" orientation="portrait" useFirstPageNumber="1" r:id="rId1"/>
  <headerFooter alignWithMargins="0"/>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年度設定</vt:lpstr>
      <vt:lpstr>自治体設定</vt:lpstr>
      <vt:lpstr>土壌3</vt:lpstr>
      <vt:lpstr>土壌4</vt:lpstr>
      <vt:lpstr>土壌4_2</vt:lpstr>
      <vt:lpstr>大気2</vt:lpstr>
      <vt:lpstr>水質2</vt:lpstr>
      <vt:lpstr>土壌2</vt:lpstr>
      <vt:lpstr>表Ⅳ－１～３</vt:lpstr>
      <vt:lpstr>表Ⅳ－４</vt:lpstr>
      <vt:lpstr>表Ⅴ－１</vt:lpstr>
      <vt:lpstr>水質2!Print_Area</vt:lpstr>
      <vt:lpstr>大気2!Print_Area</vt:lpstr>
      <vt:lpstr>土壌2!Print_Area</vt:lpstr>
      <vt:lpstr>土壌3!Print_Area</vt:lpstr>
      <vt:lpstr>土壌4!Print_Area</vt:lpstr>
      <vt:lpstr>土壌4_2!Print_Area</vt:lpstr>
      <vt:lpstr>'表Ⅳ－１～３'!Print_Area</vt:lpstr>
      <vt:lpstr>土壌4!Print_Titles</vt:lpstr>
      <vt:lpstr>土壌4_2!Print_Titles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郁夫</dc:creator>
  <cp:lastModifiedBy>丹下 仁</cp:lastModifiedBy>
  <cp:lastPrinted>2021-03-05T11:23:30Z</cp:lastPrinted>
  <dcterms:created xsi:type="dcterms:W3CDTF">2004-06-10T07:45:31Z</dcterms:created>
  <dcterms:modified xsi:type="dcterms:W3CDTF">2021-03-12T05:16:02Z</dcterms:modified>
</cp:coreProperties>
</file>