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724" activeTab="0"/>
  </bookViews>
  <sheets>
    <sheet name="砂利採取" sheetId="1" r:id="rId1"/>
  </sheets>
  <definedNames>
    <definedName name="_xlnm.Print_Area" localSheetId="0">'砂利採取'!$A$1:$K$49</definedName>
  </definedNames>
  <calcPr fullCalcOnLoad="1"/>
</workbook>
</file>

<file path=xl/sharedStrings.xml><?xml version="1.0" encoding="utf-8"?>
<sst xmlns="http://schemas.openxmlformats.org/spreadsheetml/2006/main" count="23" uniqueCount="18">
  <si>
    <t>海</t>
  </si>
  <si>
    <t>その他</t>
  </si>
  <si>
    <t>合計</t>
  </si>
  <si>
    <t>全国
（B)</t>
  </si>
  <si>
    <t>11府県計
（A）</t>
  </si>
  <si>
    <t>(A)/(B)
 (％)</t>
  </si>
  <si>
    <t>昭和46</t>
  </si>
  <si>
    <t>平成元</t>
  </si>
  <si>
    <t>(A)/(B)
 (％)</t>
  </si>
  <si>
    <t>注）1.「砂利」とは、砂利、砂、玉石、玉石砕石をいう。</t>
  </si>
  <si>
    <t>　　3.山口県、福岡県及び大分県の「海砂利」採取量については瀬戸内海海域以外を含む。</t>
  </si>
  <si>
    <t>　　4.数値は四捨五入してある。</t>
  </si>
  <si>
    <t>出典：砂利採取業務状況報告書集計表（経済産業省、国土交通省）より作成</t>
  </si>
  <si>
    <t>瀬戸内海沿岸11府県における砂利の採取状況</t>
  </si>
  <si>
    <r>
      <t>（単位：千m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）</t>
    </r>
  </si>
  <si>
    <t>　　項目　
年度</t>
  </si>
  <si>
    <t>　　2.「その他」とは、河、山、陸、その他の砂利の合計である。「海」は海砂利を表す。</t>
  </si>
  <si>
    <t>31(R1)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</si>
</sst>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0_ "/>
    <numFmt numFmtId="185" formatCode="#,##0_ "/>
    <numFmt numFmtId="186" formatCode="0_);\(0\)"/>
    <numFmt numFmtId="187" formatCode="#,##0_);[Red]\(#,##0\)"/>
    <numFmt numFmtId="188" formatCode="#,##0;&quot;▲ &quot;#,##0"/>
    <numFmt numFmtId="189" formatCode="0.00_ "/>
    <numFmt numFmtId="190" formatCode="0.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  <numFmt numFmtId="194" formatCode="[$]ggge&quot;年&quot;m&quot;月&quot;d&quot;日&quot;;@"/>
    <numFmt numFmtId="195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vertAlign val="superscript"/>
      <sz val="11"/>
      <name val="ＭＳ 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38" fontId="5" fillId="0" borderId="0" xfId="49" applyFont="1" applyAlignment="1">
      <alignment/>
    </xf>
    <xf numFmtId="38" fontId="7" fillId="0" borderId="10" xfId="49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8" fontId="7" fillId="0" borderId="10" xfId="49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vertical="center"/>
    </xf>
    <xf numFmtId="0" fontId="5" fillId="0" borderId="0" xfId="0" applyFont="1" applyBorder="1" applyAlignment="1">
      <alignment/>
    </xf>
    <xf numFmtId="3" fontId="7" fillId="0" borderId="10" xfId="0" applyNumberFormat="1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38" fontId="7" fillId="0" borderId="10" xfId="49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38" fontId="8" fillId="0" borderId="10" xfId="49" applyFont="1" applyBorder="1" applyAlignment="1">
      <alignment horizontal="center" vertical="center"/>
    </xf>
    <xf numFmtId="38" fontId="8" fillId="0" borderId="10" xfId="49" applyFont="1" applyBorder="1" applyAlignment="1">
      <alignment vertical="center"/>
    </xf>
    <xf numFmtId="38" fontId="43" fillId="0" borderId="10" xfId="49" applyFont="1" applyBorder="1" applyAlignment="1">
      <alignment horizontal="center" vertical="center"/>
    </xf>
    <xf numFmtId="38" fontId="43" fillId="0" borderId="10" xfId="49" applyFont="1" applyBorder="1" applyAlignment="1">
      <alignment vertical="center"/>
    </xf>
    <xf numFmtId="0" fontId="5" fillId="0" borderId="0" xfId="0" applyFont="1" applyFill="1" applyBorder="1" applyAlignment="1">
      <alignment/>
    </xf>
    <xf numFmtId="38" fontId="7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7" fillId="0" borderId="0" xfId="49" applyFont="1" applyBorder="1" applyAlignment="1">
      <alignment/>
    </xf>
    <xf numFmtId="38" fontId="7" fillId="0" borderId="10" xfId="49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38" fontId="5" fillId="0" borderId="11" xfId="49" applyFont="1" applyFill="1" applyBorder="1" applyAlignment="1">
      <alignment horizontal="center" vertical="center"/>
    </xf>
    <xf numFmtId="38" fontId="5" fillId="0" borderId="12" xfId="49" applyFont="1" applyFill="1" applyBorder="1" applyAlignment="1">
      <alignment horizontal="center" vertical="center"/>
    </xf>
    <xf numFmtId="38" fontId="5" fillId="0" borderId="13" xfId="49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5"/>
  <sheetViews>
    <sheetView tabSelected="1" zoomScalePageLayoutView="0" workbookViewId="0" topLeftCell="A1">
      <pane ySplit="4" topLeftCell="A5" activePane="bottomLeft" state="frozen"/>
      <selection pane="topLeft" activeCell="V14" sqref="V14"/>
      <selection pane="bottomLeft" activeCell="A1" sqref="A1:J1"/>
    </sheetView>
  </sheetViews>
  <sheetFormatPr defaultColWidth="9.00390625" defaultRowHeight="18" customHeight="1"/>
  <cols>
    <col min="1" max="1" width="9.875" style="1" customWidth="1"/>
    <col min="2" max="10" width="8.75390625" style="1" customWidth="1"/>
    <col min="11" max="11" width="2.75390625" style="1" customWidth="1"/>
    <col min="12" max="12" width="7.875" style="1" customWidth="1"/>
    <col min="13" max="13" width="6.125" style="1" customWidth="1"/>
    <col min="14" max="24" width="5.75390625" style="1" customWidth="1"/>
    <col min="25" max="16384" width="9.00390625" style="1" customWidth="1"/>
  </cols>
  <sheetData>
    <row r="1" spans="1:10" ht="16.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</row>
    <row r="2" ht="15">
      <c r="J2" s="2" t="s">
        <v>14</v>
      </c>
    </row>
    <row r="3" spans="1:12" ht="25.5" customHeight="1">
      <c r="A3" s="32" t="s">
        <v>15</v>
      </c>
      <c r="B3" s="29" t="s">
        <v>0</v>
      </c>
      <c r="C3" s="30"/>
      <c r="D3" s="31"/>
      <c r="E3" s="29" t="s">
        <v>1</v>
      </c>
      <c r="F3" s="30"/>
      <c r="G3" s="31"/>
      <c r="H3" s="29" t="s">
        <v>2</v>
      </c>
      <c r="I3" s="30"/>
      <c r="J3" s="31"/>
      <c r="K3" s="3"/>
      <c r="L3" s="3"/>
    </row>
    <row r="4" spans="1:11" ht="27" customHeight="1">
      <c r="A4" s="33"/>
      <c r="B4" s="4" t="s">
        <v>4</v>
      </c>
      <c r="C4" s="4" t="s">
        <v>3</v>
      </c>
      <c r="D4" s="5" t="s">
        <v>8</v>
      </c>
      <c r="E4" s="4" t="s">
        <v>4</v>
      </c>
      <c r="F4" s="4" t="s">
        <v>3</v>
      </c>
      <c r="G4" s="5" t="s">
        <v>8</v>
      </c>
      <c r="H4" s="4" t="s">
        <v>4</v>
      </c>
      <c r="I4" s="4" t="s">
        <v>3</v>
      </c>
      <c r="J4" s="5" t="s">
        <v>5</v>
      </c>
      <c r="K4" s="3"/>
    </row>
    <row r="5" spans="1:11" ht="18" customHeight="1">
      <c r="A5" s="6" t="s">
        <v>6</v>
      </c>
      <c r="B5" s="7">
        <v>22144</v>
      </c>
      <c r="C5" s="7">
        <v>30578</v>
      </c>
      <c r="D5" s="7">
        <v>72</v>
      </c>
      <c r="E5" s="7">
        <v>2284</v>
      </c>
      <c r="F5" s="7">
        <v>60428</v>
      </c>
      <c r="G5" s="7">
        <v>4</v>
      </c>
      <c r="H5" s="7">
        <v>24428</v>
      </c>
      <c r="I5" s="7">
        <v>91006</v>
      </c>
      <c r="J5" s="7">
        <v>27</v>
      </c>
      <c r="K5" s="3"/>
    </row>
    <row r="6" spans="1:11" ht="18" customHeight="1">
      <c r="A6" s="6">
        <v>50</v>
      </c>
      <c r="B6" s="7">
        <v>28133</v>
      </c>
      <c r="C6" s="7">
        <v>34418</v>
      </c>
      <c r="D6" s="7">
        <v>82</v>
      </c>
      <c r="E6" s="7">
        <v>7310</v>
      </c>
      <c r="F6" s="7">
        <v>119380</v>
      </c>
      <c r="G6" s="7">
        <v>6</v>
      </c>
      <c r="H6" s="7">
        <v>35443</v>
      </c>
      <c r="I6" s="7">
        <v>153798</v>
      </c>
      <c r="J6" s="7">
        <v>23</v>
      </c>
      <c r="K6" s="3"/>
    </row>
    <row r="7" spans="1:11" ht="18" customHeight="1">
      <c r="A7" s="6">
        <v>55</v>
      </c>
      <c r="B7" s="7">
        <v>28727</v>
      </c>
      <c r="C7" s="7">
        <v>38936</v>
      </c>
      <c r="D7" s="7">
        <v>74</v>
      </c>
      <c r="E7" s="7">
        <v>5586</v>
      </c>
      <c r="F7" s="7">
        <v>141322</v>
      </c>
      <c r="G7" s="7">
        <v>4</v>
      </c>
      <c r="H7" s="7">
        <v>34321</v>
      </c>
      <c r="I7" s="7">
        <v>180268</v>
      </c>
      <c r="J7" s="7">
        <v>19</v>
      </c>
      <c r="K7" s="3"/>
    </row>
    <row r="8" spans="1:11" ht="18" customHeight="1">
      <c r="A8" s="6">
        <v>58</v>
      </c>
      <c r="B8" s="7">
        <v>25021</v>
      </c>
      <c r="C8" s="7">
        <v>34966</v>
      </c>
      <c r="D8" s="7">
        <v>72</v>
      </c>
      <c r="E8" s="7">
        <v>4538</v>
      </c>
      <c r="F8" s="7">
        <v>124611</v>
      </c>
      <c r="G8" s="7">
        <v>4</v>
      </c>
      <c r="H8" s="7">
        <v>29558</v>
      </c>
      <c r="I8" s="7">
        <v>159577</v>
      </c>
      <c r="J8" s="7">
        <v>19</v>
      </c>
      <c r="K8" s="3"/>
    </row>
    <row r="9" spans="1:11" ht="18" customHeight="1">
      <c r="A9" s="6">
        <v>60</v>
      </c>
      <c r="B9" s="7">
        <v>24093</v>
      </c>
      <c r="C9" s="7">
        <v>35755</v>
      </c>
      <c r="D9" s="7">
        <v>67</v>
      </c>
      <c r="E9" s="7">
        <v>3203</v>
      </c>
      <c r="F9" s="7">
        <v>123072</v>
      </c>
      <c r="G9" s="7">
        <v>3</v>
      </c>
      <c r="H9" s="7">
        <v>27296</v>
      </c>
      <c r="I9" s="7">
        <v>158827</v>
      </c>
      <c r="J9" s="7">
        <v>17</v>
      </c>
      <c r="K9" s="3"/>
    </row>
    <row r="10" spans="1:11" ht="18" customHeight="1">
      <c r="A10" s="6">
        <v>61</v>
      </c>
      <c r="B10" s="7">
        <v>24356</v>
      </c>
      <c r="C10" s="7">
        <v>36821</v>
      </c>
      <c r="D10" s="7">
        <v>66</v>
      </c>
      <c r="E10" s="7">
        <v>3191</v>
      </c>
      <c r="F10" s="7">
        <v>120947</v>
      </c>
      <c r="G10" s="7">
        <v>3</v>
      </c>
      <c r="H10" s="7">
        <v>27547</v>
      </c>
      <c r="I10" s="7">
        <v>157768</v>
      </c>
      <c r="J10" s="7">
        <v>17</v>
      </c>
      <c r="K10" s="3"/>
    </row>
    <row r="11" spans="1:11" ht="18" customHeight="1">
      <c r="A11" s="6">
        <v>62</v>
      </c>
      <c r="B11" s="7">
        <v>29719</v>
      </c>
      <c r="C11" s="7">
        <v>43529</v>
      </c>
      <c r="D11" s="7">
        <v>68</v>
      </c>
      <c r="E11" s="7">
        <v>4115</v>
      </c>
      <c r="F11" s="7">
        <v>127637</v>
      </c>
      <c r="G11" s="7">
        <v>3</v>
      </c>
      <c r="H11" s="7">
        <v>33834</v>
      </c>
      <c r="I11" s="7">
        <v>171166</v>
      </c>
      <c r="J11" s="7">
        <v>20</v>
      </c>
      <c r="K11" s="3"/>
    </row>
    <row r="12" spans="1:11" ht="18" customHeight="1">
      <c r="A12" s="6">
        <v>63</v>
      </c>
      <c r="B12" s="7">
        <v>27056</v>
      </c>
      <c r="C12" s="7">
        <v>39400</v>
      </c>
      <c r="D12" s="7">
        <v>69</v>
      </c>
      <c r="E12" s="7">
        <v>3897</v>
      </c>
      <c r="F12" s="7">
        <v>134590</v>
      </c>
      <c r="G12" s="7">
        <v>3</v>
      </c>
      <c r="H12" s="7">
        <v>30953</v>
      </c>
      <c r="I12" s="7">
        <v>173990</v>
      </c>
      <c r="J12" s="7">
        <v>18</v>
      </c>
      <c r="K12" s="3"/>
    </row>
    <row r="13" spans="1:11" ht="18" customHeight="1">
      <c r="A13" s="6" t="s">
        <v>7</v>
      </c>
      <c r="B13" s="7">
        <v>25512</v>
      </c>
      <c r="C13" s="7">
        <v>38541</v>
      </c>
      <c r="D13" s="7">
        <v>66</v>
      </c>
      <c r="E13" s="7">
        <v>3538</v>
      </c>
      <c r="F13" s="7">
        <v>137871</v>
      </c>
      <c r="G13" s="7">
        <v>3</v>
      </c>
      <c r="H13" s="7">
        <v>29050</v>
      </c>
      <c r="I13" s="7">
        <v>176412</v>
      </c>
      <c r="J13" s="7">
        <v>16</v>
      </c>
      <c r="K13" s="3"/>
    </row>
    <row r="14" spans="1:11" ht="18" customHeight="1">
      <c r="A14" s="6">
        <v>2</v>
      </c>
      <c r="B14" s="7">
        <v>25491</v>
      </c>
      <c r="C14" s="7">
        <v>37751</v>
      </c>
      <c r="D14" s="7">
        <v>68</v>
      </c>
      <c r="E14" s="7">
        <v>3382</v>
      </c>
      <c r="F14" s="7">
        <v>136676</v>
      </c>
      <c r="G14" s="7">
        <v>2</v>
      </c>
      <c r="H14" s="7">
        <v>28873</v>
      </c>
      <c r="I14" s="7">
        <v>174427</v>
      </c>
      <c r="J14" s="7">
        <v>17</v>
      </c>
      <c r="K14" s="3"/>
    </row>
    <row r="15" spans="1:12" ht="18" customHeight="1">
      <c r="A15" s="6">
        <v>3</v>
      </c>
      <c r="B15" s="7">
        <v>24254</v>
      </c>
      <c r="C15" s="7">
        <v>35802</v>
      </c>
      <c r="D15" s="7">
        <v>68</v>
      </c>
      <c r="E15" s="7">
        <v>3445</v>
      </c>
      <c r="F15" s="7">
        <v>136058</v>
      </c>
      <c r="G15" s="7">
        <v>3</v>
      </c>
      <c r="H15" s="7">
        <v>27699</v>
      </c>
      <c r="I15" s="7">
        <v>171860</v>
      </c>
      <c r="J15" s="7">
        <v>16</v>
      </c>
      <c r="K15" s="3"/>
      <c r="L15" s="3"/>
    </row>
    <row r="16" spans="1:12" ht="18" customHeight="1">
      <c r="A16" s="6">
        <v>4</v>
      </c>
      <c r="B16" s="7">
        <v>24904</v>
      </c>
      <c r="C16" s="7">
        <v>37481</v>
      </c>
      <c r="D16" s="7">
        <v>66</v>
      </c>
      <c r="E16" s="7">
        <v>3350</v>
      </c>
      <c r="F16" s="7">
        <v>135937</v>
      </c>
      <c r="G16" s="7">
        <v>2</v>
      </c>
      <c r="H16" s="7">
        <v>28254</v>
      </c>
      <c r="I16" s="7">
        <v>173418</v>
      </c>
      <c r="J16" s="7">
        <v>16</v>
      </c>
      <c r="K16" s="3"/>
      <c r="L16" s="3"/>
    </row>
    <row r="17" spans="1:12" ht="18" customHeight="1">
      <c r="A17" s="6">
        <v>5</v>
      </c>
      <c r="B17" s="7">
        <v>23179</v>
      </c>
      <c r="C17" s="7">
        <v>36634</v>
      </c>
      <c r="D17" s="7">
        <v>63</v>
      </c>
      <c r="E17" s="7">
        <v>3121</v>
      </c>
      <c r="F17" s="7">
        <v>129252</v>
      </c>
      <c r="G17" s="7">
        <v>2</v>
      </c>
      <c r="H17" s="7">
        <v>26300</v>
      </c>
      <c r="I17" s="7">
        <v>165886</v>
      </c>
      <c r="J17" s="7">
        <v>16</v>
      </c>
      <c r="K17" s="3"/>
      <c r="L17" s="3"/>
    </row>
    <row r="18" spans="1:12" ht="18" customHeight="1">
      <c r="A18" s="6">
        <v>6</v>
      </c>
      <c r="B18" s="7">
        <v>23945</v>
      </c>
      <c r="C18" s="7">
        <v>37091</v>
      </c>
      <c r="D18" s="7">
        <v>65</v>
      </c>
      <c r="E18" s="7">
        <v>3000</v>
      </c>
      <c r="F18" s="7">
        <v>122291</v>
      </c>
      <c r="G18" s="7">
        <v>2</v>
      </c>
      <c r="H18" s="7">
        <v>26945</v>
      </c>
      <c r="I18" s="7">
        <v>159382</v>
      </c>
      <c r="J18" s="7">
        <v>17</v>
      </c>
      <c r="K18" s="3"/>
      <c r="L18" s="3"/>
    </row>
    <row r="19" spans="1:12" ht="18" customHeight="1">
      <c r="A19" s="6">
        <v>7</v>
      </c>
      <c r="B19" s="7">
        <v>25152</v>
      </c>
      <c r="C19" s="7">
        <v>37794</v>
      </c>
      <c r="D19" s="7">
        <v>66</v>
      </c>
      <c r="E19" s="7">
        <v>3283</v>
      </c>
      <c r="F19" s="7">
        <v>119941</v>
      </c>
      <c r="G19" s="7">
        <v>3</v>
      </c>
      <c r="H19" s="7">
        <v>28435</v>
      </c>
      <c r="I19" s="7">
        <v>158969</v>
      </c>
      <c r="J19" s="7">
        <v>18</v>
      </c>
      <c r="K19" s="3"/>
      <c r="L19" s="3"/>
    </row>
    <row r="20" spans="1:12" ht="18" customHeight="1">
      <c r="A20" s="6">
        <v>8</v>
      </c>
      <c r="B20" s="7">
        <v>23913</v>
      </c>
      <c r="C20" s="7">
        <v>36664</v>
      </c>
      <c r="D20" s="7">
        <v>65</v>
      </c>
      <c r="E20" s="7">
        <v>3588</v>
      </c>
      <c r="F20" s="7">
        <v>127020</v>
      </c>
      <c r="G20" s="7">
        <v>3</v>
      </c>
      <c r="H20" s="7">
        <v>27501</v>
      </c>
      <c r="I20" s="7">
        <v>163684</v>
      </c>
      <c r="J20" s="7">
        <v>17</v>
      </c>
      <c r="K20" s="3"/>
      <c r="L20" s="3"/>
    </row>
    <row r="21" spans="1:12" ht="18" customHeight="1">
      <c r="A21" s="6">
        <v>9</v>
      </c>
      <c r="B21" s="7">
        <v>20395</v>
      </c>
      <c r="C21" s="7">
        <v>33429</v>
      </c>
      <c r="D21" s="7">
        <v>61</v>
      </c>
      <c r="E21" s="7">
        <v>3009</v>
      </c>
      <c r="F21" s="7">
        <v>112718</v>
      </c>
      <c r="G21" s="7">
        <v>3</v>
      </c>
      <c r="H21" s="7">
        <v>23404</v>
      </c>
      <c r="I21" s="7">
        <v>146147</v>
      </c>
      <c r="J21" s="7">
        <v>16</v>
      </c>
      <c r="K21" s="3"/>
      <c r="L21" s="3"/>
    </row>
    <row r="22" spans="1:12" ht="18" customHeight="1">
      <c r="A22" s="6">
        <v>10</v>
      </c>
      <c r="B22" s="7">
        <v>19902</v>
      </c>
      <c r="C22" s="7">
        <v>33780</v>
      </c>
      <c r="D22" s="7">
        <f>B22/C22*100</f>
        <v>58.91651865008881</v>
      </c>
      <c r="E22" s="7">
        <v>2699</v>
      </c>
      <c r="F22" s="7">
        <v>103696</v>
      </c>
      <c r="G22" s="7">
        <f>E22/F22*100</f>
        <v>2.6028004937509643</v>
      </c>
      <c r="H22" s="7">
        <f>B22+E22</f>
        <v>22601</v>
      </c>
      <c r="I22" s="7">
        <f>C22+F22</f>
        <v>137476</v>
      </c>
      <c r="J22" s="7">
        <f>H22/I22*100</f>
        <v>16.43996042945678</v>
      </c>
      <c r="K22" s="3"/>
      <c r="L22" s="3"/>
    </row>
    <row r="23" spans="1:12" ht="18" customHeight="1">
      <c r="A23" s="6">
        <v>11</v>
      </c>
      <c r="B23" s="7">
        <v>19281</v>
      </c>
      <c r="C23" s="7">
        <v>35373</v>
      </c>
      <c r="D23" s="7">
        <f>B23/C23*100</f>
        <v>54.50767534560258</v>
      </c>
      <c r="E23" s="7">
        <v>2125</v>
      </c>
      <c r="F23" s="7">
        <v>100544</v>
      </c>
      <c r="G23" s="7">
        <f>E23/F23*100</f>
        <v>2.1135025461489496</v>
      </c>
      <c r="H23" s="7">
        <v>21407</v>
      </c>
      <c r="I23" s="7">
        <f>SUM(C23,F23)</f>
        <v>135917</v>
      </c>
      <c r="J23" s="7">
        <f>H23/I23*100</f>
        <v>15.750053341377459</v>
      </c>
      <c r="K23" s="3"/>
      <c r="L23" s="3"/>
    </row>
    <row r="24" spans="1:24" ht="18" customHeight="1">
      <c r="A24" s="8">
        <v>12</v>
      </c>
      <c r="B24" s="9">
        <v>17399</v>
      </c>
      <c r="C24" s="9">
        <v>29957</v>
      </c>
      <c r="D24" s="9">
        <v>58</v>
      </c>
      <c r="E24" s="9">
        <v>3678</v>
      </c>
      <c r="F24" s="9">
        <v>108951</v>
      </c>
      <c r="G24" s="9">
        <v>3</v>
      </c>
      <c r="H24" s="9">
        <v>21078</v>
      </c>
      <c r="I24" s="9">
        <v>138907</v>
      </c>
      <c r="J24" s="9">
        <v>15</v>
      </c>
      <c r="K24" s="10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10"/>
    </row>
    <row r="25" spans="1:24" s="13" customFormat="1" ht="18" customHeight="1">
      <c r="A25" s="8">
        <v>13</v>
      </c>
      <c r="B25" s="9">
        <v>14940</v>
      </c>
      <c r="C25" s="9">
        <v>25385</v>
      </c>
      <c r="D25" s="11">
        <v>59</v>
      </c>
      <c r="E25" s="9">
        <v>2863</v>
      </c>
      <c r="F25" s="9">
        <v>101123</v>
      </c>
      <c r="G25" s="11">
        <v>3</v>
      </c>
      <c r="H25" s="9">
        <v>17805</v>
      </c>
      <c r="I25" s="9">
        <v>129373</v>
      </c>
      <c r="J25" s="11">
        <v>14</v>
      </c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4" s="13" customFormat="1" ht="18" customHeight="1">
      <c r="A26" s="8">
        <v>14</v>
      </c>
      <c r="B26" s="9">
        <v>13213</v>
      </c>
      <c r="C26" s="9">
        <v>23098</v>
      </c>
      <c r="D26" s="11">
        <v>57</v>
      </c>
      <c r="E26" s="9">
        <v>2848</v>
      </c>
      <c r="F26" s="9">
        <v>113180</v>
      </c>
      <c r="G26" s="11">
        <v>3</v>
      </c>
      <c r="H26" s="9">
        <v>16061</v>
      </c>
      <c r="I26" s="9">
        <v>136278</v>
      </c>
      <c r="J26" s="11">
        <v>12</v>
      </c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4" s="13" customFormat="1" ht="18" customHeight="1">
      <c r="A27" s="14">
        <v>15</v>
      </c>
      <c r="B27" s="7">
        <v>9881</v>
      </c>
      <c r="C27" s="7">
        <v>18125</v>
      </c>
      <c r="D27" s="7">
        <v>55</v>
      </c>
      <c r="E27" s="7">
        <v>2834</v>
      </c>
      <c r="F27" s="7">
        <v>120437</v>
      </c>
      <c r="G27" s="7">
        <v>2</v>
      </c>
      <c r="H27" s="7">
        <v>12715</v>
      </c>
      <c r="I27" s="7">
        <v>138562</v>
      </c>
      <c r="J27" s="7">
        <v>9</v>
      </c>
      <c r="K27" s="12"/>
      <c r="L27" s="15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2"/>
    </row>
    <row r="28" spans="1:24" s="13" customFormat="1" ht="18" customHeight="1">
      <c r="A28" s="14">
        <v>16</v>
      </c>
      <c r="B28" s="7">
        <v>9435</v>
      </c>
      <c r="C28" s="7">
        <v>17260</v>
      </c>
      <c r="D28" s="7">
        <f aca="true" t="shared" si="0" ref="D28:D34">ROUND(B28/C28*100,0)</f>
        <v>55</v>
      </c>
      <c r="E28" s="7">
        <v>2676</v>
      </c>
      <c r="F28" s="7">
        <v>130844</v>
      </c>
      <c r="G28" s="7">
        <f aca="true" t="shared" si="1" ref="G28:G34">ROUND(E28/F28*100,0)</f>
        <v>2</v>
      </c>
      <c r="H28" s="7">
        <v>12111</v>
      </c>
      <c r="I28" s="7">
        <v>148104</v>
      </c>
      <c r="J28" s="7">
        <f aca="true" t="shared" si="2" ref="J28:J34">ROUND(H28/I28*100,0)</f>
        <v>8</v>
      </c>
      <c r="K28" s="12"/>
      <c r="L28" s="15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2"/>
    </row>
    <row r="29" spans="1:24" s="13" customFormat="1" ht="18" customHeight="1">
      <c r="A29" s="14">
        <v>17</v>
      </c>
      <c r="B29" s="7">
        <v>7072</v>
      </c>
      <c r="C29" s="7">
        <v>15004</v>
      </c>
      <c r="D29" s="7">
        <f t="shared" si="0"/>
        <v>47</v>
      </c>
      <c r="E29" s="7">
        <v>2929</v>
      </c>
      <c r="F29" s="7">
        <v>103788</v>
      </c>
      <c r="G29" s="7">
        <f t="shared" si="1"/>
        <v>3</v>
      </c>
      <c r="H29" s="7">
        <v>10001</v>
      </c>
      <c r="I29" s="7">
        <v>118792</v>
      </c>
      <c r="J29" s="7">
        <f t="shared" si="2"/>
        <v>8</v>
      </c>
      <c r="K29" s="12"/>
      <c r="L29" s="15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2"/>
    </row>
    <row r="30" spans="1:24" s="13" customFormat="1" ht="18" customHeight="1">
      <c r="A30" s="14">
        <v>18</v>
      </c>
      <c r="B30" s="7">
        <v>4628</v>
      </c>
      <c r="C30" s="7">
        <v>12003</v>
      </c>
      <c r="D30" s="7">
        <f t="shared" si="0"/>
        <v>39</v>
      </c>
      <c r="E30" s="7">
        <f>H30-B30</f>
        <v>2651</v>
      </c>
      <c r="F30" s="7">
        <f>I30-C30</f>
        <v>101148</v>
      </c>
      <c r="G30" s="7">
        <f t="shared" si="1"/>
        <v>3</v>
      </c>
      <c r="H30" s="7">
        <v>7279</v>
      </c>
      <c r="I30" s="7">
        <v>113151</v>
      </c>
      <c r="J30" s="7">
        <f t="shared" si="2"/>
        <v>6</v>
      </c>
      <c r="K30" s="12"/>
      <c r="L30" s="15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2"/>
    </row>
    <row r="31" spans="1:24" s="13" customFormat="1" ht="18" customHeight="1">
      <c r="A31" s="14">
        <v>19</v>
      </c>
      <c r="B31" s="7">
        <v>5160</v>
      </c>
      <c r="C31" s="7">
        <v>13151</v>
      </c>
      <c r="D31" s="7">
        <f t="shared" si="0"/>
        <v>39</v>
      </c>
      <c r="E31" s="7">
        <v>1826</v>
      </c>
      <c r="F31" s="7">
        <v>101044</v>
      </c>
      <c r="G31" s="7">
        <f t="shared" si="1"/>
        <v>2</v>
      </c>
      <c r="H31" s="7">
        <v>6985</v>
      </c>
      <c r="I31" s="7">
        <v>114194</v>
      </c>
      <c r="J31" s="7">
        <f t="shared" si="2"/>
        <v>6</v>
      </c>
      <c r="K31" s="12"/>
      <c r="L31" s="15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2"/>
    </row>
    <row r="32" spans="1:24" s="13" customFormat="1" ht="18" customHeight="1">
      <c r="A32" s="14">
        <v>20</v>
      </c>
      <c r="B32" s="7">
        <v>4931</v>
      </c>
      <c r="C32" s="7">
        <v>11928</v>
      </c>
      <c r="D32" s="7">
        <f t="shared" si="0"/>
        <v>41</v>
      </c>
      <c r="E32" s="7">
        <v>1720</v>
      </c>
      <c r="F32" s="7">
        <v>96534</v>
      </c>
      <c r="G32" s="7">
        <f t="shared" si="1"/>
        <v>2</v>
      </c>
      <c r="H32" s="7">
        <v>6651</v>
      </c>
      <c r="I32" s="7">
        <v>108462</v>
      </c>
      <c r="J32" s="7">
        <f t="shared" si="2"/>
        <v>6</v>
      </c>
      <c r="K32" s="12"/>
      <c r="L32" s="15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2"/>
    </row>
    <row r="33" spans="1:24" s="13" customFormat="1" ht="18" customHeight="1">
      <c r="A33" s="14">
        <v>21</v>
      </c>
      <c r="B33" s="7">
        <v>4309</v>
      </c>
      <c r="C33" s="7">
        <v>10295</v>
      </c>
      <c r="D33" s="7">
        <f t="shared" si="0"/>
        <v>42</v>
      </c>
      <c r="E33" s="7">
        <v>1674</v>
      </c>
      <c r="F33" s="7">
        <v>81504</v>
      </c>
      <c r="G33" s="7">
        <f t="shared" si="1"/>
        <v>2</v>
      </c>
      <c r="H33" s="7">
        <v>5984</v>
      </c>
      <c r="I33" s="7">
        <v>91799</v>
      </c>
      <c r="J33" s="7">
        <f t="shared" si="2"/>
        <v>7</v>
      </c>
      <c r="K33" s="12"/>
      <c r="L33" s="15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2"/>
    </row>
    <row r="34" spans="1:24" s="13" customFormat="1" ht="18" customHeight="1">
      <c r="A34" s="17">
        <v>22</v>
      </c>
      <c r="B34" s="18">
        <v>3687</v>
      </c>
      <c r="C34" s="18">
        <v>9515</v>
      </c>
      <c r="D34" s="18">
        <f t="shared" si="0"/>
        <v>39</v>
      </c>
      <c r="E34" s="18">
        <v>1901</v>
      </c>
      <c r="F34" s="18">
        <v>72634</v>
      </c>
      <c r="G34" s="18">
        <f t="shared" si="1"/>
        <v>3</v>
      </c>
      <c r="H34" s="18">
        <v>5587</v>
      </c>
      <c r="I34" s="18">
        <v>82149</v>
      </c>
      <c r="J34" s="18">
        <f t="shared" si="2"/>
        <v>7</v>
      </c>
      <c r="K34" s="12"/>
      <c r="L34" s="15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2"/>
    </row>
    <row r="35" spans="1:24" s="13" customFormat="1" ht="18" customHeight="1">
      <c r="A35" s="19">
        <v>23</v>
      </c>
      <c r="B35" s="20">
        <v>3420</v>
      </c>
      <c r="C35" s="20">
        <v>9067</v>
      </c>
      <c r="D35" s="20">
        <v>38</v>
      </c>
      <c r="E35" s="20">
        <v>1412</v>
      </c>
      <c r="F35" s="20">
        <v>65549</v>
      </c>
      <c r="G35" s="20">
        <v>2</v>
      </c>
      <c r="H35" s="20">
        <v>4832</v>
      </c>
      <c r="I35" s="20">
        <v>74616</v>
      </c>
      <c r="J35" s="20">
        <v>6</v>
      </c>
      <c r="K35" s="12"/>
      <c r="L35" s="15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2"/>
    </row>
    <row r="36" spans="1:24" s="13" customFormat="1" ht="18" customHeight="1">
      <c r="A36" s="19">
        <v>24</v>
      </c>
      <c r="B36" s="20">
        <v>3640</v>
      </c>
      <c r="C36" s="20">
        <v>9166</v>
      </c>
      <c r="D36" s="20">
        <v>40</v>
      </c>
      <c r="E36" s="20">
        <v>1503</v>
      </c>
      <c r="F36" s="20">
        <v>67148</v>
      </c>
      <c r="G36" s="20">
        <v>2</v>
      </c>
      <c r="H36" s="20">
        <v>5143</v>
      </c>
      <c r="I36" s="20">
        <v>76314</v>
      </c>
      <c r="J36" s="20">
        <v>7</v>
      </c>
      <c r="K36" s="12"/>
      <c r="L36" s="15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2"/>
    </row>
    <row r="37" spans="1:24" s="13" customFormat="1" ht="18" customHeight="1">
      <c r="A37" s="14">
        <v>25</v>
      </c>
      <c r="B37" s="7">
        <v>4302</v>
      </c>
      <c r="C37" s="7">
        <v>10395</v>
      </c>
      <c r="D37" s="7">
        <v>41</v>
      </c>
      <c r="E37" s="7">
        <v>2452</v>
      </c>
      <c r="F37" s="7">
        <v>72292</v>
      </c>
      <c r="G37" s="7">
        <v>3</v>
      </c>
      <c r="H37" s="7">
        <v>6753</v>
      </c>
      <c r="I37" s="7">
        <v>82687</v>
      </c>
      <c r="J37" s="7">
        <v>8</v>
      </c>
      <c r="K37" s="12"/>
      <c r="L37" s="15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2"/>
    </row>
    <row r="38" spans="1:24" s="13" customFormat="1" ht="18" customHeight="1">
      <c r="A38" s="19">
        <v>26</v>
      </c>
      <c r="B38" s="20">
        <v>4311</v>
      </c>
      <c r="C38" s="20">
        <v>10062</v>
      </c>
      <c r="D38" s="20">
        <v>43</v>
      </c>
      <c r="E38" s="20">
        <v>1840</v>
      </c>
      <c r="F38" s="20">
        <v>71373</v>
      </c>
      <c r="G38" s="20">
        <v>3</v>
      </c>
      <c r="H38" s="20">
        <v>6151</v>
      </c>
      <c r="I38" s="20">
        <v>81435</v>
      </c>
      <c r="J38" s="20">
        <v>8</v>
      </c>
      <c r="K38" s="12"/>
      <c r="L38" s="15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2"/>
    </row>
    <row r="39" spans="1:24" s="13" customFormat="1" ht="18" customHeight="1">
      <c r="A39" s="19">
        <v>27</v>
      </c>
      <c r="B39" s="20">
        <v>3846.432</v>
      </c>
      <c r="C39" s="20">
        <v>9471.085</v>
      </c>
      <c r="D39" s="20">
        <v>40.612369121383665</v>
      </c>
      <c r="E39" s="20">
        <v>1536.205</v>
      </c>
      <c r="F39" s="20">
        <v>65970.923</v>
      </c>
      <c r="G39" s="20">
        <v>2.328609226825582</v>
      </c>
      <c r="H39" s="20">
        <v>5382.637</v>
      </c>
      <c r="I39" s="20">
        <v>75442.008</v>
      </c>
      <c r="J39" s="20">
        <v>7.134800812830962</v>
      </c>
      <c r="K39" s="12"/>
      <c r="L39" s="15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2"/>
    </row>
    <row r="40" spans="1:24" s="13" customFormat="1" ht="18" customHeight="1">
      <c r="A40" s="14">
        <v>28</v>
      </c>
      <c r="B40" s="7">
        <v>3053.443</v>
      </c>
      <c r="C40" s="7">
        <v>8816.566</v>
      </c>
      <c r="D40" s="7">
        <v>34.63301925035212</v>
      </c>
      <c r="E40" s="7">
        <v>1941.185</v>
      </c>
      <c r="F40" s="7">
        <v>67199.144</v>
      </c>
      <c r="G40" s="7">
        <v>2.88870495136069</v>
      </c>
      <c r="H40" s="7">
        <v>5108.628</v>
      </c>
      <c r="I40" s="7">
        <v>76015.71</v>
      </c>
      <c r="J40" s="7">
        <v>6.720489751394809</v>
      </c>
      <c r="K40" s="12"/>
      <c r="L40" s="15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2"/>
    </row>
    <row r="41" spans="1:24" s="13" customFormat="1" ht="18" customHeight="1">
      <c r="A41" s="26">
        <v>29</v>
      </c>
      <c r="B41" s="9">
        <v>3718</v>
      </c>
      <c r="C41" s="9">
        <v>10122</v>
      </c>
      <c r="D41" s="9">
        <v>37</v>
      </c>
      <c r="E41" s="9">
        <v>1251</v>
      </c>
      <c r="F41" s="9">
        <v>63301</v>
      </c>
      <c r="G41" s="9">
        <v>2.88870495136069</v>
      </c>
      <c r="H41" s="9">
        <v>4968</v>
      </c>
      <c r="I41" s="9">
        <v>73422</v>
      </c>
      <c r="J41" s="9">
        <v>6.720489751394809</v>
      </c>
      <c r="K41" s="12"/>
      <c r="L41" s="15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2"/>
    </row>
    <row r="42" spans="1:24" s="13" customFormat="1" ht="18" customHeight="1">
      <c r="A42" s="26">
        <v>30</v>
      </c>
      <c r="B42" s="9">
        <v>4771</v>
      </c>
      <c r="C42" s="9">
        <v>11065</v>
      </c>
      <c r="D42" s="9">
        <v>43</v>
      </c>
      <c r="E42" s="9">
        <v>1200</v>
      </c>
      <c r="F42" s="9">
        <v>59159</v>
      </c>
      <c r="G42" s="9">
        <v>2</v>
      </c>
      <c r="H42" s="9">
        <v>5971</v>
      </c>
      <c r="I42" s="9">
        <v>70224</v>
      </c>
      <c r="J42" s="9">
        <v>9</v>
      </c>
      <c r="K42" s="12"/>
      <c r="L42" s="15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2"/>
    </row>
    <row r="43" spans="1:24" s="13" customFormat="1" ht="18" customHeight="1">
      <c r="A43" s="26" t="s">
        <v>17</v>
      </c>
      <c r="B43" s="9">
        <v>4605</v>
      </c>
      <c r="C43" s="9">
        <v>10372</v>
      </c>
      <c r="D43" s="9">
        <v>44</v>
      </c>
      <c r="E43" s="9">
        <v>1496</v>
      </c>
      <c r="F43" s="9">
        <v>55078</v>
      </c>
      <c r="G43" s="9">
        <v>3</v>
      </c>
      <c r="H43" s="9">
        <v>6101</v>
      </c>
      <c r="I43" s="9">
        <v>65450</v>
      </c>
      <c r="J43" s="9">
        <v>9</v>
      </c>
      <c r="K43" s="12"/>
      <c r="L43" s="15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2"/>
    </row>
    <row r="44" spans="1:24" s="13" customFormat="1" ht="18" customHeight="1">
      <c r="A44" s="26">
        <v>2</v>
      </c>
      <c r="B44" s="9">
        <v>3240</v>
      </c>
      <c r="C44" s="9">
        <v>8428</v>
      </c>
      <c r="D44" s="9">
        <v>38</v>
      </c>
      <c r="E44" s="9">
        <v>1031</v>
      </c>
      <c r="F44" s="9">
        <v>57620</v>
      </c>
      <c r="G44" s="9">
        <v>2</v>
      </c>
      <c r="H44" s="9">
        <v>4271</v>
      </c>
      <c r="I44" s="9">
        <v>65338</v>
      </c>
      <c r="J44" s="9">
        <v>6</v>
      </c>
      <c r="K44" s="12"/>
      <c r="L44" s="15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2"/>
    </row>
    <row r="45" spans="1:24" ht="12.75">
      <c r="A45" s="21" t="s">
        <v>9</v>
      </c>
      <c r="E45" s="22"/>
      <c r="K45" s="10"/>
      <c r="L45" s="23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10"/>
    </row>
    <row r="46" spans="1:24" ht="12.75">
      <c r="A46" s="21" t="s">
        <v>16</v>
      </c>
      <c r="K46" s="10"/>
      <c r="L46" s="12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2.75">
      <c r="A47" s="21" t="s">
        <v>10</v>
      </c>
      <c r="K47" s="10"/>
      <c r="L47" s="12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</row>
    <row r="48" spans="1:24" ht="12.75">
      <c r="A48" s="21" t="s">
        <v>11</v>
      </c>
      <c r="K48" s="10"/>
      <c r="L48" s="12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</row>
    <row r="49" spans="1:24" ht="12.75">
      <c r="A49" s="21" t="s">
        <v>12</v>
      </c>
      <c r="K49" s="10"/>
      <c r="L49" s="25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1:24" ht="18" customHeight="1"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</row>
    <row r="51" spans="11:24" ht="18" customHeight="1"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1:24" ht="18" customHeight="1"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</row>
    <row r="53" spans="11:24" ht="18" customHeight="1"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1:24" ht="18" customHeight="1"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</row>
    <row r="55" spans="11:24" ht="18" customHeight="1"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</row>
  </sheetData>
  <sheetProtection/>
  <mergeCells count="6">
    <mergeCell ref="A1:J1"/>
    <mergeCell ref="L24:W24"/>
    <mergeCell ref="E3:G3"/>
    <mergeCell ref="H3:J3"/>
    <mergeCell ref="B3:D3"/>
    <mergeCell ref="A3:A4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国土環境株式会社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ntoshiko</dc:creator>
  <cp:keywords/>
  <dc:description/>
  <cp:lastModifiedBy>海域室　横手</cp:lastModifiedBy>
  <cp:lastPrinted>2023-03-23T02:01:06Z</cp:lastPrinted>
  <dcterms:created xsi:type="dcterms:W3CDTF">2003-08-15T00:50:19Z</dcterms:created>
  <dcterms:modified xsi:type="dcterms:W3CDTF">2023-08-18T07:35:17Z</dcterms:modified>
  <cp:category/>
  <cp:version/>
  <cp:contentType/>
  <cp:contentStatus/>
</cp:coreProperties>
</file>