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6京都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<sst xmlns="http://schemas.openxmlformats.org/spreadsheetml/2006/main" count="8599" uniqueCount="203">
  <si>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</si>
  <si>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</si>
  <si>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</si>
  <si>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</si>
  <si>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</si>
  <si>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</si>
  <si>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</si>
  <si>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</si>
  <si>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</si>
  <si>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</si>
  <si>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</si>
  <si>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</si>
  <si>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</si>
  <si>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</si>
  <si>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</si>
  <si>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</si>
  <si>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</si>
  <si>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</si>
  <si>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</si>
  <si>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</si>
  <si>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</si>
  <si>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</si>
  <si>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</si>
  <si>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</si>
  <si>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</si>
  <si>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</si>
  <si>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</si>
  <si>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</si>
  <si>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</si>
  <si>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</si>
  <si>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</si>
  <si>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</si>
  <si>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</si>
  <si>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</si>
  <si>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</si>
  <si>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</si>
  <si>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</si>
  <si>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</si>
  <si>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</si>
  <si>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</si>
  <si>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</si>
  <si>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</si>
  <si>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</si>
  <si>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</si>
  <si>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</si>
  <si>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</si>
  <si>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</si>
  <si>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</si>
  <si>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</si>
  <si>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</si>
  <si>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</si>
  <si>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</si>
  <si>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</si>
  <si>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</si>
  <si>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</si>
  <si>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</si>
  <si>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</si>
  <si>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</si>
  <si>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</si>
  <si>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</si>
  <si>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</si>
  <si>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</si>
  <si>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</si>
  <si>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</si>
  <si>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</si>
  <si>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</si>
  <si>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</si>
  <si>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</si>
  <si>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</si>
  <si>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</si>
  <si>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</si>
  <si>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</si>
  <si>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</si>
  <si>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</si>
  <si>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</si>
  <si>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</si>
  <si>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</si>
  <si>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</si>
  <si>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</si>
  <si>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</si>
  <si>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</si>
  <si>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</si>
  <si>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</si>
  <si>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</si>
  <si>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</si>
  <si>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</si>
  <si>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</si>
  <si>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</si>
  <si>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</si>
  <si>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</si>
  <si>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</si>
  <si>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</si>
  <si>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</si>
  <si>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</si>
  <si>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</si>
  <si>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</si>
  <si>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</si>
  <si>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</si>
  <si>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</si>
  <si>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</si>
  <si>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</si>
  <si>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</si>
  <si>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</si>
  <si>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</si>
  <si>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</si>
  <si>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</si>
  <si>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</si>
  <si>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</si>
  <si>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</si>
  <si>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</si>
  <si>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</si>
  <si>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</si>
  <si>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</si>
  <si>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</si>
  <si>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</si>
  <si>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</si>
  <si>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</si>
  <si>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</si>
  <si>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</si>
  <si>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</si>
  <si>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</si>
  <si>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</si>
  <si>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</si>
  <si>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</si>
  <si>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</si>
  <si>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</si>
  <si>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</si>
  <si>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</si>
  <si>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京都府</t>
  </si>
  <si>
    <t>26000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</si>
  <si>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</si>
  <si>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</si>
  <si>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</si>
  <si>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</si>
  <si>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</si>
  <si>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</si>
  <si>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</si>
  <si>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26100</t>
  </si>
  <si>
    <t>京都市</t>
  </si>
  <si>
    <t>○</t>
  </si>
  <si>
    <t/>
  </si>
  <si>
    <t>２回</t>
  </si>
  <si>
    <t>その他</t>
  </si>
  <si>
    <t>不定期</t>
  </si>
  <si>
    <t>４回</t>
  </si>
  <si>
    <t>26201</t>
  </si>
  <si>
    <t>福知山市</t>
  </si>
  <si>
    <t>１回</t>
  </si>
  <si>
    <t>ステーション方式</t>
  </si>
  <si>
    <t>５回</t>
  </si>
  <si>
    <t>６回</t>
  </si>
  <si>
    <t>各戸収集方式</t>
  </si>
  <si>
    <t>26202</t>
  </si>
  <si>
    <t>舞鶴市</t>
  </si>
  <si>
    <t>26203</t>
  </si>
  <si>
    <t>綾部市</t>
  </si>
  <si>
    <t>１回未満</t>
  </si>
  <si>
    <t>26204</t>
  </si>
  <si>
    <t>宇治市</t>
  </si>
  <si>
    <t>７回以上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</si>
  <si>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</si>
  <si>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</si>
  <si>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</si>
  <si>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</si>
  <si>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</si>
  <si>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</si>
  <si>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</si>
  <si>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</si>
  <si>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併用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</si>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</sst>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10</v>
      </c>
      <c r="M7" s="46">
        <f t="shared" si="1"/>
        <v>19</v>
      </c>
      <c r="N7" s="46">
        <f t="shared" si="1"/>
        <v>1</v>
      </c>
      <c r="O7" s="46">
        <f t="shared" si="1"/>
        <v>1</v>
      </c>
      <c r="P7" s="46">
        <f t="shared" si="1"/>
        <v>25</v>
      </c>
      <c r="Q7" s="46">
        <f t="shared" si="1"/>
        <v>0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8</v>
      </c>
      <c r="U7" s="46">
        <f t="shared" si="2"/>
        <v>17</v>
      </c>
      <c r="V7" s="46">
        <f t="shared" si="2"/>
        <v>0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6</v>
      </c>
      <c r="AC7" s="46">
        <f t="shared" si="3"/>
        <v>9</v>
      </c>
      <c r="AD7" s="46">
        <f t="shared" si="3"/>
        <v>0</v>
      </c>
      <c r="AE7" s="46">
        <f t="shared" si="3"/>
        <v>13</v>
      </c>
      <c r="AF7" s="46">
        <f t="shared" si="3"/>
        <v>12</v>
      </c>
      <c r="AG7" s="46">
        <f t="shared" si="3"/>
        <v>1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10</v>
      </c>
      <c r="AK7" s="46">
        <f t="shared" si="4"/>
        <v>10</v>
      </c>
      <c r="AL7" s="46">
        <f t="shared" si="4"/>
        <v>0</v>
      </c>
      <c r="AM7" s="46">
        <f t="shared" si="4"/>
        <v>7</v>
      </c>
      <c r="AN7" s="46">
        <f t="shared" si="4"/>
        <v>15</v>
      </c>
      <c r="AO7" s="46">
        <f t="shared" si="4"/>
        <v>4</v>
      </c>
      <c r="AP7" s="46">
        <f>COUNTIF(AP$8:AP$207,"&lt;&gt;")</f>
        <v>19</v>
      </c>
      <c r="AQ7" s="46">
        <f>COUNTIF(AQ$8:AQ$207,"&lt;&gt;")</f>
        <v>19</v>
      </c>
      <c r="AR7" s="46">
        <f t="shared" ref="AR7:AW7" si="5">COUNTIF(AR$8:AR$207,"○")</f>
        <v>5</v>
      </c>
      <c r="AS7" s="46">
        <f t="shared" si="5"/>
        <v>7</v>
      </c>
      <c r="AT7" s="46">
        <f t="shared" si="5"/>
        <v>0</v>
      </c>
      <c r="AU7" s="46">
        <f t="shared" si="5"/>
        <v>15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10</v>
      </c>
      <c r="BA7" s="46">
        <f t="shared" si="6"/>
        <v>19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9</v>
      </c>
      <c r="BI7" s="46">
        <f t="shared" si="7"/>
        <v>20</v>
      </c>
      <c r="BJ7" s="46">
        <f t="shared" si="7"/>
        <v>0</v>
      </c>
      <c r="BK7" s="46">
        <f t="shared" si="7"/>
        <v>0</v>
      </c>
      <c r="BL7" s="46">
        <f t="shared" si="7"/>
        <v>26</v>
      </c>
      <c r="BM7" s="46">
        <f t="shared" si="7"/>
        <v>0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10</v>
      </c>
      <c r="BQ7" s="46">
        <f t="shared" si="8"/>
        <v>19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7</v>
      </c>
      <c r="BY7" s="46">
        <f t="shared" si="9"/>
        <v>20</v>
      </c>
      <c r="BZ7" s="46">
        <f t="shared" si="9"/>
        <v>0</v>
      </c>
      <c r="CA7" s="46">
        <f t="shared" si="9"/>
        <v>1</v>
      </c>
      <c r="CB7" s="46">
        <f t="shared" si="9"/>
        <v>25</v>
      </c>
      <c r="CC7" s="46">
        <f t="shared" si="9"/>
        <v>0</v>
      </c>
      <c r="CD7" s="46">
        <f>COUNTIF(CD$8:CD$207,"&lt;&gt;")</f>
        <v>25</v>
      </c>
      <c r="CE7" s="46">
        <f>COUNTIF(CE$8:CE$207,"&lt;&gt;")</f>
        <v>25</v>
      </c>
      <c r="CF7" s="46">
        <f t="shared" ref="CF7:CK7" si="10">COUNTIF(CF$8:CF$207,"○")</f>
        <v>7</v>
      </c>
      <c r="CG7" s="46">
        <f t="shared" si="10"/>
        <v>20</v>
      </c>
      <c r="CH7" s="46">
        <f t="shared" si="10"/>
        <v>0</v>
      </c>
      <c r="CI7" s="46">
        <f t="shared" si="10"/>
        <v>1</v>
      </c>
      <c r="CJ7" s="46">
        <f t="shared" si="10"/>
        <v>25</v>
      </c>
      <c r="CK7" s="46">
        <f t="shared" si="10"/>
        <v>0</v>
      </c>
      <c r="CL7" s="46">
        <f>COUNTIF(CL$8:CL$207,"&lt;&gt;")</f>
        <v>25</v>
      </c>
      <c r="CM7" s="46">
        <f>COUNTIF(CM$8:CM$207,"&lt;&gt;")</f>
        <v>25</v>
      </c>
      <c r="CN7" s="46">
        <f t="shared" ref="CN7:CS7" si="11">COUNTIF(CN$8:CN$207,"○")</f>
        <v>0</v>
      </c>
      <c r="CO7" s="46">
        <f t="shared" si="11"/>
        <v>6</v>
      </c>
      <c r="CP7" s="46">
        <f t="shared" si="11"/>
        <v>0</v>
      </c>
      <c r="CQ7" s="46">
        <f t="shared" si="11"/>
        <v>20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2</v>
      </c>
      <c r="CW7" s="46">
        <f t="shared" si="12"/>
        <v>5</v>
      </c>
      <c r="CX7" s="46">
        <f t="shared" si="12"/>
        <v>0</v>
      </c>
      <c r="CY7" s="46">
        <f t="shared" si="12"/>
        <v>19</v>
      </c>
      <c r="CZ7" s="46">
        <f t="shared" si="12"/>
        <v>6</v>
      </c>
      <c r="DA7" s="46">
        <f t="shared" si="12"/>
        <v>1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26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6</v>
      </c>
      <c r="DM7" s="46">
        <f t="shared" si="14"/>
        <v>5</v>
      </c>
      <c r="DN7" s="46">
        <f t="shared" si="14"/>
        <v>0</v>
      </c>
      <c r="DO7" s="46">
        <f t="shared" si="14"/>
        <v>17</v>
      </c>
      <c r="DP7" s="46">
        <f t="shared" si="14"/>
        <v>8</v>
      </c>
      <c r="DQ7" s="46">
        <f t="shared" si="14"/>
        <v>1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24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9</v>
      </c>
      <c r="EC7" s="46">
        <f t="shared" si="16"/>
        <v>6</v>
      </c>
      <c r="ED7" s="46">
        <f t="shared" si="16"/>
        <v>0</v>
      </c>
      <c r="EE7" s="46">
        <f t="shared" si="16"/>
        <v>13</v>
      </c>
      <c r="EF7" s="46">
        <f t="shared" si="16"/>
        <v>11</v>
      </c>
      <c r="EG7" s="46">
        <f t="shared" si="16"/>
        <v>2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5</v>
      </c>
      <c r="EK7" s="46">
        <f t="shared" si="17"/>
        <v>5</v>
      </c>
      <c r="EL7" s="46">
        <f t="shared" si="17"/>
        <v>0</v>
      </c>
      <c r="EM7" s="46">
        <f t="shared" si="17"/>
        <v>17</v>
      </c>
      <c r="EN7" s="46">
        <f t="shared" si="17"/>
        <v>8</v>
      </c>
      <c r="EO7" s="46">
        <f t="shared" si="17"/>
        <v>1</v>
      </c>
      <c r="EP7" s="46">
        <f>COUNTIF(EP$8:EP$207,"&lt;&gt;")</f>
        <v>9</v>
      </c>
      <c r="EQ7" s="46">
        <f>COUNTIF(EQ$8:EQ$207,"&lt;&gt;")</f>
        <v>9</v>
      </c>
      <c r="ER7" s="46">
        <f t="shared" ref="ER7:EW7" si="18">COUNTIF(ER$8:ER$207,"○")</f>
        <v>6</v>
      </c>
      <c r="ES7" s="46">
        <f t="shared" si="18"/>
        <v>9</v>
      </c>
      <c r="ET7" s="46">
        <f t="shared" si="18"/>
        <v>0</v>
      </c>
      <c r="EU7" s="46">
        <f t="shared" si="18"/>
        <v>12</v>
      </c>
      <c r="EV7" s="46">
        <f t="shared" si="18"/>
        <v>14</v>
      </c>
      <c r="EW7" s="46">
        <f t="shared" si="18"/>
        <v>0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11</v>
      </c>
      <c r="FA7" s="46">
        <f t="shared" si="19"/>
        <v>15</v>
      </c>
      <c r="FB7" s="46">
        <f t="shared" si="19"/>
        <v>0</v>
      </c>
      <c r="FC7" s="46">
        <f t="shared" si="19"/>
        <v>1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 t="s">
        <v>139</v>
      </c>
      <c r="DN8" s="40"/>
      <c r="DO8" s="40"/>
      <c r="DP8" s="40" t="s">
        <v>139</v>
      </c>
      <c r="DQ8" s="40"/>
      <c r="DR8" s="40" t="s">
        <v>143</v>
      </c>
      <c r="DS8" s="40" t="s">
        <v>142</v>
      </c>
      <c r="DT8" s="40" t="s">
        <v>139</v>
      </c>
      <c r="DU8" s="40"/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147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150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149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149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149</v>
      </c>
      <c r="DC9" s="40" t="s">
        <v>148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148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151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148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147</v>
      </c>
      <c r="AI10" s="40" t="s">
        <v>148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147</v>
      </c>
      <c r="AQ10" s="40" t="s">
        <v>148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147</v>
      </c>
      <c r="AY10" s="40" t="s">
        <v>148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147</v>
      </c>
      <c r="BG10" s="40" t="s">
        <v>148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147</v>
      </c>
      <c r="BO10" s="40" t="s">
        <v>148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147</v>
      </c>
      <c r="BW10" s="40" t="s">
        <v>148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147</v>
      </c>
      <c r="CE10" s="40" t="s">
        <v>148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147</v>
      </c>
      <c r="CM10" s="40" t="s">
        <v>148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147</v>
      </c>
      <c r="CU10" s="40" t="s">
        <v>148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147</v>
      </c>
      <c r="EI10" s="40" t="s">
        <v>148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147</v>
      </c>
      <c r="EY10" s="40" t="s">
        <v>148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141</v>
      </c>
      <c r="FG10" s="40" t="s">
        <v>151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147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147</v>
      </c>
      <c r="BG11" s="40" t="s">
        <v>148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147</v>
      </c>
      <c r="BO11" s="40" t="s">
        <v>148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147</v>
      </c>
      <c r="BW11" s="40" t="s">
        <v>148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147</v>
      </c>
      <c r="CE11" s="40" t="s">
        <v>148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147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147</v>
      </c>
      <c r="EY11" s="40" t="s">
        <v>148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156</v>
      </c>
      <c r="FG11" s="40" t="s">
        <v>151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148</v>
      </c>
      <c r="T12" s="40" t="s">
        <v>139</v>
      </c>
      <c r="U12" s="40" t="s">
        <v>139</v>
      </c>
      <c r="V12" s="40"/>
      <c r="W12" s="40"/>
      <c r="X12" s="40" t="s">
        <v>139</v>
      </c>
      <c r="Y12" s="40"/>
      <c r="Z12" s="40" t="s">
        <v>144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147</v>
      </c>
      <c r="AI12" s="40" t="s">
        <v>148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144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148</v>
      </c>
      <c r="BH12" s="40" t="s">
        <v>139</v>
      </c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148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148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144</v>
      </c>
      <c r="CE12" s="40" t="s">
        <v>148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144</v>
      </c>
      <c r="CM12" s="40" t="s">
        <v>148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147</v>
      </c>
      <c r="DC12" s="40" t="s">
        <v>148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/>
      <c r="DQ12" s="40" t="s">
        <v>139</v>
      </c>
      <c r="DR12" s="40" t="s">
        <v>144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/>
      <c r="EG12" s="40" t="s">
        <v>139</v>
      </c>
      <c r="EH12" s="40" t="s">
        <v>144</v>
      </c>
      <c r="EI12" s="40" t="s">
        <v>142</v>
      </c>
      <c r="EJ12" s="40" t="s">
        <v>139</v>
      </c>
      <c r="EK12" s="40"/>
      <c r="EL12" s="40"/>
      <c r="EM12" s="40"/>
      <c r="EN12" s="40"/>
      <c r="EO12" s="40" t="s">
        <v>139</v>
      </c>
      <c r="EP12" s="40" t="s">
        <v>144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159</v>
      </c>
      <c r="FG12" s="40" t="s">
        <v>151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148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147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147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147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151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148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 t="s">
        <v>139</v>
      </c>
      <c r="AL14" s="40"/>
      <c r="AM14" s="40"/>
      <c r="AN14" s="40"/>
      <c r="AO14" s="40" t="s">
        <v>139</v>
      </c>
      <c r="AP14" s="40" t="s">
        <v>147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148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148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148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148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148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144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148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151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148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148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148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148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148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148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148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147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148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148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159</v>
      </c>
      <c r="FG15" s="40" t="s">
        <v>151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168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168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 t="s">
        <v>139</v>
      </c>
      <c r="AK16" s="40"/>
      <c r="AL16" s="40"/>
      <c r="AM16" s="40"/>
      <c r="AN16" s="40"/>
      <c r="AO16" s="40" t="s">
        <v>139</v>
      </c>
      <c r="AP16" s="40" t="s">
        <v>143</v>
      </c>
      <c r="AQ16" s="40" t="s">
        <v>148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148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143</v>
      </c>
      <c r="DS16" s="40" t="s">
        <v>148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148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143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148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148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141</v>
      </c>
      <c r="BW17" s="40" t="s">
        <v>148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141</v>
      </c>
      <c r="CE17" s="40" t="s">
        <v>148</v>
      </c>
      <c r="CF17" s="40" t="s">
        <v>139</v>
      </c>
      <c r="CG17" s="40"/>
      <c r="CH17" s="40"/>
      <c r="CI17" s="40"/>
      <c r="CJ17" s="40" t="s">
        <v>139</v>
      </c>
      <c r="CK17" s="40"/>
      <c r="CL17" s="40" t="s">
        <v>141</v>
      </c>
      <c r="CM17" s="40" t="s">
        <v>148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159</v>
      </c>
      <c r="FG17" s="40" t="s">
        <v>151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168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141</v>
      </c>
      <c r="AA18" s="40" t="s">
        <v>168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 t="s">
        <v>139</v>
      </c>
      <c r="AK18" s="40"/>
      <c r="AL18" s="40"/>
      <c r="AM18" s="40"/>
      <c r="AN18" s="40" t="s">
        <v>139</v>
      </c>
      <c r="AO18" s="40"/>
      <c r="AP18" s="40" t="s">
        <v>141</v>
      </c>
      <c r="AQ18" s="40" t="s">
        <v>168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 t="s">
        <v>139</v>
      </c>
      <c r="BA18" s="40"/>
      <c r="BB18" s="40"/>
      <c r="BC18" s="40"/>
      <c r="BD18" s="40" t="s">
        <v>139</v>
      </c>
      <c r="BE18" s="40"/>
      <c r="BF18" s="40" t="s">
        <v>141</v>
      </c>
      <c r="BG18" s="40" t="s">
        <v>168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141</v>
      </c>
      <c r="BO18" s="40" t="s">
        <v>168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168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141</v>
      </c>
      <c r="CE18" s="40" t="s">
        <v>168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168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147</v>
      </c>
      <c r="DS18" s="40" t="s">
        <v>142</v>
      </c>
      <c r="DT18" s="40" t="s">
        <v>139</v>
      </c>
      <c r="DU18" s="40"/>
      <c r="DV18" s="40"/>
      <c r="DW18" s="40"/>
      <c r="DX18" s="40" t="s">
        <v>139</v>
      </c>
      <c r="DY18" s="40"/>
      <c r="DZ18" s="40" t="s">
        <v>143</v>
      </c>
      <c r="EA18" s="40" t="s">
        <v>142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143</v>
      </c>
      <c r="EY18" s="40" t="s">
        <v>142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148</v>
      </c>
      <c r="T19" s="40" t="s">
        <v>139</v>
      </c>
      <c r="U19" s="40" t="s">
        <v>139</v>
      </c>
      <c r="V19" s="40"/>
      <c r="W19" s="40"/>
      <c r="X19" s="40" t="s">
        <v>139</v>
      </c>
      <c r="Y19" s="40"/>
      <c r="Z19" s="40" t="s">
        <v>147</v>
      </c>
      <c r="AA19" s="40" t="s">
        <v>148</v>
      </c>
      <c r="AB19" s="40" t="s">
        <v>139</v>
      </c>
      <c r="AC19" s="40" t="s">
        <v>139</v>
      </c>
      <c r="AD19" s="40"/>
      <c r="AE19" s="40"/>
      <c r="AF19" s="40" t="s">
        <v>139</v>
      </c>
      <c r="AG19" s="40"/>
      <c r="AH19" s="40" t="s">
        <v>147</v>
      </c>
      <c r="AI19" s="40" t="s">
        <v>148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147</v>
      </c>
      <c r="BG19" s="40" t="s">
        <v>148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147</v>
      </c>
      <c r="BO19" s="40" t="s">
        <v>148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147</v>
      </c>
      <c r="BW19" s="40" t="s">
        <v>148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148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148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 t="s">
        <v>139</v>
      </c>
      <c r="ET19" s="40"/>
      <c r="EU19" s="40"/>
      <c r="EV19" s="40" t="s">
        <v>139</v>
      </c>
      <c r="EW19" s="40"/>
      <c r="EX19" s="40" t="s">
        <v>147</v>
      </c>
      <c r="EY19" s="40" t="s">
        <v>148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143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147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148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148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148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147</v>
      </c>
      <c r="AA21" s="40" t="s">
        <v>148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147</v>
      </c>
      <c r="AI21" s="40" t="s">
        <v>148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147</v>
      </c>
      <c r="AQ21" s="40" t="s">
        <v>148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147</v>
      </c>
      <c r="AY21" s="40" t="s">
        <v>148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156</v>
      </c>
      <c r="BG21" s="40" t="s">
        <v>148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147</v>
      </c>
      <c r="BO21" s="40" t="s">
        <v>148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147</v>
      </c>
      <c r="BW21" s="40" t="s">
        <v>148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148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 t="s">
        <v>139</v>
      </c>
      <c r="EK21" s="40"/>
      <c r="EL21" s="40"/>
      <c r="EM21" s="40"/>
      <c r="EN21" s="40" t="s">
        <v>139</v>
      </c>
      <c r="EO21" s="40"/>
      <c r="EP21" s="40" t="s">
        <v>156</v>
      </c>
      <c r="EQ21" s="40" t="s">
        <v>148</v>
      </c>
      <c r="ER21" s="40" t="s">
        <v>139</v>
      </c>
      <c r="ES21" s="40"/>
      <c r="ET21" s="40"/>
      <c r="EU21" s="40"/>
      <c r="EV21" s="40" t="s">
        <v>139</v>
      </c>
      <c r="EW21" s="40"/>
      <c r="EX21" s="40" t="s">
        <v>156</v>
      </c>
      <c r="EY21" s="40" t="s">
        <v>148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156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168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/>
      <c r="AG22" s="40" t="s">
        <v>139</v>
      </c>
      <c r="AH22" s="40" t="s">
        <v>147</v>
      </c>
      <c r="AI22" s="40" t="s">
        <v>148</v>
      </c>
      <c r="AJ22" s="40"/>
      <c r="AK22" s="40" t="s">
        <v>139</v>
      </c>
      <c r="AL22" s="40"/>
      <c r="AM22" s="40"/>
      <c r="AN22" s="40"/>
      <c r="AO22" s="40" t="s">
        <v>139</v>
      </c>
      <c r="AP22" s="40" t="s">
        <v>147</v>
      </c>
      <c r="AQ22" s="40" t="s">
        <v>148</v>
      </c>
      <c r="AR22" s="40"/>
      <c r="AS22" s="40" t="s">
        <v>139</v>
      </c>
      <c r="AT22" s="40"/>
      <c r="AU22" s="40"/>
      <c r="AV22" s="40"/>
      <c r="AW22" s="40" t="s">
        <v>139</v>
      </c>
      <c r="AX22" s="40" t="s">
        <v>147</v>
      </c>
      <c r="AY22" s="40" t="s">
        <v>148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168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168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168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168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168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/>
      <c r="DA22" s="40" t="s">
        <v>139</v>
      </c>
      <c r="DB22" s="40" t="s">
        <v>147</v>
      </c>
      <c r="DC22" s="40" t="s">
        <v>148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 t="s">
        <v>139</v>
      </c>
      <c r="DN22" s="40"/>
      <c r="DO22" s="40"/>
      <c r="DP22" s="40" t="s">
        <v>139</v>
      </c>
      <c r="DQ22" s="40"/>
      <c r="DR22" s="40" t="s">
        <v>143</v>
      </c>
      <c r="DS22" s="40" t="s">
        <v>148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148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148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156</v>
      </c>
      <c r="FG22" s="40" t="s">
        <v>168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168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148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141</v>
      </c>
      <c r="BG23" s="40" t="s">
        <v>148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141</v>
      </c>
      <c r="BO23" s="40" t="s">
        <v>148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148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148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148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141</v>
      </c>
      <c r="EQ23" s="40" t="s">
        <v>148</v>
      </c>
      <c r="ER23" s="40" t="s">
        <v>139</v>
      </c>
      <c r="ES23" s="40"/>
      <c r="ET23" s="40"/>
      <c r="EU23" s="40"/>
      <c r="EV23" s="40" t="s">
        <v>139</v>
      </c>
      <c r="EW23" s="40"/>
      <c r="EX23" s="40" t="s">
        <v>141</v>
      </c>
      <c r="EY23" s="40" t="s">
        <v>148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151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148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 t="s">
        <v>139</v>
      </c>
      <c r="AK24" s="40"/>
      <c r="AL24" s="40"/>
      <c r="AM24" s="40"/>
      <c r="AN24" s="40" t="s">
        <v>139</v>
      </c>
      <c r="AO24" s="40"/>
      <c r="AP24" s="40" t="s">
        <v>141</v>
      </c>
      <c r="AQ24" s="40" t="s">
        <v>148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 t="s">
        <v>139</v>
      </c>
      <c r="BA24" s="40"/>
      <c r="BB24" s="40"/>
      <c r="BC24" s="40"/>
      <c r="BD24" s="40" t="s">
        <v>139</v>
      </c>
      <c r="BE24" s="40"/>
      <c r="BF24" s="40" t="s">
        <v>144</v>
      </c>
      <c r="BG24" s="40" t="s">
        <v>148</v>
      </c>
      <c r="BH24" s="40" t="s">
        <v>139</v>
      </c>
      <c r="BI24" s="40"/>
      <c r="BJ24" s="40"/>
      <c r="BK24" s="40"/>
      <c r="BL24" s="40" t="s">
        <v>139</v>
      </c>
      <c r="BM24" s="40"/>
      <c r="BN24" s="40" t="s">
        <v>144</v>
      </c>
      <c r="BO24" s="40" t="s">
        <v>148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141</v>
      </c>
      <c r="BW24" s="40" t="s">
        <v>148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148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144</v>
      </c>
      <c r="CM24" s="40" t="s">
        <v>148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147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 t="s">
        <v>139</v>
      </c>
      <c r="FA24" s="40"/>
      <c r="FB24" s="40"/>
      <c r="FC24" s="40"/>
      <c r="FD24" s="40" t="s">
        <v>139</v>
      </c>
      <c r="FE24" s="40"/>
      <c r="FF24" s="40" t="s">
        <v>144</v>
      </c>
      <c r="FG24" s="40" t="s">
        <v>151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151</v>
      </c>
      <c r="T25" s="40" t="s">
        <v>139</v>
      </c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151</v>
      </c>
      <c r="AB25" s="40" t="s">
        <v>139</v>
      </c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151</v>
      </c>
      <c r="AJ25" s="40" t="s">
        <v>139</v>
      </c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151</v>
      </c>
      <c r="AR25" s="40" t="s">
        <v>139</v>
      </c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151</v>
      </c>
      <c r="AZ25" s="40" t="s">
        <v>139</v>
      </c>
      <c r="BA25" s="40" t="s">
        <v>139</v>
      </c>
      <c r="BB25" s="40"/>
      <c r="BC25" s="40"/>
      <c r="BD25" s="40" t="s">
        <v>139</v>
      </c>
      <c r="BE25" s="40"/>
      <c r="BF25" s="40" t="s">
        <v>147</v>
      </c>
      <c r="BG25" s="40" t="s">
        <v>151</v>
      </c>
      <c r="BH25" s="40" t="s">
        <v>139</v>
      </c>
      <c r="BI25" s="40" t="s">
        <v>139</v>
      </c>
      <c r="BJ25" s="40"/>
      <c r="BK25" s="40"/>
      <c r="BL25" s="40" t="s">
        <v>139</v>
      </c>
      <c r="BM25" s="40"/>
      <c r="BN25" s="40" t="s">
        <v>147</v>
      </c>
      <c r="BO25" s="40" t="s">
        <v>151</v>
      </c>
      <c r="BP25" s="40" t="s">
        <v>139</v>
      </c>
      <c r="BQ25" s="40" t="s">
        <v>139</v>
      </c>
      <c r="BR25" s="40"/>
      <c r="BS25" s="40"/>
      <c r="BT25" s="40" t="s">
        <v>139</v>
      </c>
      <c r="BU25" s="40"/>
      <c r="BV25" s="40" t="s">
        <v>147</v>
      </c>
      <c r="BW25" s="40" t="s">
        <v>151</v>
      </c>
      <c r="BX25" s="40" t="s">
        <v>139</v>
      </c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151</v>
      </c>
      <c r="CF25" s="40" t="s">
        <v>139</v>
      </c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151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 t="s">
        <v>139</v>
      </c>
      <c r="FB25" s="40"/>
      <c r="FC25" s="40"/>
      <c r="FD25" s="40" t="s">
        <v>139</v>
      </c>
      <c r="FE25" s="40"/>
      <c r="FF25" s="40" t="s">
        <v>147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147</v>
      </c>
      <c r="AQ26" s="40" t="s">
        <v>148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 t="s">
        <v>139</v>
      </c>
      <c r="BA26" s="40"/>
      <c r="BB26" s="40"/>
      <c r="BC26" s="40"/>
      <c r="BD26" s="40" t="s">
        <v>139</v>
      </c>
      <c r="BE26" s="40"/>
      <c r="BF26" s="40" t="s">
        <v>141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143</v>
      </c>
      <c r="DS26" s="40" t="s">
        <v>148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143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168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147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147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147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147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147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147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147</v>
      </c>
      <c r="CE27" s="40" t="s">
        <v>148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144</v>
      </c>
      <c r="CM27" s="40" t="s">
        <v>168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144</v>
      </c>
      <c r="CU27" s="40" t="s">
        <v>168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147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156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147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147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147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147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 t="s">
        <v>139</v>
      </c>
      <c r="CH28" s="40"/>
      <c r="CI28" s="40"/>
      <c r="CJ28" s="40" t="s">
        <v>139</v>
      </c>
      <c r="CK28" s="40"/>
      <c r="CL28" s="40" t="s">
        <v>156</v>
      </c>
      <c r="CM28" s="40" t="s">
        <v>148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156</v>
      </c>
      <c r="CU28" s="40" t="s">
        <v>148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147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147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168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168</v>
      </c>
      <c r="AB29" s="40" t="s">
        <v>139</v>
      </c>
      <c r="AC29" s="40"/>
      <c r="AD29" s="40"/>
      <c r="AE29" s="40"/>
      <c r="AF29" s="40" t="s">
        <v>139</v>
      </c>
      <c r="AG29" s="40"/>
      <c r="AH29" s="40" t="s">
        <v>147</v>
      </c>
      <c r="AI29" s="40" t="s">
        <v>148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147</v>
      </c>
      <c r="AQ29" s="40" t="s">
        <v>148</v>
      </c>
      <c r="AR29" s="40" t="s">
        <v>139</v>
      </c>
      <c r="AS29" s="40"/>
      <c r="AT29" s="40"/>
      <c r="AU29" s="40"/>
      <c r="AV29" s="40" t="s">
        <v>139</v>
      </c>
      <c r="AW29" s="40"/>
      <c r="AX29" s="40" t="s">
        <v>147</v>
      </c>
      <c r="AY29" s="40" t="s">
        <v>148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168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168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147</v>
      </c>
      <c r="BW29" s="40" t="s">
        <v>148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144</v>
      </c>
      <c r="CE29" s="40" t="s">
        <v>168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144</v>
      </c>
      <c r="CM29" s="40" t="s">
        <v>168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168</v>
      </c>
      <c r="CV29" s="40" t="s">
        <v>139</v>
      </c>
      <c r="CW29" s="40"/>
      <c r="CX29" s="40"/>
      <c r="CY29" s="40"/>
      <c r="CZ29" s="40" t="s">
        <v>139</v>
      </c>
      <c r="DA29" s="40"/>
      <c r="DB29" s="40" t="s">
        <v>147</v>
      </c>
      <c r="DC29" s="40" t="s">
        <v>148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147</v>
      </c>
      <c r="DS29" s="40" t="s">
        <v>148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159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156</v>
      </c>
      <c r="FG29" s="40" t="s">
        <v>168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147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147</v>
      </c>
      <c r="BO30" s="40" t="s">
        <v>148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147</v>
      </c>
      <c r="BW30" s="40" t="s">
        <v>148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148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144</v>
      </c>
      <c r="CM30" s="40" t="s">
        <v>148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147</v>
      </c>
      <c r="CU30" s="40" t="s">
        <v>148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 t="s">
        <v>139</v>
      </c>
      <c r="ES30" s="40"/>
      <c r="ET30" s="40"/>
      <c r="EU30" s="40"/>
      <c r="EV30" s="40" t="s">
        <v>139</v>
      </c>
      <c r="EW30" s="40"/>
      <c r="EX30" s="40" t="s">
        <v>143</v>
      </c>
      <c r="EY30" s="40" t="s">
        <v>148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147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147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147</v>
      </c>
      <c r="AI31" s="40" t="s">
        <v>148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147</v>
      </c>
      <c r="AQ31" s="40" t="s">
        <v>148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147</v>
      </c>
      <c r="AY31" s="40" t="s">
        <v>148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156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147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147</v>
      </c>
      <c r="BW31" s="40" t="s">
        <v>148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141</v>
      </c>
      <c r="CE31" s="40" t="s">
        <v>148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141</v>
      </c>
      <c r="CM31" s="40" t="s">
        <v>148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156</v>
      </c>
      <c r="EQ31" s="40" t="s">
        <v>148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156</v>
      </c>
      <c r="EY31" s="40" t="s">
        <v>148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156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147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147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147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147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147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147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147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144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144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144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144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144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144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144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144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144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3</v>
      </c>
      <c r="N7" s="46">
        <f t="shared" si="1"/>
        <v>19</v>
      </c>
      <c r="O7" s="46">
        <f t="shared" si="1"/>
        <v>4</v>
      </c>
      <c r="P7" s="46">
        <f t="shared" si="1"/>
        <v>21</v>
      </c>
      <c r="Q7" s="46">
        <f t="shared" si="1"/>
        <v>1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8</v>
      </c>
      <c r="W7" s="46">
        <f t="shared" si="2"/>
        <v>15</v>
      </c>
      <c r="X7" s="46">
        <f t="shared" si="2"/>
        <v>10</v>
      </c>
      <c r="Y7" s="46">
        <f t="shared" si="2"/>
        <v>1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2</v>
      </c>
      <c r="AD7" s="46">
        <f t="shared" si="3"/>
        <v>3</v>
      </c>
      <c r="AE7" s="46">
        <f t="shared" si="3"/>
        <v>21</v>
      </c>
      <c r="AF7" s="46">
        <f t="shared" si="3"/>
        <v>4</v>
      </c>
      <c r="AG7" s="46">
        <f t="shared" si="3"/>
        <v>1</v>
      </c>
      <c r="AH7" s="46">
        <f>COUNTIF(AH$8:AH$207,"&lt;&gt;")</f>
        <v>5</v>
      </c>
      <c r="AI7" s="46">
        <f>COUNTIF(AI$8:AI$207,"&lt;&gt;")</f>
        <v>5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2</v>
      </c>
      <c r="AM7" s="46">
        <f t="shared" si="4"/>
        <v>22</v>
      </c>
      <c r="AN7" s="46">
        <f t="shared" si="4"/>
        <v>4</v>
      </c>
      <c r="AO7" s="46">
        <f t="shared" si="4"/>
        <v>0</v>
      </c>
      <c r="AP7" s="46">
        <f>COUNTIF(AP$8:AP$207,"&lt;&gt;")</f>
        <v>4</v>
      </c>
      <c r="AQ7" s="46">
        <f>COUNTIF(AQ$8:AQ$207,"&lt;&gt;")</f>
        <v>4</v>
      </c>
      <c r="AR7" s="46">
        <f t="shared" ref="AR7:AW7" si="5">COUNTIF(AR$8:AR$207,"○")</f>
        <v>0</v>
      </c>
      <c r="AS7" s="46">
        <f t="shared" si="5"/>
        <v>3</v>
      </c>
      <c r="AT7" s="46">
        <f t="shared" si="5"/>
        <v>1</v>
      </c>
      <c r="AU7" s="46">
        <f t="shared" si="5"/>
        <v>22</v>
      </c>
      <c r="AV7" s="46">
        <f t="shared" si="5"/>
        <v>4</v>
      </c>
      <c r="AW7" s="46">
        <f t="shared" si="5"/>
        <v>0</v>
      </c>
      <c r="AX7" s="46">
        <f>COUNTIF(AX$8:AX$207,"&lt;&gt;")</f>
        <v>4</v>
      </c>
      <c r="AY7" s="46">
        <f>COUNTIF(AY$8:AY$207,"&lt;&gt;")</f>
        <v>4</v>
      </c>
      <c r="AZ7" s="46">
        <f t="shared" ref="AZ7:BE7" si="6">COUNTIF(AZ$8:AZ$207,"○")</f>
        <v>0</v>
      </c>
      <c r="BA7" s="46">
        <f t="shared" si="6"/>
        <v>3</v>
      </c>
      <c r="BB7" s="46">
        <f t="shared" si="6"/>
        <v>2</v>
      </c>
      <c r="BC7" s="46">
        <f t="shared" si="6"/>
        <v>21</v>
      </c>
      <c r="BD7" s="46">
        <f t="shared" si="6"/>
        <v>4</v>
      </c>
      <c r="BE7" s="46">
        <f t="shared" si="6"/>
        <v>1</v>
      </c>
      <c r="BF7" s="46">
        <f>COUNTIF(BF$8:BF$207,"&lt;&gt;")</f>
        <v>5</v>
      </c>
      <c r="BG7" s="46">
        <f>COUNTIF(BG$8:BG$207,"&lt;&gt;")</f>
        <v>5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2</v>
      </c>
      <c r="BK7" s="46">
        <f t="shared" si="7"/>
        <v>21</v>
      </c>
      <c r="BL7" s="46">
        <f t="shared" si="7"/>
        <v>4</v>
      </c>
      <c r="BM7" s="46">
        <f t="shared" si="7"/>
        <v>1</v>
      </c>
      <c r="BN7" s="46">
        <f>COUNTIF(BN$8:BN$207,"&lt;&gt;")</f>
        <v>5</v>
      </c>
      <c r="BO7" s="46">
        <f>COUNTIF(BO$8:BO$207,"&lt;&gt;")</f>
        <v>5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2</v>
      </c>
      <c r="BS7" s="46">
        <f t="shared" si="8"/>
        <v>21</v>
      </c>
      <c r="BT7" s="46">
        <f t="shared" si="8"/>
        <v>4</v>
      </c>
      <c r="BU7" s="46">
        <f t="shared" si="8"/>
        <v>1</v>
      </c>
      <c r="BV7" s="46">
        <f>COUNTIF(BV$8:BV$207,"&lt;&gt;")</f>
        <v>5</v>
      </c>
      <c r="BW7" s="46">
        <f>COUNTIF(BW$8:BW$207,"&lt;&gt;")</f>
        <v>5</v>
      </c>
      <c r="BX7" s="46">
        <f t="shared" ref="BX7:CC7" si="9">COUNTIF(BX$8:BX$207,"○")</f>
        <v>0</v>
      </c>
      <c r="BY7" s="46">
        <f t="shared" si="9"/>
        <v>3</v>
      </c>
      <c r="BZ7" s="46">
        <f t="shared" si="9"/>
        <v>1</v>
      </c>
      <c r="CA7" s="46">
        <f t="shared" si="9"/>
        <v>22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2</v>
      </c>
      <c r="CI7" s="46">
        <f t="shared" si="10"/>
        <v>21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1</v>
      </c>
      <c r="CQ7" s="46">
        <f t="shared" si="11"/>
        <v>24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25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25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26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25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26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2</v>
      </c>
      <c r="ET7" s="46">
        <f t="shared" si="18"/>
        <v>2</v>
      </c>
      <c r="EU7" s="46">
        <f t="shared" si="18"/>
        <v>22</v>
      </c>
      <c r="EV7" s="46">
        <f t="shared" si="18"/>
        <v>3</v>
      </c>
      <c r="EW7" s="46">
        <f t="shared" si="18"/>
        <v>1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2</v>
      </c>
      <c r="FB7" s="46">
        <f t="shared" si="19"/>
        <v>7</v>
      </c>
      <c r="FC7" s="46">
        <f t="shared" si="19"/>
        <v>16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142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151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151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151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143</v>
      </c>
      <c r="AQ9" s="40" t="s">
        <v>151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151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151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143</v>
      </c>
      <c r="S11" s="40" t="s">
        <v>151</v>
      </c>
      <c r="T11" s="40"/>
      <c r="U11" s="40"/>
      <c r="V11" s="40" t="s">
        <v>139</v>
      </c>
      <c r="W11" s="40"/>
      <c r="X11" s="40"/>
      <c r="Y11" s="40" t="s">
        <v>139</v>
      </c>
      <c r="Z11" s="40" t="s">
        <v>143</v>
      </c>
      <c r="AA11" s="40" t="s">
        <v>151</v>
      </c>
      <c r="AB11" s="40"/>
      <c r="AC11" s="40"/>
      <c r="AD11" s="40" t="s">
        <v>139</v>
      </c>
      <c r="AE11" s="40"/>
      <c r="AF11" s="40"/>
      <c r="AG11" s="40" t="s">
        <v>139</v>
      </c>
      <c r="AH11" s="40" t="s">
        <v>143</v>
      </c>
      <c r="AI11" s="40" t="s">
        <v>151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151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151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143</v>
      </c>
      <c r="BW11" s="40" t="s">
        <v>151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/>
      <c r="EW11" s="40" t="s">
        <v>139</v>
      </c>
      <c r="EX11" s="40" t="s">
        <v>143</v>
      </c>
      <c r="EY11" s="40" t="s">
        <v>151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149</v>
      </c>
      <c r="S12" s="40" t="s">
        <v>151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147</v>
      </c>
      <c r="AI13" s="40" t="s">
        <v>148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147</v>
      </c>
      <c r="AQ13" s="40" t="s">
        <v>148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148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148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148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148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148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147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151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151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151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151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151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151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149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151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151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151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151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151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151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151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151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143</v>
      </c>
      <c r="EA20" s="40" t="s">
        <v>151</v>
      </c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143</v>
      </c>
      <c r="EY20" s="40" t="s">
        <v>151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151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151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 t="s">
        <v>139</v>
      </c>
      <c r="DG22" s="40"/>
      <c r="DH22" s="40" t="s">
        <v>139</v>
      </c>
      <c r="DI22" s="40"/>
      <c r="DJ22" s="40" t="s">
        <v>143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151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151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148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151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148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148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151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151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151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151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143</v>
      </c>
      <c r="CU30" s="40" t="s">
        <v>151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151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151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147</v>
      </c>
      <c r="AA32" s="40" t="s">
        <v>148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148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147</v>
      </c>
      <c r="BG32" s="40" t="s">
        <v>148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147</v>
      </c>
      <c r="BO32" s="40" t="s">
        <v>148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147</v>
      </c>
      <c r="BW32" s="40" t="s">
        <v>148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147</v>
      </c>
      <c r="CE32" s="40" t="s">
        <v>148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148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148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147</v>
      </c>
      <c r="EY32" s="40" t="s">
        <v>148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147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144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144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144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144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144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144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144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144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144</v>
      </c>
      <c r="CM33" s="40" t="s">
        <v>148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3</v>
      </c>
      <c r="N7" s="46">
        <f t="shared" si="0"/>
        <v>4</v>
      </c>
      <c r="O7" s="46">
        <f t="shared" si="0"/>
        <v>1</v>
      </c>
      <c r="P7" s="46">
        <f t="shared" si="0"/>
        <v>1</v>
      </c>
      <c r="Q7" s="46">
        <f t="shared" si="0"/>
        <v>4</v>
      </c>
      <c r="R7" s="46">
        <f t="shared" si="0"/>
        <v>3</v>
      </c>
      <c r="S7" s="46">
        <f t="shared" si="0"/>
        <v>3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5</v>
      </c>
      <c r="AP7" s="46">
        <f t="shared" si="0"/>
        <v>8</v>
      </c>
      <c r="AQ7" s="46">
        <f t="shared" si="0"/>
        <v>8</v>
      </c>
      <c r="AR7" s="46">
        <f t="shared" si="0"/>
        <v>9</v>
      </c>
      <c r="AS7" s="46">
        <f t="shared" si="0"/>
        <v>7</v>
      </c>
      <c r="AT7" s="46">
        <f t="shared" si="0"/>
        <v>16</v>
      </c>
      <c r="AU7" s="46">
        <f t="shared" si="0"/>
        <v>24</v>
      </c>
      <c r="AV7" s="46">
        <f t="shared" si="0"/>
        <v>20</v>
      </c>
      <c r="AW7" s="46">
        <f t="shared" si="0"/>
        <v>24</v>
      </c>
      <c r="AX7" s="46">
        <f t="shared" si="0"/>
        <v>4</v>
      </c>
      <c r="AY7" s="46">
        <f t="shared" si="0"/>
        <v>4</v>
      </c>
      <c r="AZ7" s="46">
        <f t="shared" si="0"/>
        <v>4</v>
      </c>
      <c r="BA7" s="46">
        <f t="shared" si="0"/>
        <v>14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26</v>
      </c>
      <c r="BH7" s="46">
        <f t="shared" si="0"/>
        <v>25</v>
      </c>
      <c r="BI7" s="46">
        <f t="shared" si="0"/>
        <v>25</v>
      </c>
      <c r="BJ7" s="46">
        <f t="shared" si="0"/>
        <v>6</v>
      </c>
      <c r="BK7" s="46">
        <f t="shared" si="0"/>
        <v>19</v>
      </c>
      <c r="BL7" s="46">
        <f t="shared" si="0"/>
        <v>11</v>
      </c>
      <c r="BM7" s="46">
        <f t="shared" si="0"/>
        <v>0</v>
      </c>
      <c r="BN7" s="46">
        <f t="shared" si="0"/>
        <v>9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15</v>
      </c>
      <c r="BU7" s="46">
        <f t="shared" si="1"/>
        <v>14</v>
      </c>
      <c r="BV7" s="46">
        <f t="shared" si="1"/>
        <v>1</v>
      </c>
      <c r="BW7" s="46">
        <f t="shared" si="1"/>
        <v>5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1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25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25</v>
      </c>
      <c r="CP7" s="46">
        <f t="shared" si="1"/>
        <v>19</v>
      </c>
      <c r="CQ7" s="46">
        <f t="shared" si="1"/>
        <v>8</v>
      </c>
      <c r="CR7" s="46">
        <f t="shared" si="1"/>
        <v>1</v>
      </c>
      <c r="CS7" s="46">
        <f t="shared" si="1"/>
        <v>0</v>
      </c>
      <c r="CT7" s="46">
        <f t="shared" si="1"/>
        <v>9</v>
      </c>
      <c r="CU7" s="46">
        <f t="shared" si="1"/>
        <v>17</v>
      </c>
      <c r="CV7" s="46">
        <f t="shared" si="1"/>
        <v>1</v>
      </c>
      <c r="CW7" s="46">
        <f t="shared" si="1"/>
        <v>0</v>
      </c>
      <c r="CX7" s="46">
        <f t="shared" si="1"/>
        <v>15</v>
      </c>
      <c r="CY7" s="46">
        <f t="shared" si="1"/>
        <v>8</v>
      </c>
      <c r="CZ7" s="46">
        <f t="shared" si="1"/>
        <v>0</v>
      </c>
      <c r="DA7" s="46">
        <f t="shared" si="1"/>
        <v>3</v>
      </c>
      <c r="DB7" s="46">
        <f t="shared" si="1"/>
        <v>12</v>
      </c>
      <c r="DC7" s="46">
        <f t="shared" si="1"/>
        <v>15</v>
      </c>
      <c r="DD7" s="46">
        <f t="shared" si="1"/>
        <v>0</v>
      </c>
      <c r="DE7" s="46">
        <f t="shared" si="1"/>
        <v>1</v>
      </c>
      <c r="DF7" s="46">
        <f t="shared" si="1"/>
        <v>2</v>
      </c>
      <c r="DG7" s="46">
        <f t="shared" si="1"/>
        <v>9</v>
      </c>
      <c r="DH7" s="46">
        <f t="shared" si="1"/>
        <v>0</v>
      </c>
      <c r="DI7" s="46">
        <f t="shared" si="1"/>
        <v>15</v>
      </c>
      <c r="DJ7" s="46">
        <f t="shared" si="1"/>
        <v>0</v>
      </c>
      <c r="DK7" s="46">
        <f t="shared" si="1"/>
        <v>4</v>
      </c>
      <c r="DL7" s="46">
        <f t="shared" si="1"/>
        <v>0</v>
      </c>
      <c r="DM7" s="46">
        <f t="shared" si="1"/>
        <v>22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12</v>
      </c>
      <c r="DR7" s="46">
        <f t="shared" si="1"/>
        <v>0</v>
      </c>
      <c r="DS7" s="46">
        <f t="shared" si="1"/>
        <v>8</v>
      </c>
      <c r="DT7" s="46">
        <f t="shared" si="1"/>
        <v>0</v>
      </c>
      <c r="DU7" s="46">
        <f t="shared" si="1"/>
        <v>18</v>
      </c>
      <c r="DV7" s="46">
        <f t="shared" si="1"/>
        <v>2</v>
      </c>
      <c r="DW7" s="46">
        <f t="shared" si="1"/>
        <v>8</v>
      </c>
      <c r="DX7" s="46">
        <f t="shared" si="1"/>
        <v>0</v>
      </c>
      <c r="DY7" s="46">
        <f t="shared" si="1"/>
        <v>16</v>
      </c>
      <c r="DZ7" s="46">
        <f t="shared" si="1"/>
        <v>0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22</v>
      </c>
      <c r="ED7" s="46">
        <f t="shared" si="2"/>
        <v>15</v>
      </c>
      <c r="EE7" s="46">
        <f t="shared" si="2"/>
        <v>11</v>
      </c>
      <c r="EF7" s="46">
        <f t="shared" si="2"/>
        <v>0</v>
      </c>
      <c r="EG7" s="46">
        <f t="shared" si="2"/>
        <v>0</v>
      </c>
      <c r="EH7" s="46">
        <f t="shared" si="2"/>
        <v>5</v>
      </c>
      <c r="EI7" s="46">
        <f t="shared" si="2"/>
        <v>13</v>
      </c>
      <c r="EJ7" s="46">
        <f t="shared" si="2"/>
        <v>0</v>
      </c>
      <c r="EK7" s="46">
        <f t="shared" si="2"/>
        <v>8</v>
      </c>
      <c r="EL7" s="46">
        <f t="shared" si="2"/>
        <v>14</v>
      </c>
      <c r="EM7" s="46">
        <f t="shared" si="2"/>
        <v>9</v>
      </c>
      <c r="EN7" s="46">
        <f t="shared" si="2"/>
        <v>1</v>
      </c>
      <c r="EO7" s="46">
        <f t="shared" si="2"/>
        <v>2</v>
      </c>
      <c r="EP7" s="46">
        <f t="shared" si="2"/>
        <v>5</v>
      </c>
      <c r="EQ7" s="46">
        <f t="shared" si="2"/>
        <v>15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11</v>
      </c>
      <c r="EV7" s="46">
        <f t="shared" si="2"/>
        <v>1</v>
      </c>
      <c r="EW7" s="46">
        <f t="shared" si="2"/>
        <v>1</v>
      </c>
      <c r="EX7" s="46">
        <f t="shared" si="2"/>
        <v>5</v>
      </c>
      <c r="EY7" s="46">
        <f t="shared" si="2"/>
        <v>14</v>
      </c>
      <c r="EZ7" s="46">
        <f t="shared" si="2"/>
        <v>0</v>
      </c>
      <c r="FA7" s="46">
        <f t="shared" si="2"/>
        <v>7</v>
      </c>
      <c r="FB7" s="46">
        <f t="shared" si="2"/>
        <v>11</v>
      </c>
      <c r="FC7" s="46">
        <f t="shared" si="2"/>
        <v>11</v>
      </c>
      <c r="FD7" s="46">
        <f t="shared" si="2"/>
        <v>1</v>
      </c>
      <c r="FE7" s="46">
        <f t="shared" si="2"/>
        <v>3</v>
      </c>
      <c r="FF7" s="46">
        <f t="shared" si="2"/>
        <v>4</v>
      </c>
      <c r="FG7" s="46">
        <f t="shared" si="2"/>
        <v>14</v>
      </c>
      <c r="FH7" s="46">
        <f t="shared" si="2"/>
        <v>0</v>
      </c>
      <c r="FI7" s="46">
        <f t="shared" si="2"/>
        <v>8</v>
      </c>
      <c r="FJ7" s="46">
        <f t="shared" si="2"/>
        <v>12</v>
      </c>
      <c r="FK7" s="46">
        <f t="shared" si="2"/>
        <v>12</v>
      </c>
      <c r="FL7" s="46">
        <f t="shared" si="2"/>
        <v>1</v>
      </c>
      <c r="FM7" s="46">
        <f t="shared" si="2"/>
        <v>1</v>
      </c>
      <c r="FN7" s="46">
        <f t="shared" si="2"/>
        <v>5</v>
      </c>
      <c r="FO7" s="46">
        <f t="shared" si="2"/>
        <v>14</v>
      </c>
      <c r="FP7" s="46">
        <f t="shared" si="2"/>
        <v>0</v>
      </c>
      <c r="FQ7" s="46">
        <f t="shared" si="2"/>
        <v>7</v>
      </c>
      <c r="FR7" s="46">
        <f t="shared" si="2"/>
        <v>4</v>
      </c>
      <c r="FS7" s="46">
        <f t="shared" si="2"/>
        <v>7</v>
      </c>
      <c r="FT7" s="46">
        <f t="shared" si="2"/>
        <v>1</v>
      </c>
      <c r="FU7" s="46">
        <f t="shared" si="2"/>
        <v>14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16</v>
      </c>
      <c r="FZ7" s="46">
        <f t="shared" si="2"/>
        <v>2</v>
      </c>
      <c r="GA7" s="46">
        <f t="shared" si="2"/>
        <v>6</v>
      </c>
      <c r="GB7" s="46">
        <f t="shared" si="2"/>
        <v>0</v>
      </c>
      <c r="GC7" s="46">
        <f t="shared" si="2"/>
        <v>18</v>
      </c>
      <c r="GD7" s="46">
        <f t="shared" si="2"/>
        <v>1</v>
      </c>
      <c r="GE7" s="46">
        <f t="shared" si="2"/>
        <v>2</v>
      </c>
      <c r="GF7" s="46">
        <f t="shared" si="2"/>
        <v>0</v>
      </c>
      <c r="GG7" s="46">
        <f t="shared" si="2"/>
        <v>23</v>
      </c>
      <c r="GH7" s="46">
        <f t="shared" si="2"/>
        <v>2</v>
      </c>
      <c r="GI7" s="46">
        <f t="shared" si="2"/>
        <v>0</v>
      </c>
      <c r="GJ7" s="46">
        <f t="shared" si="2"/>
        <v>2</v>
      </c>
      <c r="GK7" s="46">
        <f t="shared" si="2"/>
        <v>23</v>
      </c>
      <c r="GL7" s="46">
        <f t="shared" si="2"/>
        <v>0</v>
      </c>
      <c r="GM7" s="46">
        <f t="shared" si="2"/>
        <v>0</v>
      </c>
      <c r="GN7" s="46">
        <f t="shared" si="2"/>
        <v>1</v>
      </c>
      <c r="GO7" s="46">
        <f t="shared" ref="GO7:IK7" si="3">COUNTIF(GO$8:GO$207,"○")</f>
        <v>25</v>
      </c>
      <c r="GP7" s="46">
        <f t="shared" si="3"/>
        <v>3</v>
      </c>
      <c r="GQ7" s="46">
        <f t="shared" si="3"/>
        <v>7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20</v>
      </c>
      <c r="GX7" s="46">
        <f t="shared" si="3"/>
        <v>2</v>
      </c>
      <c r="GY7" s="46">
        <f t="shared" si="3"/>
        <v>4</v>
      </c>
      <c r="GZ7" s="46">
        <f t="shared" si="3"/>
        <v>1</v>
      </c>
      <c r="HA7" s="46">
        <f t="shared" si="3"/>
        <v>20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24</v>
      </c>
      <c r="HF7" s="46">
        <f t="shared" si="3"/>
        <v>4</v>
      </c>
      <c r="HG7" s="46">
        <f t="shared" si="3"/>
        <v>8</v>
      </c>
      <c r="HH7" s="46">
        <f t="shared" si="3"/>
        <v>0</v>
      </c>
      <c r="HI7" s="46">
        <f t="shared" si="3"/>
        <v>14</v>
      </c>
      <c r="HJ7" s="46">
        <f t="shared" si="3"/>
        <v>2</v>
      </c>
      <c r="HK7" s="46">
        <f t="shared" si="3"/>
        <v>8</v>
      </c>
      <c r="HL7" s="46">
        <f t="shared" si="3"/>
        <v>0</v>
      </c>
      <c r="HM7" s="46">
        <f t="shared" si="3"/>
        <v>16</v>
      </c>
      <c r="HN7" s="46">
        <f t="shared" si="3"/>
        <v>5</v>
      </c>
      <c r="HO7" s="46">
        <f t="shared" si="3"/>
        <v>4</v>
      </c>
      <c r="HP7" s="46">
        <f t="shared" si="3"/>
        <v>0</v>
      </c>
      <c r="HQ7" s="46">
        <f t="shared" si="3"/>
        <v>17</v>
      </c>
      <c r="HR7" s="46">
        <f t="shared" si="3"/>
        <v>3</v>
      </c>
      <c r="HS7" s="46">
        <f t="shared" si="3"/>
        <v>5</v>
      </c>
      <c r="HT7" s="46">
        <f t="shared" si="3"/>
        <v>0</v>
      </c>
      <c r="HU7" s="46">
        <f t="shared" si="3"/>
        <v>18</v>
      </c>
      <c r="HV7" s="46">
        <f t="shared" si="3"/>
        <v>6</v>
      </c>
      <c r="HW7" s="46">
        <f t="shared" si="3"/>
        <v>7</v>
      </c>
      <c r="HX7" s="46">
        <f t="shared" si="3"/>
        <v>0</v>
      </c>
      <c r="HY7" s="46">
        <f t="shared" si="3"/>
        <v>13</v>
      </c>
      <c r="HZ7" s="46">
        <f t="shared" si="3"/>
        <v>4</v>
      </c>
      <c r="IA7" s="46">
        <f t="shared" si="3"/>
        <v>7</v>
      </c>
      <c r="IB7" s="46">
        <f t="shared" si="3"/>
        <v>0</v>
      </c>
      <c r="IC7" s="46">
        <f t="shared" si="3"/>
        <v>16</v>
      </c>
      <c r="ID7" s="46">
        <f t="shared" si="3"/>
        <v>14</v>
      </c>
      <c r="IE7" s="46">
        <f t="shared" si="3"/>
        <v>9</v>
      </c>
      <c r="IF7" s="46">
        <f t="shared" si="3"/>
        <v>0</v>
      </c>
      <c r="IG7" s="46">
        <f t="shared" si="3"/>
        <v>3</v>
      </c>
      <c r="IH7" s="46">
        <f t="shared" si="3"/>
        <v>10</v>
      </c>
      <c r="II7" s="46">
        <f t="shared" si="3"/>
        <v>14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23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 t="s">
        <v>139</v>
      </c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 t="s">
        <v>139</v>
      </c>
      <c r="GU8" s="42"/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145</v>
      </c>
      <c r="C9" s="40" t="s">
        <v>146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 t="s">
        <v>139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 t="s">
        <v>139</v>
      </c>
      <c r="GA9" s="42"/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 t="s">
        <v>139</v>
      </c>
      <c r="FS10" s="42"/>
      <c r="FT10" s="42"/>
      <c r="FU10" s="42"/>
      <c r="FV10" s="42" t="s">
        <v>139</v>
      </c>
      <c r="FW10" s="42"/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/>
      <c r="EN11" s="42"/>
      <c r="EO11" s="42" t="s">
        <v>139</v>
      </c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 t="s">
        <v>139</v>
      </c>
      <c r="HS11" s="42"/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 t="s">
        <v>139</v>
      </c>
      <c r="DG13" s="42"/>
      <c r="DH13" s="42"/>
      <c r="DI13" s="42"/>
      <c r="DJ13" s="42"/>
      <c r="DK13" s="42"/>
      <c r="DL13" s="42"/>
      <c r="DM13" s="42" t="s">
        <v>139</v>
      </c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 t="s">
        <v>139</v>
      </c>
      <c r="DW13" s="42"/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/>
      <c r="FO13" s="42"/>
      <c r="FP13" s="42"/>
      <c r="FQ13" s="42" t="s">
        <v>139</v>
      </c>
      <c r="FR13" s="42" t="s">
        <v>139</v>
      </c>
      <c r="FS13" s="42"/>
      <c r="FT13" s="42"/>
      <c r="FU13" s="42"/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/>
      <c r="GE13" s="42"/>
      <c r="GF13" s="42"/>
      <c r="GG13" s="42" t="s">
        <v>139</v>
      </c>
      <c r="GH13" s="42" t="s">
        <v>139</v>
      </c>
      <c r="GI13" s="42"/>
      <c r="GJ13" s="42"/>
      <c r="GK13" s="42"/>
      <c r="GL13" s="42"/>
      <c r="GM13" s="42"/>
      <c r="GN13" s="42"/>
      <c r="GO13" s="42" t="s">
        <v>139</v>
      </c>
      <c r="GP13" s="42" t="s">
        <v>139</v>
      </c>
      <c r="GQ13" s="42"/>
      <c r="GR13" s="42"/>
      <c r="GS13" s="42"/>
      <c r="GT13" s="42"/>
      <c r="GU13" s="42"/>
      <c r="GV13" s="42"/>
      <c r="GW13" s="42" t="s">
        <v>139</v>
      </c>
      <c r="GX13" s="42" t="s">
        <v>139</v>
      </c>
      <c r="GY13" s="42"/>
      <c r="GZ13" s="42"/>
      <c r="HA13" s="42"/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 t="s">
        <v>139</v>
      </c>
      <c r="EP14" s="42"/>
      <c r="EQ14" s="42" t="s">
        <v>139</v>
      </c>
      <c r="ER14" s="42"/>
      <c r="ES14" s="42"/>
      <c r="ET14" s="42"/>
      <c r="EU14" s="42"/>
      <c r="EV14" s="42"/>
      <c r="EW14" s="42" t="s">
        <v>139</v>
      </c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 t="s">
        <v>139</v>
      </c>
      <c r="DT15" s="42"/>
      <c r="DU15" s="42"/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 t="s">
        <v>139</v>
      </c>
      <c r="EI16" s="42"/>
      <c r="EJ16" s="42"/>
      <c r="EK16" s="42"/>
      <c r="EL16" s="42" t="s">
        <v>139</v>
      </c>
      <c r="EM16" s="42"/>
      <c r="EN16" s="42"/>
      <c r="EO16" s="42"/>
      <c r="EP16" s="42" t="s">
        <v>139</v>
      </c>
      <c r="EQ16" s="42"/>
      <c r="ER16" s="42"/>
      <c r="ES16" s="42"/>
      <c r="ET16" s="42" t="s">
        <v>139</v>
      </c>
      <c r="EU16" s="42"/>
      <c r="EV16" s="42"/>
      <c r="EW16" s="42"/>
      <c r="EX16" s="42" t="s">
        <v>139</v>
      </c>
      <c r="EY16" s="42"/>
      <c r="EZ16" s="42"/>
      <c r="FA16" s="42"/>
      <c r="FB16" s="42" t="s">
        <v>139</v>
      </c>
      <c r="FC16" s="42"/>
      <c r="FD16" s="42"/>
      <c r="FE16" s="42"/>
      <c r="FF16" s="42" t="s">
        <v>139</v>
      </c>
      <c r="FG16" s="42"/>
      <c r="FH16" s="42"/>
      <c r="FI16" s="42"/>
      <c r="FJ16" s="42" t="s">
        <v>139</v>
      </c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 t="s">
        <v>139</v>
      </c>
      <c r="GQ16" s="42"/>
      <c r="GR16" s="42"/>
      <c r="GS16" s="42"/>
      <c r="GT16" s="42" t="s">
        <v>139</v>
      </c>
      <c r="GU16" s="42"/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 t="s">
        <v>139</v>
      </c>
      <c r="HO16" s="42"/>
      <c r="HP16" s="42"/>
      <c r="HQ16" s="42"/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/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 t="s">
        <v>139</v>
      </c>
      <c r="GY19" s="42"/>
      <c r="GZ19" s="42" t="s">
        <v>139</v>
      </c>
      <c r="HA19" s="42"/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19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 t="s">
        <v>139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 t="s">
        <v>139</v>
      </c>
      <c r="GZ21" s="42"/>
      <c r="HA21" s="42"/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 t="s">
        <v>139</v>
      </c>
      <c r="CR22" s="42" t="s">
        <v>139</v>
      </c>
      <c r="CS22" s="42"/>
      <c r="CT22" s="42"/>
      <c r="CU22" s="42" t="s">
        <v>139</v>
      </c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 t="s">
        <v>139</v>
      </c>
      <c r="GK22" s="42"/>
      <c r="GL22" s="42"/>
      <c r="GM22" s="42"/>
      <c r="GN22" s="42" t="s">
        <v>139</v>
      </c>
      <c r="GO22" s="42"/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/>
      <c r="AS24" s="42"/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 t="s">
        <v>139</v>
      </c>
      <c r="FK26" s="42"/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 t="s">
        <v>139</v>
      </c>
      <c r="HK26" s="42"/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 t="s">
        <v>139</v>
      </c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 t="s">
        <v>139</v>
      </c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 t="s">
        <v>139</v>
      </c>
      <c r="EO30" s="42"/>
      <c r="EP30" s="42"/>
      <c r="EQ30" s="42" t="s">
        <v>139</v>
      </c>
      <c r="ER30" s="42"/>
      <c r="ES30" s="42"/>
      <c r="ET30" s="42"/>
      <c r="EU30" s="42"/>
      <c r="EV30" s="42" t="s">
        <v>139</v>
      </c>
      <c r="EW30" s="42"/>
      <c r="EX30" s="42"/>
      <c r="EY30" s="42" t="s">
        <v>139</v>
      </c>
      <c r="EZ30" s="42"/>
      <c r="FA30" s="42"/>
      <c r="FB30" s="42"/>
      <c r="FC30" s="42"/>
      <c r="FD30" s="42" t="s">
        <v>139</v>
      </c>
      <c r="FE30" s="42"/>
      <c r="FF30" s="42"/>
      <c r="FG30" s="42" t="s">
        <v>139</v>
      </c>
      <c r="FH30" s="42"/>
      <c r="FI30" s="42"/>
      <c r="FJ30" s="42"/>
      <c r="FK30" s="42"/>
      <c r="FL30" s="42" t="s">
        <v>139</v>
      </c>
      <c r="FM30" s="42"/>
      <c r="FN30" s="42"/>
      <c r="FO30" s="42" t="s">
        <v>139</v>
      </c>
      <c r="FP30" s="42"/>
      <c r="FQ30" s="42"/>
      <c r="FR30" s="42"/>
      <c r="FS30" s="42"/>
      <c r="FT30" s="42" t="s">
        <v>139</v>
      </c>
      <c r="FU30" s="42"/>
      <c r="FV30" s="42"/>
      <c r="FW30" s="42" t="s">
        <v>139</v>
      </c>
      <c r="FX30" s="42"/>
      <c r="FY30" s="42"/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 t="s">
        <v>139</v>
      </c>
      <c r="FT31" s="42"/>
      <c r="FU31" s="42"/>
      <c r="FV31" s="42"/>
      <c r="FW31" s="42" t="s">
        <v>139</v>
      </c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 t="s">
        <v>139</v>
      </c>
      <c r="GZ31" s="42"/>
      <c r="HA31" s="42"/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/>
      <c r="HL31" s="42"/>
      <c r="HM31" s="42" t="s">
        <v>139</v>
      </c>
      <c r="HN31" s="42"/>
      <c r="HO31" s="42" t="s">
        <v>139</v>
      </c>
      <c r="HP31" s="42"/>
      <c r="HQ31" s="42"/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 t="s">
        <v>139</v>
      </c>
      <c r="AY32" s="42" t="s">
        <v>139</v>
      </c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/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 t="s">
        <v>139</v>
      </c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/>
      <c r="IE33" s="42"/>
      <c r="IF33" s="42"/>
      <c r="IG33" s="42" t="s">
        <v>139</v>
      </c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</v>
      </c>
      <c r="P7" s="46">
        <f t="shared" si="0"/>
        <v>12</v>
      </c>
      <c r="Q7" s="46">
        <f t="shared" si="0"/>
        <v>2</v>
      </c>
      <c r="R7" s="46">
        <f t="shared" si="0"/>
        <v>1</v>
      </c>
      <c r="S7" s="46">
        <f t="shared" si="0"/>
        <v>11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16</v>
      </c>
      <c r="AB7" s="46">
        <f t="shared" si="0"/>
        <v>1</v>
      </c>
      <c r="AC7" s="46">
        <f t="shared" si="0"/>
        <v>4</v>
      </c>
      <c r="AD7" s="46">
        <f t="shared" si="0"/>
        <v>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13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19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11</v>
      </c>
      <c r="BI7" s="46">
        <f t="shared" si="0"/>
        <v>0</v>
      </c>
      <c r="BJ7" s="46">
        <f t="shared" si="0"/>
        <v>15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24</v>
      </c>
      <c r="BT7" s="46">
        <f t="shared" si="1"/>
        <v>0</v>
      </c>
      <c r="BU7" s="46">
        <f t="shared" si="1"/>
        <v>1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25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20</v>
      </c>
      <c r="DA7" s="46">
        <f t="shared" si="1"/>
        <v>0</v>
      </c>
      <c r="DB7" s="46">
        <f t="shared" si="1"/>
        <v>1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19</v>
      </c>
      <c r="DL7" s="46">
        <f t="shared" si="1"/>
        <v>0</v>
      </c>
      <c r="DM7" s="46">
        <f t="shared" si="1"/>
        <v>1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5</v>
      </c>
      <c r="DW7" s="46">
        <f t="shared" si="1"/>
        <v>0</v>
      </c>
      <c r="DX7" s="46">
        <f t="shared" si="1"/>
        <v>20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7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24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2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1</v>
      </c>
      <c r="GU7" s="46">
        <f t="shared" si="3"/>
        <v>13</v>
      </c>
      <c r="GV7" s="46">
        <f t="shared" si="3"/>
        <v>0</v>
      </c>
      <c r="GW7" s="46">
        <f t="shared" si="3"/>
        <v>12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8</v>
      </c>
      <c r="HG7" s="46">
        <f t="shared" si="3"/>
        <v>0</v>
      </c>
      <c r="HH7" s="46">
        <f t="shared" si="3"/>
        <v>1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/>
      <c r="GP31" s="42"/>
      <c r="GQ31" s="42"/>
      <c r="GR31" s="42"/>
      <c r="GS31" s="40" t="s">
        <v>139</v>
      </c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2</v>
      </c>
      <c r="R7" s="46">
        <f t="shared" si="0"/>
        <v>2</v>
      </c>
      <c r="S7" s="46">
        <f t="shared" si="0"/>
        <v>16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3</v>
      </c>
      <c r="AB7" s="46">
        <f t="shared" si="0"/>
        <v>2</v>
      </c>
      <c r="AC7" s="46">
        <f t="shared" si="0"/>
        <v>3</v>
      </c>
      <c r="AD7" s="46">
        <f t="shared" si="0"/>
        <v>13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16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6</v>
      </c>
      <c r="AX7" s="46">
        <f t="shared" si="0"/>
        <v>0</v>
      </c>
      <c r="AY7" s="46">
        <f t="shared" si="0"/>
        <v>16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</v>
      </c>
      <c r="BT7" s="46">
        <f t="shared" si="1"/>
        <v>3</v>
      </c>
      <c r="BU7" s="46">
        <f t="shared" si="1"/>
        <v>8</v>
      </c>
      <c r="BV7" s="46">
        <f t="shared" si="1"/>
        <v>8</v>
      </c>
      <c r="BW7" s="46">
        <f t="shared" si="1"/>
        <v>1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6</v>
      </c>
      <c r="CE7" s="46">
        <f t="shared" si="1"/>
        <v>3</v>
      </c>
      <c r="CF7" s="46">
        <f t="shared" si="1"/>
        <v>7</v>
      </c>
      <c r="CG7" s="46">
        <f t="shared" si="1"/>
        <v>7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9</v>
      </c>
      <c r="CO7" s="46">
        <f t="shared" si="1"/>
        <v>6</v>
      </c>
      <c r="CP7" s="46">
        <f t="shared" si="1"/>
        <v>3</v>
      </c>
      <c r="CQ7" s="46">
        <f t="shared" si="1"/>
        <v>8</v>
      </c>
      <c r="CR7" s="46">
        <f t="shared" si="1"/>
        <v>6</v>
      </c>
      <c r="CS7" s="46">
        <f t="shared" si="1"/>
        <v>1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11</v>
      </c>
      <c r="CZ7" s="46">
        <f t="shared" si="1"/>
        <v>4</v>
      </c>
      <c r="DA7" s="46">
        <f t="shared" si="1"/>
        <v>3</v>
      </c>
      <c r="DB7" s="46">
        <f t="shared" si="1"/>
        <v>8</v>
      </c>
      <c r="DC7" s="46">
        <f t="shared" si="1"/>
        <v>8</v>
      </c>
      <c r="DD7" s="46">
        <f t="shared" si="1"/>
        <v>1</v>
      </c>
      <c r="DE7" s="46">
        <f t="shared" si="1"/>
        <v>2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11</v>
      </c>
      <c r="DK7" s="46">
        <f t="shared" si="1"/>
        <v>3</v>
      </c>
      <c r="DL7" s="46">
        <f t="shared" si="1"/>
        <v>3</v>
      </c>
      <c r="DM7" s="46">
        <f t="shared" si="1"/>
        <v>9</v>
      </c>
      <c r="DN7" s="46">
        <f t="shared" si="1"/>
        <v>8</v>
      </c>
      <c r="DO7" s="46">
        <f t="shared" si="1"/>
        <v>1</v>
      </c>
      <c r="DP7" s="46">
        <f t="shared" si="1"/>
        <v>2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6</v>
      </c>
      <c r="DV7" s="46">
        <f t="shared" si="1"/>
        <v>2</v>
      </c>
      <c r="DW7" s="46">
        <f t="shared" si="1"/>
        <v>2</v>
      </c>
      <c r="DX7" s="46">
        <f t="shared" si="1"/>
        <v>16</v>
      </c>
      <c r="DY7" s="46">
        <f t="shared" si="1"/>
        <v>5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2</v>
      </c>
      <c r="ET7" s="46">
        <f t="shared" si="2"/>
        <v>22</v>
      </c>
      <c r="EU7" s="46">
        <f t="shared" si="2"/>
        <v>1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3</v>
      </c>
      <c r="FE7" s="46">
        <f t="shared" si="2"/>
        <v>20</v>
      </c>
      <c r="FF7" s="46">
        <f t="shared" si="2"/>
        <v>0</v>
      </c>
      <c r="FG7" s="46">
        <f t="shared" si="2"/>
        <v>1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9</v>
      </c>
      <c r="FN7" s="46">
        <f t="shared" si="2"/>
        <v>0</v>
      </c>
      <c r="FO7" s="46">
        <f t="shared" si="2"/>
        <v>2</v>
      </c>
      <c r="FP7" s="46">
        <f t="shared" si="2"/>
        <v>15</v>
      </c>
      <c r="FQ7" s="46">
        <f t="shared" si="2"/>
        <v>7</v>
      </c>
      <c r="FR7" s="46">
        <f t="shared" si="2"/>
        <v>1</v>
      </c>
      <c r="FS7" s="46">
        <f t="shared" si="2"/>
        <v>2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6</v>
      </c>
      <c r="FZ7" s="46">
        <f t="shared" si="2"/>
        <v>3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3</v>
      </c>
      <c r="GI7" s="46">
        <f t="shared" si="2"/>
        <v>4</v>
      </c>
      <c r="GJ7" s="46">
        <f t="shared" si="2"/>
        <v>2</v>
      </c>
      <c r="GK7" s="46">
        <f t="shared" si="2"/>
        <v>3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3</v>
      </c>
      <c r="GT7" s="46">
        <f t="shared" si="3"/>
        <v>7</v>
      </c>
      <c r="GU7" s="46">
        <f t="shared" si="3"/>
        <v>3</v>
      </c>
      <c r="GV7" s="46">
        <f t="shared" si="3"/>
        <v>2</v>
      </c>
      <c r="GW7" s="46">
        <f t="shared" si="3"/>
        <v>14</v>
      </c>
      <c r="GX7" s="46">
        <f t="shared" si="3"/>
        <v>5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3</v>
      </c>
      <c r="HG7" s="46">
        <f t="shared" si="3"/>
        <v>1</v>
      </c>
      <c r="HH7" s="46">
        <f t="shared" si="3"/>
        <v>0</v>
      </c>
      <c r="HI7" s="46">
        <f t="shared" si="3"/>
        <v>12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 t="s">
        <v>139</v>
      </c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 t="s">
        <v>139</v>
      </c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 t="s">
        <v>139</v>
      </c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/>
      <c r="CH16" s="42" t="s">
        <v>139</v>
      </c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 t="s">
        <v>139</v>
      </c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/>
      <c r="DD16" s="42" t="s">
        <v>139</v>
      </c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/>
      <c r="DO16" s="42" t="s">
        <v>139</v>
      </c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/>
      <c r="GN16" s="42" t="s">
        <v>139</v>
      </c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 t="s">
        <v>139</v>
      </c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 t="s">
        <v>139</v>
      </c>
      <c r="AC21" s="42"/>
      <c r="AD21" s="42"/>
      <c r="AE21" s="42"/>
      <c r="AF21" s="42" t="s">
        <v>139</v>
      </c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 t="s">
        <v>139</v>
      </c>
      <c r="BY21" s="42"/>
      <c r="BZ21" s="42"/>
      <c r="CA21" s="42"/>
      <c r="CB21" s="42"/>
      <c r="CC21" s="42"/>
      <c r="CD21" s="42"/>
      <c r="CE21" s="42" t="s">
        <v>139</v>
      </c>
      <c r="CF21" s="42"/>
      <c r="CG21" s="42"/>
      <c r="CH21" s="42"/>
      <c r="CI21" s="42" t="s">
        <v>139</v>
      </c>
      <c r="CJ21" s="42"/>
      <c r="CK21" s="42"/>
      <c r="CL21" s="42"/>
      <c r="CM21" s="42"/>
      <c r="CN21" s="42"/>
      <c r="CO21" s="42"/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/>
      <c r="DJ21" s="42"/>
      <c r="DK21" s="42"/>
      <c r="DL21" s="42" t="s">
        <v>139</v>
      </c>
      <c r="DM21" s="42"/>
      <c r="DN21" s="42"/>
      <c r="DO21" s="42"/>
      <c r="DP21" s="42" t="s">
        <v>139</v>
      </c>
      <c r="DQ21" s="42"/>
      <c r="DR21" s="42"/>
      <c r="DS21" s="42"/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 t="s">
        <v>139</v>
      </c>
      <c r="ET21" s="42"/>
      <c r="EU21" s="42"/>
      <c r="EV21" s="42"/>
      <c r="EW21" s="42" t="s">
        <v>139</v>
      </c>
      <c r="EX21" s="42"/>
      <c r="EY21" s="42"/>
      <c r="EZ21" s="42"/>
      <c r="FA21" s="42"/>
      <c r="FB21" s="42"/>
      <c r="FC21" s="42"/>
      <c r="FD21" s="42" t="s">
        <v>139</v>
      </c>
      <c r="FE21" s="42"/>
      <c r="FF21" s="42"/>
      <c r="FG21" s="42"/>
      <c r="FH21" s="42" t="s">
        <v>139</v>
      </c>
      <c r="FI21" s="42"/>
      <c r="FJ21" s="42"/>
      <c r="FK21" s="42"/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/>
      <c r="FX21" s="42"/>
      <c r="FY21" s="42"/>
      <c r="FZ21" s="42" t="s">
        <v>139</v>
      </c>
      <c r="GA21" s="42"/>
      <c r="GB21" s="42"/>
      <c r="GC21" s="42"/>
      <c r="GD21" s="42"/>
      <c r="GE21" s="42"/>
      <c r="GF21" s="42"/>
      <c r="GG21" s="42"/>
      <c r="GH21" s="42" t="s">
        <v>139</v>
      </c>
      <c r="GI21" s="42"/>
      <c r="GJ21" s="42"/>
      <c r="GK21" s="42" t="s">
        <v>139</v>
      </c>
      <c r="GL21" s="42"/>
      <c r="GM21" s="42"/>
      <c r="GN21" s="42"/>
      <c r="GO21" s="42"/>
      <c r="GP21" s="42"/>
      <c r="GQ21" s="42"/>
      <c r="GR21" s="42"/>
      <c r="GS21" s="40" t="s">
        <v>139</v>
      </c>
      <c r="GT21" s="40"/>
      <c r="GU21" s="40"/>
      <c r="GV21" s="40" t="s">
        <v>139</v>
      </c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 t="s">
        <v>139</v>
      </c>
      <c r="CC22" s="42"/>
      <c r="CD22" s="42"/>
      <c r="CE22" s="42" t="s">
        <v>139</v>
      </c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 t="s">
        <v>139</v>
      </c>
      <c r="CQ22" s="42"/>
      <c r="CR22" s="42"/>
      <c r="CS22" s="42"/>
      <c r="CT22" s="42"/>
      <c r="CU22" s="42"/>
      <c r="CV22" s="42"/>
      <c r="CW22" s="42"/>
      <c r="CX22" s="42" t="s">
        <v>139</v>
      </c>
      <c r="CY22" s="42"/>
      <c r="CZ22" s="42"/>
      <c r="DA22" s="42" t="s">
        <v>139</v>
      </c>
      <c r="DB22" s="42"/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 t="s">
        <v>139</v>
      </c>
      <c r="DM22" s="42"/>
      <c r="DN22" s="42"/>
      <c r="DO22" s="42"/>
      <c r="DP22" s="42"/>
      <c r="DQ22" s="42"/>
      <c r="DR22" s="42"/>
      <c r="DS22" s="42"/>
      <c r="DT22" s="42" t="s">
        <v>139</v>
      </c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 t="s">
        <v>139</v>
      </c>
      <c r="FE22" s="42"/>
      <c r="FF22" s="42"/>
      <c r="FG22" s="42"/>
      <c r="FH22" s="42"/>
      <c r="FI22" s="42"/>
      <c r="FJ22" s="42"/>
      <c r="FK22" s="42"/>
      <c r="FL22" s="42" t="s">
        <v>139</v>
      </c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 t="s">
        <v>139</v>
      </c>
      <c r="GA22" s="42"/>
      <c r="GB22" s="42"/>
      <c r="GC22" s="42"/>
      <c r="GD22" s="42"/>
      <c r="GE22" s="42"/>
      <c r="GF22" s="42"/>
      <c r="GG22" s="42"/>
      <c r="GH22" s="42" t="s">
        <v>139</v>
      </c>
      <c r="GI22" s="42"/>
      <c r="GJ22" s="42"/>
      <c r="GK22" s="42" t="s">
        <v>139</v>
      </c>
      <c r="GL22" s="42"/>
      <c r="GM22" s="42"/>
      <c r="GN22" s="42"/>
      <c r="GO22" s="42"/>
      <c r="GP22" s="42"/>
      <c r="GQ22" s="42"/>
      <c r="GR22" s="42"/>
      <c r="GS22" s="40" t="s">
        <v>139</v>
      </c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 t="s">
        <v>139</v>
      </c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/>
      <c r="FR26" s="42" t="s">
        <v>139</v>
      </c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 t="s">
        <v>139</v>
      </c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 t="s">
        <v>139</v>
      </c>
      <c r="BY31" s="42"/>
      <c r="BZ31" s="42"/>
      <c r="CA31" s="42"/>
      <c r="CB31" s="42"/>
      <c r="CC31" s="42"/>
      <c r="CD31" s="42"/>
      <c r="CE31" s="42" t="s">
        <v>139</v>
      </c>
      <c r="CF31" s="42"/>
      <c r="CG31" s="42"/>
      <c r="CH31" s="42"/>
      <c r="CI31" s="42" t="s">
        <v>139</v>
      </c>
      <c r="CJ31" s="42"/>
      <c r="CK31" s="42"/>
      <c r="CL31" s="42"/>
      <c r="CM31" s="42"/>
      <c r="CN31" s="42"/>
      <c r="CO31" s="42"/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/>
      <c r="CY31" s="42"/>
      <c r="CZ31" s="42"/>
      <c r="DA31" s="42" t="s">
        <v>139</v>
      </c>
      <c r="DB31" s="42"/>
      <c r="DC31" s="42"/>
      <c r="DD31" s="42"/>
      <c r="DE31" s="42" t="s">
        <v>139</v>
      </c>
      <c r="DF31" s="42"/>
      <c r="DG31" s="42"/>
      <c r="DH31" s="42"/>
      <c r="DI31" s="42"/>
      <c r="DJ31" s="42"/>
      <c r="DK31" s="42"/>
      <c r="DL31" s="42" t="s">
        <v>139</v>
      </c>
      <c r="DM31" s="42"/>
      <c r="DN31" s="42"/>
      <c r="DO31" s="42"/>
      <c r="DP31" s="42" t="s">
        <v>139</v>
      </c>
      <c r="DQ31" s="42"/>
      <c r="DR31" s="42"/>
      <c r="DS31" s="42"/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 t="s">
        <v>139</v>
      </c>
      <c r="ET31" s="42"/>
      <c r="EU31" s="42"/>
      <c r="EV31" s="42"/>
      <c r="EW31" s="42" t="s">
        <v>139</v>
      </c>
      <c r="EX31" s="42"/>
      <c r="EY31" s="42"/>
      <c r="EZ31" s="42"/>
      <c r="FA31" s="42"/>
      <c r="FB31" s="42"/>
      <c r="FC31" s="42"/>
      <c r="FD31" s="42" t="s">
        <v>139</v>
      </c>
      <c r="FE31" s="42"/>
      <c r="FF31" s="42"/>
      <c r="FG31" s="42"/>
      <c r="FH31" s="42" t="s">
        <v>139</v>
      </c>
      <c r="FI31" s="42"/>
      <c r="FJ31" s="42"/>
      <c r="FK31" s="42"/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/>
      <c r="FX31" s="42"/>
      <c r="FY31" s="42"/>
      <c r="FZ31" s="42" t="s">
        <v>139</v>
      </c>
      <c r="GA31" s="42"/>
      <c r="GB31" s="42"/>
      <c r="GC31" s="42"/>
      <c r="GD31" s="42"/>
      <c r="GE31" s="42"/>
      <c r="GF31" s="42"/>
      <c r="GG31" s="42"/>
      <c r="GH31" s="42" t="s">
        <v>139</v>
      </c>
      <c r="GI31" s="42"/>
      <c r="GJ31" s="42"/>
      <c r="GK31" s="42" t="s">
        <v>139</v>
      </c>
      <c r="GL31" s="42"/>
      <c r="GM31" s="42"/>
      <c r="GN31" s="42"/>
      <c r="GO31" s="42"/>
      <c r="GP31" s="42"/>
      <c r="GQ31" s="42"/>
      <c r="GR31" s="42"/>
      <c r="GS31" s="40" t="s">
        <v>139</v>
      </c>
      <c r="GT31" s="40"/>
      <c r="GU31" s="40"/>
      <c r="GV31" s="40" t="s">
        <v>139</v>
      </c>
      <c r="GW31" s="40"/>
      <c r="GX31" s="40"/>
      <c r="GY31" s="40"/>
      <c r="GZ31" s="40" t="s">
        <v>139</v>
      </c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2</v>
      </c>
      <c r="Q7" s="46">
        <f t="shared" si="0"/>
        <v>0</v>
      </c>
      <c r="R7" s="46">
        <f t="shared" si="0"/>
        <v>4</v>
      </c>
      <c r="S7" s="46">
        <f t="shared" si="0"/>
        <v>15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9</v>
      </c>
      <c r="AA7" s="46">
        <f t="shared" si="0"/>
        <v>2</v>
      </c>
      <c r="AB7" s="46">
        <f t="shared" si="0"/>
        <v>0</v>
      </c>
      <c r="AC7" s="46">
        <f t="shared" si="0"/>
        <v>15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3</v>
      </c>
      <c r="AM7" s="46">
        <f t="shared" si="0"/>
        <v>0</v>
      </c>
      <c r="AN7" s="46">
        <f t="shared" si="0"/>
        <v>21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3</v>
      </c>
      <c r="AX7" s="46">
        <f t="shared" si="0"/>
        <v>0</v>
      </c>
      <c r="AY7" s="46">
        <f t="shared" si="0"/>
        <v>22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4</v>
      </c>
      <c r="BI7" s="46">
        <f t="shared" si="0"/>
        <v>0</v>
      </c>
      <c r="BJ7" s="46">
        <f t="shared" si="0"/>
        <v>22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4</v>
      </c>
      <c r="BT7" s="46">
        <f t="shared" si="1"/>
        <v>0</v>
      </c>
      <c r="BU7" s="46">
        <f t="shared" si="1"/>
        <v>21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4</v>
      </c>
      <c r="CE7" s="46">
        <f t="shared" si="1"/>
        <v>0</v>
      </c>
      <c r="CF7" s="46">
        <f t="shared" si="1"/>
        <v>21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</v>
      </c>
      <c r="CP7" s="46">
        <f t="shared" si="1"/>
        <v>0</v>
      </c>
      <c r="CQ7" s="46">
        <f t="shared" si="1"/>
        <v>21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3</v>
      </c>
      <c r="DA7" s="46">
        <f t="shared" si="1"/>
        <v>0</v>
      </c>
      <c r="DB7" s="46">
        <f t="shared" si="1"/>
        <v>22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3</v>
      </c>
      <c r="DL7" s="46">
        <f t="shared" si="1"/>
        <v>0</v>
      </c>
      <c r="DM7" s="46">
        <f t="shared" si="1"/>
        <v>21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</v>
      </c>
      <c r="EH7" s="46">
        <f t="shared" si="2"/>
        <v>0</v>
      </c>
      <c r="EI7" s="46">
        <f t="shared" si="2"/>
        <v>25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</v>
      </c>
      <c r="FZ7" s="46">
        <f t="shared" si="2"/>
        <v>0</v>
      </c>
      <c r="GA7" s="46">
        <f t="shared" si="2"/>
        <v>25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22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1</v>
      </c>
      <c r="HG7" s="46">
        <f t="shared" si="3"/>
        <v>0</v>
      </c>
      <c r="HH7" s="46">
        <f t="shared" si="3"/>
        <v>16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 t="s">
        <v>139</v>
      </c>
      <c r="Z12" s="42" t="s">
        <v>139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 t="s">
        <v>139</v>
      </c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京都府</v>
      </c>
      <c r="B7" s="45" t="str">
        <f>'収集運搬（生活系）'!B7</f>
        <v>26000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16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1</v>
      </c>
      <c r="AB7" s="46">
        <f t="shared" si="0"/>
        <v>0</v>
      </c>
      <c r="AC7" s="46">
        <f t="shared" si="0"/>
        <v>12</v>
      </c>
      <c r="AD7" s="46">
        <f t="shared" si="0"/>
        <v>10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3</v>
      </c>
      <c r="AM7" s="46">
        <f t="shared" si="0"/>
        <v>0</v>
      </c>
      <c r="AN7" s="46">
        <f t="shared" si="0"/>
        <v>19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20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</v>
      </c>
      <c r="BI7" s="46">
        <f t="shared" si="0"/>
        <v>0</v>
      </c>
      <c r="BJ7" s="46">
        <f t="shared" si="0"/>
        <v>22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</v>
      </c>
      <c r="BT7" s="46">
        <f t="shared" si="1"/>
        <v>0</v>
      </c>
      <c r="BU7" s="46">
        <f t="shared" si="1"/>
        <v>18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3</v>
      </c>
      <c r="CE7" s="46">
        <f t="shared" si="1"/>
        <v>0</v>
      </c>
      <c r="CF7" s="46">
        <f t="shared" si="1"/>
        <v>17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</v>
      </c>
      <c r="CP7" s="46">
        <f t="shared" si="1"/>
        <v>0</v>
      </c>
      <c r="CQ7" s="46">
        <f t="shared" si="1"/>
        <v>18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20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22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0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2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6</v>
      </c>
      <c r="FR7" s="46">
        <f t="shared" si="2"/>
        <v>3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1</v>
      </c>
      <c r="GV7" s="46">
        <f t="shared" si="3"/>
        <v>0</v>
      </c>
      <c r="GW7" s="46">
        <f t="shared" si="3"/>
        <v>19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1</v>
      </c>
      <c r="HG7" s="46">
        <f t="shared" si="3"/>
        <v>0</v>
      </c>
      <c r="HH7" s="46">
        <f t="shared" si="3"/>
        <v>12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 t="s">
        <v>139</v>
      </c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 t="s">
        <v>139</v>
      </c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 t="s">
        <v>139</v>
      </c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/>
      <c r="AE26" s="42" t="s">
        <v>139</v>
      </c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/>
      <c r="FR26" s="42" t="s">
        <v>139</v>
      </c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/>
      <c r="EV31" s="42" t="s">
        <v>139</v>
      </c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/>
      <c r="FR31" s="42" t="s">
        <v>139</v>
      </c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 t="s">
        <v>139</v>
      </c>
      <c r="AA33" s="42"/>
      <c r="AB33" s="42"/>
      <c r="AC33" s="42"/>
      <c r="AD33" s="42"/>
      <c r="AE33" s="42"/>
      <c r="AF33" s="42"/>
      <c r="AG33" s="42"/>
      <c r="AH33" s="42" t="s">
        <v>139</v>
      </c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 t="s">
        <v>139</v>
      </c>
      <c r="CZ33" s="42"/>
      <c r="DA33" s="42"/>
      <c r="DB33" s="42"/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/>
      <c r="GC33" s="42"/>
      <c r="GD33" s="42"/>
      <c r="GE33" s="42"/>
      <c r="GF33" s="42" t="s">
        <v>139</v>
      </c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2022-02-10T00:44:23Z</dcterms:modified>
</cp:coreProperties>
</file>