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5滋賀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<sst xmlns="http://schemas.openxmlformats.org/spreadsheetml/2006/main" count="6945" uniqueCount="188">
  <si>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</si>
  <si>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</si>
  <si>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</si>
  <si>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</si>
  <si>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</si>
  <si>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</si>
  <si>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</si>
  <si>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</si>
  <si>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</si>
  <si>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</si>
  <si>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</si>
  <si>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</si>
  <si>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</si>
  <si>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</si>
  <si>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</si>
  <si>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</si>
  <si>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</si>
  <si>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</si>
  <si>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</si>
  <si>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</si>
  <si>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</si>
  <si>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</si>
  <si>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</si>
  <si>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</si>
  <si>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</si>
  <si>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</si>
  <si>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</si>
  <si>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</si>
  <si>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</si>
  <si>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</si>
  <si>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</si>
  <si>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</si>
  <si>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</si>
  <si>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</si>
  <si>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</si>
  <si>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</si>
  <si>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</si>
  <si>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</si>
  <si>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</si>
  <si>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</si>
  <si>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</si>
  <si>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</si>
  <si>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</si>
  <si>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</si>
  <si>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</si>
  <si>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</si>
  <si>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</si>
  <si>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</si>
  <si>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</si>
  <si>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</si>
  <si>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</si>
  <si>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</si>
  <si>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</si>
  <si>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</si>
  <si>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</si>
  <si>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</si>
  <si>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</si>
  <si>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</si>
  <si>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</si>
  <si>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</si>
  <si>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</si>
  <si>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</si>
  <si>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</si>
  <si>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</si>
  <si>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</si>
  <si>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</si>
  <si>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</si>
  <si>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</si>
  <si>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</si>
  <si>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</si>
  <si>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</si>
  <si>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</si>
  <si>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</si>
  <si>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</si>
  <si>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</si>
  <si>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</si>
  <si>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</si>
  <si>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</si>
  <si>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</si>
  <si>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</si>
  <si>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</si>
  <si>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</si>
  <si>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</si>
  <si>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</si>
  <si>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</si>
  <si>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</si>
  <si>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</si>
  <si>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</si>
  <si>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</si>
  <si>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</si>
  <si>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</si>
  <si>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</si>
  <si>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</si>
  <si>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</si>
  <si>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</si>
  <si>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</si>
  <si>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</si>
  <si>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</si>
  <si>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</si>
  <si>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</si>
  <si>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</si>
  <si>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</si>
  <si>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</si>
  <si>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</si>
  <si>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</si>
  <si>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</si>
  <si>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</si>
  <si>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</si>
  <si>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</si>
  <si>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</si>
  <si>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</si>
  <si>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</si>
  <si>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</si>
  <si>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</si>
  <si>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</si>
  <si>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</si>
  <si>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</si>
  <si>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</si>
  <si>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</si>
  <si>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</si>
  <si>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</si>
  <si>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</si>
  <si>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</si>
  <si>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</si>
  <si>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</si>
  <si>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</si>
  <si>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</si>
  <si>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</si>
  <si>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滋賀県</t>
  </si>
  <si>
    <t>25000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</si>
  <si>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</si>
  <si>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</si>
  <si>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</si>
  <si>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</si>
  <si>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</si>
  <si>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</si>
  <si>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</si>
  <si>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25201</t>
  </si>
  <si>
    <t>大津市</t>
  </si>
  <si>
    <t>○</t>
  </si>
  <si>
    <t/>
  </si>
  <si>
    <t>２回</t>
  </si>
  <si>
    <t>ステーション方式</t>
  </si>
  <si>
    <t>１回</t>
  </si>
  <si>
    <t>４回</t>
  </si>
  <si>
    <t>７回以上</t>
  </si>
  <si>
    <t>各戸収集方式</t>
  </si>
  <si>
    <t>不定期</t>
  </si>
  <si>
    <t>その他</t>
  </si>
  <si>
    <t>25202</t>
  </si>
  <si>
    <t>彦根市</t>
  </si>
  <si>
    <t>25203</t>
  </si>
  <si>
    <t>長浜市</t>
  </si>
  <si>
    <t>１回未満</t>
  </si>
  <si>
    <t>25204</t>
  </si>
  <si>
    <t>近江八幡市</t>
  </si>
  <si>
    <t>25206</t>
  </si>
  <si>
    <t>草津市</t>
  </si>
  <si>
    <t>３回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</si>
  <si>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</si>
  <si>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</si>
  <si>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</si>
  <si>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</si>
  <si>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</si>
  <si>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</si>
  <si>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</si>
  <si>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</si>
  <si>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</si>
  <si>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</si>
  <si>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</si>
  <si>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</si>
  <si>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５回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</si>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</sst>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19</v>
      </c>
      <c r="V7" s="46">
        <f t="shared" si="2"/>
        <v>0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17</v>
      </c>
      <c r="AD7" s="46">
        <f t="shared" si="3"/>
        <v>0</v>
      </c>
      <c r="AE7" s="46">
        <f t="shared" si="3"/>
        <v>2</v>
      </c>
      <c r="AF7" s="46">
        <f t="shared" si="3"/>
        <v>16</v>
      </c>
      <c r="AG7" s="46">
        <f t="shared" si="3"/>
        <v>1</v>
      </c>
      <c r="AH7" s="46">
        <f>COUNTIF(AH$8:AH$207,"&lt;&gt;")</f>
        <v>17</v>
      </c>
      <c r="AI7" s="46">
        <f>COUNTIF(AI$8:AI$207,"&lt;&gt;")</f>
        <v>17</v>
      </c>
      <c r="AJ7" s="46">
        <f t="shared" ref="AJ7:AO7" si="4">COUNTIF(AJ$8:AJ$207,"○")</f>
        <v>4</v>
      </c>
      <c r="AK7" s="46">
        <f t="shared" si="4"/>
        <v>11</v>
      </c>
      <c r="AL7" s="46">
        <f t="shared" si="4"/>
        <v>0</v>
      </c>
      <c r="AM7" s="46">
        <f t="shared" si="4"/>
        <v>4</v>
      </c>
      <c r="AN7" s="46">
        <f t="shared" si="4"/>
        <v>14</v>
      </c>
      <c r="AO7" s="46">
        <f t="shared" si="4"/>
        <v>1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15</v>
      </c>
      <c r="AT7" s="46">
        <f t="shared" si="5"/>
        <v>0</v>
      </c>
      <c r="AU7" s="46">
        <f t="shared" si="5"/>
        <v>4</v>
      </c>
      <c r="AV7" s="46">
        <f t="shared" si="5"/>
        <v>14</v>
      </c>
      <c r="AW7" s="46">
        <f t="shared" si="5"/>
        <v>1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0</v>
      </c>
      <c r="BA7" s="46">
        <f t="shared" si="6"/>
        <v>19</v>
      </c>
      <c r="BB7" s="46">
        <f t="shared" si="6"/>
        <v>0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0</v>
      </c>
      <c r="BI7" s="46">
        <f t="shared" si="7"/>
        <v>19</v>
      </c>
      <c r="BJ7" s="46">
        <f t="shared" si="7"/>
        <v>0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0</v>
      </c>
      <c r="BQ7" s="46">
        <f t="shared" si="8"/>
        <v>19</v>
      </c>
      <c r="BR7" s="46">
        <f t="shared" si="8"/>
        <v>0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3</v>
      </c>
      <c r="BY7" s="46">
        <f t="shared" si="9"/>
        <v>14</v>
      </c>
      <c r="BZ7" s="46">
        <f t="shared" si="9"/>
        <v>0</v>
      </c>
      <c r="CA7" s="46">
        <f t="shared" si="9"/>
        <v>3</v>
      </c>
      <c r="CB7" s="46">
        <f t="shared" si="9"/>
        <v>16</v>
      </c>
      <c r="CC7" s="46">
        <f t="shared" si="9"/>
        <v>0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1</v>
      </c>
      <c r="CG7" s="46">
        <f t="shared" si="10"/>
        <v>10</v>
      </c>
      <c r="CH7" s="46">
        <f t="shared" si="10"/>
        <v>0</v>
      </c>
      <c r="CI7" s="46">
        <f t="shared" si="10"/>
        <v>9</v>
      </c>
      <c r="CJ7" s="46">
        <f t="shared" si="10"/>
        <v>9</v>
      </c>
      <c r="CK7" s="46">
        <f t="shared" si="10"/>
        <v>1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0</v>
      </c>
      <c r="CQ7" s="46">
        <f t="shared" si="11"/>
        <v>16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13</v>
      </c>
      <c r="CX7" s="46">
        <f t="shared" si="12"/>
        <v>0</v>
      </c>
      <c r="CY7" s="46">
        <f t="shared" si="12"/>
        <v>6</v>
      </c>
      <c r="CZ7" s="46">
        <f t="shared" si="12"/>
        <v>11</v>
      </c>
      <c r="DA7" s="46">
        <f t="shared" si="12"/>
        <v>2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0</v>
      </c>
      <c r="DG7" s="46">
        <f t="shared" si="13"/>
        <v>16</v>
      </c>
      <c r="DH7" s="46">
        <f t="shared" si="13"/>
        <v>1</v>
      </c>
      <c r="DI7" s="46">
        <f t="shared" si="13"/>
        <v>2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4</v>
      </c>
      <c r="DM7" s="46">
        <f t="shared" si="14"/>
        <v>10</v>
      </c>
      <c r="DN7" s="46">
        <f t="shared" si="14"/>
        <v>0</v>
      </c>
      <c r="DO7" s="46">
        <f t="shared" si="14"/>
        <v>5</v>
      </c>
      <c r="DP7" s="46">
        <f t="shared" si="14"/>
        <v>11</v>
      </c>
      <c r="DQ7" s="46">
        <f t="shared" si="14"/>
        <v>3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18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14</v>
      </c>
      <c r="ED7" s="46">
        <f t="shared" si="16"/>
        <v>0</v>
      </c>
      <c r="EE7" s="46">
        <f t="shared" si="16"/>
        <v>4</v>
      </c>
      <c r="EF7" s="46">
        <f t="shared" si="16"/>
        <v>14</v>
      </c>
      <c r="EG7" s="46">
        <f t="shared" si="16"/>
        <v>1</v>
      </c>
      <c r="EH7" s="46">
        <f>COUNTIF(EH$8:EH$207,"&lt;&gt;")</f>
        <v>15</v>
      </c>
      <c r="EI7" s="46">
        <f>COUNTIF(EI$8:EI$207,"&lt;&gt;")</f>
        <v>15</v>
      </c>
      <c r="EJ7" s="46">
        <f t="shared" ref="EJ7:EO7" si="17">COUNTIF(EJ$8:EJ$207,"○")</f>
        <v>3</v>
      </c>
      <c r="EK7" s="46">
        <f t="shared" si="17"/>
        <v>9</v>
      </c>
      <c r="EL7" s="46">
        <f t="shared" si="17"/>
        <v>0</v>
      </c>
      <c r="EM7" s="46">
        <f t="shared" si="17"/>
        <v>8</v>
      </c>
      <c r="EN7" s="46">
        <f t="shared" si="17"/>
        <v>11</v>
      </c>
      <c r="EO7" s="46">
        <f t="shared" si="17"/>
        <v>0</v>
      </c>
      <c r="EP7" s="46">
        <f>COUNTIF(EP$8:EP$207,"&lt;&gt;")</f>
        <v>11</v>
      </c>
      <c r="EQ7" s="46">
        <f>COUNTIF(EQ$8:EQ$207,"&lt;&gt;")</f>
        <v>11</v>
      </c>
      <c r="ER7" s="46">
        <f t="shared" ref="ER7:EW7" si="18">COUNTIF(ER$8:ER$207,"○")</f>
        <v>0</v>
      </c>
      <c r="ES7" s="46">
        <f t="shared" si="18"/>
        <v>7</v>
      </c>
      <c r="ET7" s="46">
        <f t="shared" si="18"/>
        <v>0</v>
      </c>
      <c r="EU7" s="46">
        <f t="shared" si="18"/>
        <v>12</v>
      </c>
      <c r="EV7" s="46">
        <f t="shared" si="18"/>
        <v>6</v>
      </c>
      <c r="EW7" s="46">
        <f t="shared" si="18"/>
        <v>1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2</v>
      </c>
      <c r="FA7" s="46">
        <f t="shared" si="19"/>
        <v>16</v>
      </c>
      <c r="FB7" s="46">
        <f t="shared" si="19"/>
        <v>1</v>
      </c>
      <c r="FC7" s="46">
        <f t="shared" si="19"/>
        <v>0</v>
      </c>
      <c r="FD7" s="46">
        <f t="shared" si="19"/>
        <v>18</v>
      </c>
      <c r="FE7" s="46">
        <f t="shared" si="19"/>
        <v>1</v>
      </c>
      <c r="FF7" s="46">
        <f>COUNTIF(FF$8:FF$207,"&lt;&gt;")</f>
        <v>19</v>
      </c>
      <c r="FG7" s="46">
        <f>COUNTIF(FG$8:FG$207,"&lt;&gt;")</f>
        <v>19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 t="s">
        <v>139</v>
      </c>
      <c r="DF8" s="40"/>
      <c r="DG8" s="40"/>
      <c r="DH8" s="40"/>
      <c r="DI8" s="40" t="s">
        <v>139</v>
      </c>
      <c r="DJ8" s="40" t="s">
        <v>145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/>
      <c r="AG9" s="40" t="s">
        <v>139</v>
      </c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/>
      <c r="AO9" s="40" t="s">
        <v>139</v>
      </c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/>
      <c r="AW9" s="40" t="s">
        <v>139</v>
      </c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147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/>
      <c r="DA9" s="40" t="s">
        <v>139</v>
      </c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147</v>
      </c>
      <c r="DS9" s="40" t="s">
        <v>142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147</v>
      </c>
      <c r="EI9" s="40" t="s">
        <v>146</v>
      </c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147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141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153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/>
      <c r="DQ11" s="40" t="s">
        <v>139</v>
      </c>
      <c r="DR11" s="40" t="s">
        <v>153</v>
      </c>
      <c r="DS11" s="40" t="s">
        <v>148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143</v>
      </c>
      <c r="EI11" s="40" t="s">
        <v>148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 t="s">
        <v>139</v>
      </c>
      <c r="F12" s="40"/>
      <c r="G12" s="40"/>
      <c r="H12" s="40" t="s">
        <v>139</v>
      </c>
      <c r="I12" s="40"/>
      <c r="J12" s="40" t="s">
        <v>153</v>
      </c>
      <c r="K12" s="40" t="s">
        <v>142</v>
      </c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158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158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158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143</v>
      </c>
      <c r="EI12" s="40" t="s">
        <v>142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145</v>
      </c>
      <c r="EQ12" s="40" t="s">
        <v>148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146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143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/>
      <c r="EG13" s="40" t="s">
        <v>139</v>
      </c>
      <c r="EH13" s="40" t="s">
        <v>143</v>
      </c>
      <c r="EI13" s="40" t="s">
        <v>142</v>
      </c>
      <c r="EJ13" s="40"/>
      <c r="EK13" s="40" t="s">
        <v>139</v>
      </c>
      <c r="EL13" s="40"/>
      <c r="EM13" s="40"/>
      <c r="EN13" s="40" t="s">
        <v>139</v>
      </c>
      <c r="EO13" s="40"/>
      <c r="EP13" s="40" t="s">
        <v>143</v>
      </c>
      <c r="EQ13" s="40" t="s">
        <v>142</v>
      </c>
      <c r="ER13" s="40"/>
      <c r="ES13" s="40" t="s">
        <v>139</v>
      </c>
      <c r="ET13" s="40"/>
      <c r="EU13" s="40"/>
      <c r="EV13" s="40"/>
      <c r="EW13" s="40" t="s">
        <v>139</v>
      </c>
      <c r="EX13" s="40" t="s">
        <v>143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141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144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143</v>
      </c>
      <c r="DS14" s="40" t="s">
        <v>148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147</v>
      </c>
      <c r="EI14" s="40" t="s">
        <v>148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144</v>
      </c>
      <c r="CU15" s="40" t="s">
        <v>142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 t="s">
        <v>139</v>
      </c>
      <c r="DI15" s="40"/>
      <c r="DJ15" s="40" t="s">
        <v>145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147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147</v>
      </c>
      <c r="EI16" s="40" t="s">
        <v>148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144</v>
      </c>
      <c r="AQ17" s="40" t="s">
        <v>148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144</v>
      </c>
      <c r="CE17" s="40" t="s">
        <v>148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144</v>
      </c>
      <c r="CU17" s="40" t="s">
        <v>142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143</v>
      </c>
      <c r="DS17" s="40" t="s">
        <v>148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158</v>
      </c>
      <c r="EI17" s="40" t="s">
        <v>148</v>
      </c>
      <c r="EJ17" s="40" t="s">
        <v>139</v>
      </c>
      <c r="EK17" s="40"/>
      <c r="EL17" s="40"/>
      <c r="EM17" s="40"/>
      <c r="EN17" s="40" t="s">
        <v>139</v>
      </c>
      <c r="EO17" s="40"/>
      <c r="EP17" s="40" t="s">
        <v>144</v>
      </c>
      <c r="EQ17" s="40" t="s">
        <v>148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144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/>
      <c r="CK18" s="40" t="s">
        <v>139</v>
      </c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147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147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/>
      <c r="DA19" s="40" t="s">
        <v>139</v>
      </c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143</v>
      </c>
      <c r="DS19" s="40" t="s">
        <v>148</v>
      </c>
      <c r="DT19" s="40"/>
      <c r="DU19" s="40" t="s">
        <v>139</v>
      </c>
      <c r="DV19" s="40"/>
      <c r="DW19" s="40"/>
      <c r="DX19" s="40"/>
      <c r="DY19" s="40" t="s">
        <v>139</v>
      </c>
      <c r="DZ19" s="40" t="s">
        <v>147</v>
      </c>
      <c r="EA19" s="40" t="s">
        <v>148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147</v>
      </c>
      <c r="EI19" s="40" t="s">
        <v>148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147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/>
      <c r="FE19" s="40" t="s">
        <v>139</v>
      </c>
      <c r="FF19" s="40" t="s">
        <v>144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147</v>
      </c>
      <c r="AQ21" s="40" t="s">
        <v>148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147</v>
      </c>
      <c r="CE21" s="40" t="s">
        <v>148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147</v>
      </c>
      <c r="DS21" s="40" t="s">
        <v>148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147</v>
      </c>
      <c r="EI21" s="40" t="s">
        <v>148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147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153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158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153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153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147</v>
      </c>
      <c r="AI23" s="40" t="s">
        <v>148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147</v>
      </c>
      <c r="AQ23" s="40" t="s">
        <v>148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147</v>
      </c>
      <c r="DC23" s="40" t="s">
        <v>148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147</v>
      </c>
      <c r="DS23" s="40" t="s">
        <v>148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147</v>
      </c>
      <c r="EI23" s="40" t="s">
        <v>148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147</v>
      </c>
      <c r="EQ23" s="40" t="s">
        <v>142</v>
      </c>
      <c r="ER23" s="40"/>
      <c r="ES23" s="40" t="s">
        <v>139</v>
      </c>
      <c r="ET23" s="40"/>
      <c r="EU23" s="40"/>
      <c r="EV23" s="40" t="s">
        <v>139</v>
      </c>
      <c r="EW23" s="40"/>
      <c r="EX23" s="40" t="s">
        <v>153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153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153</v>
      </c>
      <c r="DC24" s="40" t="s">
        <v>148</v>
      </c>
      <c r="DD24" s="40" t="s">
        <v>139</v>
      </c>
      <c r="DE24" s="40"/>
      <c r="DF24" s="40"/>
      <c r="DG24" s="40"/>
      <c r="DH24" s="40"/>
      <c r="DI24" s="40" t="s">
        <v>139</v>
      </c>
      <c r="DJ24" s="40" t="s">
        <v>145</v>
      </c>
      <c r="DK24" s="40" t="s">
        <v>148</v>
      </c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 t="s">
        <v>139</v>
      </c>
      <c r="EK24" s="40"/>
      <c r="EL24" s="40"/>
      <c r="EM24" s="40"/>
      <c r="EN24" s="40" t="s">
        <v>139</v>
      </c>
      <c r="EO24" s="40"/>
      <c r="EP24" s="40" t="s">
        <v>147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153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143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147</v>
      </c>
      <c r="DC25" s="40" t="s">
        <v>148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147</v>
      </c>
      <c r="DS25" s="40" t="s">
        <v>148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147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147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142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147</v>
      </c>
      <c r="EI26" s="40" t="s">
        <v>148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147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16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5</v>
      </c>
      <c r="W7" s="46">
        <f t="shared" si="2"/>
        <v>12</v>
      </c>
      <c r="X7" s="46">
        <f t="shared" si="2"/>
        <v>7</v>
      </c>
      <c r="Y7" s="46">
        <f t="shared" si="2"/>
        <v>0</v>
      </c>
      <c r="Z7" s="46">
        <f>COUNTIF(Z$8:Z$207,"&lt;&gt;")</f>
        <v>7</v>
      </c>
      <c r="AA7" s="46">
        <f>COUNTIF(AA$8:AA$207,"&lt;&gt;")</f>
        <v>7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3</v>
      </c>
      <c r="AE7" s="46">
        <f t="shared" si="3"/>
        <v>15</v>
      </c>
      <c r="AF7" s="46">
        <f t="shared" si="3"/>
        <v>4</v>
      </c>
      <c r="AG7" s="46">
        <f t="shared" si="3"/>
        <v>0</v>
      </c>
      <c r="AH7" s="46">
        <f>COUNTIF(AH$8:AH$207,"&lt;&gt;")</f>
        <v>4</v>
      </c>
      <c r="AI7" s="46">
        <f>COUNTIF(AI$8:AI$207,"&lt;&gt;")</f>
        <v>4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3</v>
      </c>
      <c r="AM7" s="46">
        <f t="shared" si="4"/>
        <v>16</v>
      </c>
      <c r="AN7" s="46">
        <f t="shared" si="4"/>
        <v>3</v>
      </c>
      <c r="AO7" s="46">
        <f t="shared" si="4"/>
        <v>0</v>
      </c>
      <c r="AP7" s="46">
        <f>COUNTIF(AP$8:AP$207,"&lt;&gt;")</f>
        <v>3</v>
      </c>
      <c r="AQ7" s="46">
        <f>COUNTIF(AQ$8:AQ$207,"&lt;&gt;")</f>
        <v>3</v>
      </c>
      <c r="AR7" s="46">
        <f t="shared" ref="AR7:AW7" si="5">COUNTIF(AR$8:AR$207,"○")</f>
        <v>1</v>
      </c>
      <c r="AS7" s="46">
        <f t="shared" si="5"/>
        <v>0</v>
      </c>
      <c r="AT7" s="46">
        <f t="shared" si="5"/>
        <v>3</v>
      </c>
      <c r="AU7" s="46">
        <f t="shared" si="5"/>
        <v>15</v>
      </c>
      <c r="AV7" s="46">
        <f t="shared" si="5"/>
        <v>4</v>
      </c>
      <c r="AW7" s="46">
        <f t="shared" si="5"/>
        <v>0</v>
      </c>
      <c r="AX7" s="46">
        <f>COUNTIF(AX$8:AX$207,"&lt;&gt;")</f>
        <v>4</v>
      </c>
      <c r="AY7" s="46">
        <f>COUNTIF(AY$8:AY$207,"&lt;&gt;")</f>
        <v>4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4</v>
      </c>
      <c r="BC7" s="46">
        <f t="shared" si="6"/>
        <v>14</v>
      </c>
      <c r="BD7" s="46">
        <f t="shared" si="6"/>
        <v>5</v>
      </c>
      <c r="BE7" s="46">
        <f t="shared" si="6"/>
        <v>0</v>
      </c>
      <c r="BF7" s="46">
        <f>COUNTIF(BF$8:BF$207,"&lt;&gt;")</f>
        <v>5</v>
      </c>
      <c r="BG7" s="46">
        <f>COUNTIF(BG$8:BG$207,"&lt;&gt;")</f>
        <v>5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4</v>
      </c>
      <c r="BK7" s="46">
        <f t="shared" si="7"/>
        <v>14</v>
      </c>
      <c r="BL7" s="46">
        <f t="shared" si="7"/>
        <v>5</v>
      </c>
      <c r="BM7" s="46">
        <f t="shared" si="7"/>
        <v>0</v>
      </c>
      <c r="BN7" s="46">
        <f>COUNTIF(BN$8:BN$207,"&lt;&gt;")</f>
        <v>5</v>
      </c>
      <c r="BO7" s="46">
        <f>COUNTIF(BO$8:BO$207,"&lt;&gt;")</f>
        <v>5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4</v>
      </c>
      <c r="BS7" s="46">
        <f t="shared" si="8"/>
        <v>14</v>
      </c>
      <c r="BT7" s="46">
        <f t="shared" si="8"/>
        <v>5</v>
      </c>
      <c r="BU7" s="46">
        <f t="shared" si="8"/>
        <v>0</v>
      </c>
      <c r="BV7" s="46">
        <f>COUNTIF(BV$8:BV$207,"&lt;&gt;")</f>
        <v>5</v>
      </c>
      <c r="BW7" s="46">
        <f>COUNTIF(BW$8:BW$207,"&lt;&gt;")</f>
        <v>5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17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</v>
      </c>
      <c r="CI7" s="46">
        <f t="shared" si="10"/>
        <v>18</v>
      </c>
      <c r="CJ7" s="46">
        <f t="shared" si="10"/>
        <v>1</v>
      </c>
      <c r="CK7" s="46">
        <f t="shared" si="10"/>
        <v>0</v>
      </c>
      <c r="CL7" s="46">
        <f>COUNTIF(CL$8:CL$207,"&lt;&gt;")</f>
        <v>1</v>
      </c>
      <c r="CM7" s="46">
        <f>COUNTIF(CM$8:CM$207,"&lt;&gt;")</f>
        <v>1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18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18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0</v>
      </c>
      <c r="DO7" s="46">
        <f t="shared" si="14"/>
        <v>18</v>
      </c>
      <c r="DP7" s="46">
        <f t="shared" si="14"/>
        <v>0</v>
      </c>
      <c r="DQ7" s="46">
        <f t="shared" si="14"/>
        <v>1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1</v>
      </c>
      <c r="DW7" s="46">
        <f t="shared" si="15"/>
        <v>17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0</v>
      </c>
      <c r="EE7" s="46">
        <f t="shared" si="16"/>
        <v>19</v>
      </c>
      <c r="EF7" s="46">
        <f t="shared" si="16"/>
        <v>0</v>
      </c>
      <c r="EG7" s="46">
        <f t="shared" si="16"/>
        <v>0</v>
      </c>
      <c r="EH7" s="46">
        <f>COUNTIF(EH$8:EH$207,"&lt;&gt;")</f>
        <v>0</v>
      </c>
      <c r="EI7" s="46">
        <f>COUNTIF(EI$8:EI$207,"&lt;&gt;")</f>
        <v>0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17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18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5</v>
      </c>
      <c r="FC7" s="46">
        <f t="shared" si="19"/>
        <v>13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147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148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146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147</v>
      </c>
      <c r="AA11" s="40" t="s">
        <v>146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147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147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147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147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147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147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147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147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147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147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147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147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147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147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147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147</v>
      </c>
      <c r="DC14" s="40" t="s">
        <v>146</v>
      </c>
      <c r="DD14" s="40"/>
      <c r="DE14" s="40"/>
      <c r="DF14" s="40" t="s">
        <v>139</v>
      </c>
      <c r="DG14" s="40"/>
      <c r="DH14" s="40"/>
      <c r="DI14" s="40" t="s">
        <v>139</v>
      </c>
      <c r="DJ14" s="40" t="s">
        <v>147</v>
      </c>
      <c r="DK14" s="40" t="s">
        <v>146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147</v>
      </c>
      <c r="EQ14" s="40" t="s">
        <v>146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147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146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171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146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146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146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146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146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146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146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146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147</v>
      </c>
      <c r="DC19" s="40" t="s">
        <v>146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147</v>
      </c>
      <c r="EA19" s="40" t="s">
        <v>146</v>
      </c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147</v>
      </c>
      <c r="EQ19" s="40" t="s">
        <v>146</v>
      </c>
      <c r="ER19" s="40"/>
      <c r="ES19" s="40"/>
      <c r="ET19" s="40" t="s">
        <v>139</v>
      </c>
      <c r="EU19" s="40"/>
      <c r="EV19" s="40" t="s">
        <v>139</v>
      </c>
      <c r="EW19" s="40"/>
      <c r="EX19" s="40" t="s">
        <v>147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147</v>
      </c>
      <c r="S21" s="40" t="s">
        <v>148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147</v>
      </c>
      <c r="AA21" s="40" t="s">
        <v>148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147</v>
      </c>
      <c r="AI21" s="40" t="s">
        <v>148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 t="s">
        <v>139</v>
      </c>
      <c r="AS21" s="40"/>
      <c r="AT21" s="40"/>
      <c r="AU21" s="40"/>
      <c r="AV21" s="40" t="s">
        <v>139</v>
      </c>
      <c r="AW21" s="40"/>
      <c r="AX21" s="40" t="s">
        <v>147</v>
      </c>
      <c r="AY21" s="40" t="s">
        <v>148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147</v>
      </c>
      <c r="BG21" s="40" t="s">
        <v>148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147</v>
      </c>
      <c r="BO21" s="40" t="s">
        <v>148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147</v>
      </c>
      <c r="BW21" s="40" t="s">
        <v>148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 t="s">
        <v>139</v>
      </c>
      <c r="DU21" s="40"/>
      <c r="DV21" s="40"/>
      <c r="DW21" s="40"/>
      <c r="DX21" s="40" t="s">
        <v>139</v>
      </c>
      <c r="DY21" s="40"/>
      <c r="DZ21" s="40" t="s">
        <v>147</v>
      </c>
      <c r="EA21" s="40" t="s">
        <v>148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147</v>
      </c>
      <c r="FG21" s="40" t="s">
        <v>148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147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/>
      <c r="DQ22" s="40" t="s">
        <v>139</v>
      </c>
      <c r="DR22" s="40" t="s">
        <v>143</v>
      </c>
      <c r="DS22" s="40" t="s">
        <v>146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147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147</v>
      </c>
      <c r="AA23" s="40" t="s">
        <v>146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147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147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147</v>
      </c>
      <c r="BW23" s="40" t="s">
        <v>146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146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147</v>
      </c>
      <c r="S25" s="40" t="s">
        <v>146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4</v>
      </c>
      <c r="P7" s="46">
        <f t="shared" si="0"/>
        <v>1</v>
      </c>
      <c r="Q7" s="46">
        <f t="shared" si="0"/>
        <v>2</v>
      </c>
      <c r="R7" s="46">
        <f t="shared" si="0"/>
        <v>2</v>
      </c>
      <c r="S7" s="46">
        <f t="shared" si="0"/>
        <v>1</v>
      </c>
      <c r="T7" s="46">
        <f t="shared" si="0"/>
        <v>0</v>
      </c>
      <c r="U7" s="46">
        <f t="shared" si="0"/>
        <v>2</v>
      </c>
      <c r="V7" s="46">
        <f t="shared" si="0"/>
        <v>2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2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15</v>
      </c>
      <c r="AQ7" s="46">
        <f t="shared" si="0"/>
        <v>7</v>
      </c>
      <c r="AR7" s="46">
        <f t="shared" si="0"/>
        <v>15</v>
      </c>
      <c r="AS7" s="46">
        <f t="shared" si="0"/>
        <v>6</v>
      </c>
      <c r="AT7" s="46">
        <f t="shared" si="0"/>
        <v>9</v>
      </c>
      <c r="AU7" s="46">
        <f t="shared" si="0"/>
        <v>17</v>
      </c>
      <c r="AV7" s="46">
        <f t="shared" si="0"/>
        <v>8</v>
      </c>
      <c r="AW7" s="46">
        <f t="shared" si="0"/>
        <v>12</v>
      </c>
      <c r="AX7" s="46">
        <f t="shared" si="0"/>
        <v>0</v>
      </c>
      <c r="AY7" s="46">
        <f t="shared" si="0"/>
        <v>1</v>
      </c>
      <c r="AZ7" s="46">
        <f t="shared" si="0"/>
        <v>1</v>
      </c>
      <c r="BA7" s="46">
        <f t="shared" si="0"/>
        <v>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19</v>
      </c>
      <c r="BH7" s="46">
        <f t="shared" si="0"/>
        <v>10</v>
      </c>
      <c r="BI7" s="46">
        <f t="shared" si="0"/>
        <v>16</v>
      </c>
      <c r="BJ7" s="46">
        <f t="shared" si="0"/>
        <v>3</v>
      </c>
      <c r="BK7" s="46">
        <f t="shared" si="0"/>
        <v>15</v>
      </c>
      <c r="BL7" s="46">
        <f t="shared" si="0"/>
        <v>15</v>
      </c>
      <c r="BM7" s="46">
        <f t="shared" si="0"/>
        <v>3</v>
      </c>
      <c r="BN7" s="46">
        <f t="shared" si="0"/>
        <v>14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5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1</v>
      </c>
      <c r="CC7" s="46">
        <f t="shared" si="1"/>
        <v>1</v>
      </c>
      <c r="CD7" s="46">
        <f t="shared" si="1"/>
        <v>0</v>
      </c>
      <c r="CE7" s="46">
        <f t="shared" si="1"/>
        <v>1</v>
      </c>
      <c r="CF7" s="46">
        <f t="shared" si="1"/>
        <v>1</v>
      </c>
      <c r="CG7" s="46">
        <f t="shared" si="1"/>
        <v>5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17</v>
      </c>
      <c r="CL7" s="46">
        <f t="shared" si="1"/>
        <v>1</v>
      </c>
      <c r="CM7" s="46">
        <f t="shared" si="1"/>
        <v>1</v>
      </c>
      <c r="CN7" s="46">
        <f t="shared" si="1"/>
        <v>0</v>
      </c>
      <c r="CO7" s="46">
        <f t="shared" si="1"/>
        <v>17</v>
      </c>
      <c r="CP7" s="46">
        <f t="shared" si="1"/>
        <v>19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6</v>
      </c>
      <c r="CU7" s="46">
        <f t="shared" si="1"/>
        <v>10</v>
      </c>
      <c r="CV7" s="46">
        <f t="shared" si="1"/>
        <v>0</v>
      </c>
      <c r="CW7" s="46">
        <f t="shared" si="1"/>
        <v>3</v>
      </c>
      <c r="CX7" s="46">
        <f t="shared" si="1"/>
        <v>14</v>
      </c>
      <c r="CY7" s="46">
        <f t="shared" si="1"/>
        <v>1</v>
      </c>
      <c r="CZ7" s="46">
        <f t="shared" si="1"/>
        <v>0</v>
      </c>
      <c r="DA7" s="46">
        <f t="shared" si="1"/>
        <v>4</v>
      </c>
      <c r="DB7" s="46">
        <f t="shared" si="1"/>
        <v>12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4</v>
      </c>
      <c r="DG7" s="46">
        <f t="shared" si="1"/>
        <v>8</v>
      </c>
      <c r="DH7" s="46">
        <f t="shared" si="1"/>
        <v>0</v>
      </c>
      <c r="DI7" s="46">
        <f t="shared" si="1"/>
        <v>7</v>
      </c>
      <c r="DJ7" s="46">
        <f t="shared" si="1"/>
        <v>1</v>
      </c>
      <c r="DK7" s="46">
        <f t="shared" si="1"/>
        <v>9</v>
      </c>
      <c r="DL7" s="46">
        <f t="shared" si="1"/>
        <v>0</v>
      </c>
      <c r="DM7" s="46">
        <f t="shared" si="1"/>
        <v>9</v>
      </c>
      <c r="DN7" s="46">
        <f t="shared" si="1"/>
        <v>5</v>
      </c>
      <c r="DO7" s="46">
        <f t="shared" si="1"/>
        <v>5</v>
      </c>
      <c r="DP7" s="46">
        <f t="shared" si="1"/>
        <v>0</v>
      </c>
      <c r="DQ7" s="46">
        <f t="shared" si="1"/>
        <v>9</v>
      </c>
      <c r="DR7" s="46">
        <f t="shared" si="1"/>
        <v>0</v>
      </c>
      <c r="DS7" s="46">
        <f t="shared" si="1"/>
        <v>9</v>
      </c>
      <c r="DT7" s="46">
        <f t="shared" si="1"/>
        <v>0</v>
      </c>
      <c r="DU7" s="46">
        <f t="shared" si="1"/>
        <v>10</v>
      </c>
      <c r="DV7" s="46">
        <f t="shared" si="1"/>
        <v>4</v>
      </c>
      <c r="DW7" s="46">
        <f t="shared" si="1"/>
        <v>7</v>
      </c>
      <c r="DX7" s="46">
        <f t="shared" si="1"/>
        <v>0</v>
      </c>
      <c r="DY7" s="46">
        <f t="shared" si="1"/>
        <v>8</v>
      </c>
      <c r="DZ7" s="46">
        <f t="shared" si="1"/>
        <v>1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10</v>
      </c>
      <c r="ED7" s="46">
        <f t="shared" si="2"/>
        <v>9</v>
      </c>
      <c r="EE7" s="46">
        <f t="shared" si="2"/>
        <v>6</v>
      </c>
      <c r="EF7" s="46">
        <f t="shared" si="2"/>
        <v>0</v>
      </c>
      <c r="EG7" s="46">
        <f t="shared" si="2"/>
        <v>4</v>
      </c>
      <c r="EH7" s="46">
        <f t="shared" si="2"/>
        <v>2</v>
      </c>
      <c r="EI7" s="46">
        <f t="shared" si="2"/>
        <v>8</v>
      </c>
      <c r="EJ7" s="46">
        <f t="shared" si="2"/>
        <v>0</v>
      </c>
      <c r="EK7" s="46">
        <f t="shared" si="2"/>
        <v>9</v>
      </c>
      <c r="EL7" s="46">
        <f t="shared" si="2"/>
        <v>10</v>
      </c>
      <c r="EM7" s="46">
        <f t="shared" si="2"/>
        <v>5</v>
      </c>
      <c r="EN7" s="46">
        <f t="shared" si="2"/>
        <v>0</v>
      </c>
      <c r="EO7" s="46">
        <f t="shared" si="2"/>
        <v>4</v>
      </c>
      <c r="EP7" s="46">
        <f t="shared" si="2"/>
        <v>3</v>
      </c>
      <c r="EQ7" s="46">
        <f t="shared" si="2"/>
        <v>8</v>
      </c>
      <c r="ER7" s="46">
        <f t="shared" si="2"/>
        <v>0</v>
      </c>
      <c r="ES7" s="46">
        <f t="shared" si="2"/>
        <v>8</v>
      </c>
      <c r="ET7" s="46">
        <f t="shared" si="2"/>
        <v>12</v>
      </c>
      <c r="EU7" s="46">
        <f t="shared" si="2"/>
        <v>5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12</v>
      </c>
      <c r="EZ7" s="46">
        <f t="shared" si="2"/>
        <v>0</v>
      </c>
      <c r="FA7" s="46">
        <f t="shared" si="2"/>
        <v>7</v>
      </c>
      <c r="FB7" s="46">
        <f t="shared" si="2"/>
        <v>10</v>
      </c>
      <c r="FC7" s="46">
        <f t="shared" si="2"/>
        <v>7</v>
      </c>
      <c r="FD7" s="46">
        <f t="shared" si="2"/>
        <v>0</v>
      </c>
      <c r="FE7" s="46">
        <f t="shared" si="2"/>
        <v>2</v>
      </c>
      <c r="FF7" s="46">
        <f t="shared" si="2"/>
        <v>1</v>
      </c>
      <c r="FG7" s="46">
        <f t="shared" si="2"/>
        <v>10</v>
      </c>
      <c r="FH7" s="46">
        <f t="shared" si="2"/>
        <v>0</v>
      </c>
      <c r="FI7" s="46">
        <f t="shared" si="2"/>
        <v>8</v>
      </c>
      <c r="FJ7" s="46">
        <f t="shared" si="2"/>
        <v>6</v>
      </c>
      <c r="FK7" s="46">
        <f t="shared" si="2"/>
        <v>7</v>
      </c>
      <c r="FL7" s="46">
        <f t="shared" si="2"/>
        <v>0</v>
      </c>
      <c r="FM7" s="46">
        <f t="shared" si="2"/>
        <v>6</v>
      </c>
      <c r="FN7" s="46">
        <f t="shared" si="2"/>
        <v>2</v>
      </c>
      <c r="FO7" s="46">
        <f t="shared" si="2"/>
        <v>6</v>
      </c>
      <c r="FP7" s="46">
        <f t="shared" si="2"/>
        <v>0</v>
      </c>
      <c r="FQ7" s="46">
        <f t="shared" si="2"/>
        <v>11</v>
      </c>
      <c r="FR7" s="46">
        <f t="shared" si="2"/>
        <v>3</v>
      </c>
      <c r="FS7" s="46">
        <f t="shared" si="2"/>
        <v>3</v>
      </c>
      <c r="FT7" s="46">
        <f t="shared" si="2"/>
        <v>0</v>
      </c>
      <c r="FU7" s="46">
        <f t="shared" si="2"/>
        <v>13</v>
      </c>
      <c r="FV7" s="46">
        <f t="shared" si="2"/>
        <v>2</v>
      </c>
      <c r="FW7" s="46">
        <f t="shared" si="2"/>
        <v>2</v>
      </c>
      <c r="FX7" s="46">
        <f t="shared" si="2"/>
        <v>0</v>
      </c>
      <c r="FY7" s="46">
        <f t="shared" si="2"/>
        <v>15</v>
      </c>
      <c r="FZ7" s="46">
        <f t="shared" si="2"/>
        <v>3</v>
      </c>
      <c r="GA7" s="46">
        <f t="shared" si="2"/>
        <v>7</v>
      </c>
      <c r="GB7" s="46">
        <f t="shared" si="2"/>
        <v>0</v>
      </c>
      <c r="GC7" s="46">
        <f t="shared" si="2"/>
        <v>9</v>
      </c>
      <c r="GD7" s="46">
        <f t="shared" si="2"/>
        <v>2</v>
      </c>
      <c r="GE7" s="46">
        <f t="shared" si="2"/>
        <v>6</v>
      </c>
      <c r="GF7" s="46">
        <f t="shared" si="2"/>
        <v>0</v>
      </c>
      <c r="GG7" s="46">
        <f t="shared" si="2"/>
        <v>11</v>
      </c>
      <c r="GH7" s="46">
        <f t="shared" si="2"/>
        <v>3</v>
      </c>
      <c r="GI7" s="46">
        <f t="shared" si="2"/>
        <v>2</v>
      </c>
      <c r="GJ7" s="46">
        <f t="shared" si="2"/>
        <v>0</v>
      </c>
      <c r="GK7" s="46">
        <f t="shared" si="2"/>
        <v>14</v>
      </c>
      <c r="GL7" s="46">
        <f t="shared" si="2"/>
        <v>2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17</v>
      </c>
      <c r="GP7" s="46">
        <f t="shared" si="3"/>
        <v>3</v>
      </c>
      <c r="GQ7" s="46">
        <f t="shared" si="3"/>
        <v>8</v>
      </c>
      <c r="GR7" s="46">
        <f t="shared" si="3"/>
        <v>0</v>
      </c>
      <c r="GS7" s="46">
        <f t="shared" si="3"/>
        <v>8</v>
      </c>
      <c r="GT7" s="46">
        <f t="shared" si="3"/>
        <v>1</v>
      </c>
      <c r="GU7" s="46">
        <f t="shared" si="3"/>
        <v>6</v>
      </c>
      <c r="GV7" s="46">
        <f t="shared" si="3"/>
        <v>0</v>
      </c>
      <c r="GW7" s="46">
        <f t="shared" si="3"/>
        <v>12</v>
      </c>
      <c r="GX7" s="46">
        <f t="shared" si="3"/>
        <v>4</v>
      </c>
      <c r="GY7" s="46">
        <f t="shared" si="3"/>
        <v>1</v>
      </c>
      <c r="GZ7" s="46">
        <f t="shared" si="3"/>
        <v>0</v>
      </c>
      <c r="HA7" s="46">
        <f t="shared" si="3"/>
        <v>14</v>
      </c>
      <c r="HB7" s="46">
        <f t="shared" si="3"/>
        <v>1</v>
      </c>
      <c r="HC7" s="46">
        <f t="shared" si="3"/>
        <v>2</v>
      </c>
      <c r="HD7" s="46">
        <f t="shared" si="3"/>
        <v>1</v>
      </c>
      <c r="HE7" s="46">
        <f t="shared" si="3"/>
        <v>15</v>
      </c>
      <c r="HF7" s="46">
        <f t="shared" si="3"/>
        <v>0</v>
      </c>
      <c r="HG7" s="46">
        <f t="shared" si="3"/>
        <v>13</v>
      </c>
      <c r="HH7" s="46">
        <f t="shared" si="3"/>
        <v>0</v>
      </c>
      <c r="HI7" s="46">
        <f t="shared" si="3"/>
        <v>6</v>
      </c>
      <c r="HJ7" s="46">
        <f t="shared" si="3"/>
        <v>0</v>
      </c>
      <c r="HK7" s="46">
        <f t="shared" si="3"/>
        <v>7</v>
      </c>
      <c r="HL7" s="46">
        <f t="shared" si="3"/>
        <v>0</v>
      </c>
      <c r="HM7" s="46">
        <f t="shared" si="3"/>
        <v>12</v>
      </c>
      <c r="HN7" s="46">
        <f t="shared" si="3"/>
        <v>5</v>
      </c>
      <c r="HO7" s="46">
        <f t="shared" si="3"/>
        <v>5</v>
      </c>
      <c r="HP7" s="46">
        <f t="shared" si="3"/>
        <v>0</v>
      </c>
      <c r="HQ7" s="46">
        <f t="shared" si="3"/>
        <v>9</v>
      </c>
      <c r="HR7" s="46">
        <f t="shared" si="3"/>
        <v>1</v>
      </c>
      <c r="HS7" s="46">
        <f t="shared" si="3"/>
        <v>5</v>
      </c>
      <c r="HT7" s="46">
        <f t="shared" si="3"/>
        <v>0</v>
      </c>
      <c r="HU7" s="46">
        <f t="shared" si="3"/>
        <v>13</v>
      </c>
      <c r="HV7" s="46">
        <f t="shared" si="3"/>
        <v>3</v>
      </c>
      <c r="HW7" s="46">
        <f t="shared" si="3"/>
        <v>1</v>
      </c>
      <c r="HX7" s="46">
        <f t="shared" si="3"/>
        <v>0</v>
      </c>
      <c r="HY7" s="46">
        <f t="shared" si="3"/>
        <v>15</v>
      </c>
      <c r="HZ7" s="46">
        <f t="shared" si="3"/>
        <v>2</v>
      </c>
      <c r="IA7" s="46">
        <f t="shared" si="3"/>
        <v>2</v>
      </c>
      <c r="IB7" s="46">
        <f t="shared" si="3"/>
        <v>0</v>
      </c>
      <c r="IC7" s="46">
        <f t="shared" si="3"/>
        <v>15</v>
      </c>
      <c r="ID7" s="46">
        <f t="shared" si="3"/>
        <v>14</v>
      </c>
      <c r="IE7" s="46">
        <f t="shared" si="3"/>
        <v>5</v>
      </c>
      <c r="IF7" s="46">
        <f t="shared" si="3"/>
        <v>0</v>
      </c>
      <c r="IG7" s="46">
        <f t="shared" si="3"/>
        <v>0</v>
      </c>
      <c r="IH7" s="46">
        <f t="shared" si="3"/>
        <v>9</v>
      </c>
      <c r="II7" s="46">
        <f t="shared" si="3"/>
        <v>6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 t="s">
        <v>139</v>
      </c>
      <c r="GJ8" s="42"/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/>
      <c r="AW9" s="42"/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/>
      <c r="EF10" s="42"/>
      <c r="EG10" s="42" t="s">
        <v>139</v>
      </c>
      <c r="EH10" s="42"/>
      <c r="EI10" s="42"/>
      <c r="EJ10" s="42"/>
      <c r="EK10" s="42" t="s">
        <v>139</v>
      </c>
      <c r="EL10" s="42"/>
      <c r="EM10" s="42"/>
      <c r="EN10" s="42"/>
      <c r="EO10" s="42" t="s">
        <v>139</v>
      </c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/>
      <c r="FL11" s="42"/>
      <c r="FM11" s="42"/>
      <c r="FN11" s="42" t="s">
        <v>139</v>
      </c>
      <c r="FO11" s="42"/>
      <c r="FP11" s="42"/>
      <c r="FQ11" s="42"/>
      <c r="FR11" s="42" t="s">
        <v>139</v>
      </c>
      <c r="FS11" s="42"/>
      <c r="FT11" s="42"/>
      <c r="FU11" s="42"/>
      <c r="FV11" s="42" t="s">
        <v>139</v>
      </c>
      <c r="FW11" s="42"/>
      <c r="FX11" s="42"/>
      <c r="FY11" s="42"/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 t="s">
        <v>139</v>
      </c>
      <c r="GI11" s="42"/>
      <c r="GJ11" s="42"/>
      <c r="GK11" s="42"/>
      <c r="GL11" s="42" t="s">
        <v>139</v>
      </c>
      <c r="GM11" s="42"/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 t="s">
        <v>139</v>
      </c>
      <c r="GY11" s="42"/>
      <c r="GZ11" s="42"/>
      <c r="HA11" s="42"/>
      <c r="HB11" s="42" t="s">
        <v>139</v>
      </c>
      <c r="HC11" s="42"/>
      <c r="HD11" s="42"/>
      <c r="HE11" s="42"/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 t="s">
        <v>139</v>
      </c>
      <c r="CI12" s="42"/>
      <c r="CJ12" s="42"/>
      <c r="CK12" s="42"/>
      <c r="CL12" s="42"/>
      <c r="CM12" s="42" t="s">
        <v>139</v>
      </c>
      <c r="CN12" s="42"/>
      <c r="CO12" s="42"/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18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 t="s">
        <v>139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 t="s">
        <v>139</v>
      </c>
      <c r="AZ13" s="42" t="s">
        <v>139</v>
      </c>
      <c r="BA13" s="42" t="s">
        <v>139</v>
      </c>
      <c r="BB13" s="42"/>
      <c r="BC13" s="42"/>
      <c r="BD13" s="42"/>
      <c r="BE13" s="42"/>
      <c r="BF13" s="42" t="s">
        <v>139</v>
      </c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 t="s">
        <v>139</v>
      </c>
      <c r="FH13" s="42"/>
      <c r="FI13" s="42"/>
      <c r="FJ13" s="42" t="s">
        <v>139</v>
      </c>
      <c r="FK13" s="42"/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18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 t="s">
        <v>139</v>
      </c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 t="s">
        <v>139</v>
      </c>
      <c r="DG14" s="42"/>
      <c r="DH14" s="42"/>
      <c r="DI14" s="42"/>
      <c r="DJ14" s="42"/>
      <c r="DK14" s="42" t="s">
        <v>139</v>
      </c>
      <c r="DL14" s="42"/>
      <c r="DM14" s="42"/>
      <c r="DN14" s="42" t="s">
        <v>139</v>
      </c>
      <c r="DO14" s="42"/>
      <c r="DP14" s="42"/>
      <c r="DQ14" s="42"/>
      <c r="DR14" s="42"/>
      <c r="DS14" s="42" t="s">
        <v>139</v>
      </c>
      <c r="DT14" s="42"/>
      <c r="DU14" s="42"/>
      <c r="DV14" s="42" t="s">
        <v>139</v>
      </c>
      <c r="DW14" s="42"/>
      <c r="DX14" s="42"/>
      <c r="DY14" s="42"/>
      <c r="DZ14" s="42"/>
      <c r="EA14" s="42" t="s">
        <v>139</v>
      </c>
      <c r="EB14" s="42"/>
      <c r="EC14" s="42"/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 t="s">
        <v>139</v>
      </c>
      <c r="FS14" s="42"/>
      <c r="FT14" s="42"/>
      <c r="FU14" s="42"/>
      <c r="FV14" s="42"/>
      <c r="FW14" s="42" t="s">
        <v>139</v>
      </c>
      <c r="FX14" s="42"/>
      <c r="FY14" s="42"/>
      <c r="FZ14" s="42" t="s">
        <v>139</v>
      </c>
      <c r="GA14" s="42"/>
      <c r="GB14" s="42"/>
      <c r="GC14" s="42"/>
      <c r="GD14" s="42"/>
      <c r="GE14" s="42" t="s">
        <v>139</v>
      </c>
      <c r="GF14" s="42"/>
      <c r="GG14" s="42"/>
      <c r="GH14" s="42" t="s">
        <v>139</v>
      </c>
      <c r="GI14" s="42"/>
      <c r="GJ14" s="42"/>
      <c r="GK14" s="42"/>
      <c r="GL14" s="42"/>
      <c r="GM14" s="42"/>
      <c r="GN14" s="42"/>
      <c r="GO14" s="42" t="s">
        <v>139</v>
      </c>
      <c r="GP14" s="42" t="s">
        <v>139</v>
      </c>
      <c r="GQ14" s="42"/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 t="s">
        <v>139</v>
      </c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 t="s">
        <v>139</v>
      </c>
      <c r="GJ15" s="42"/>
      <c r="GK15" s="42"/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 t="s">
        <v>139</v>
      </c>
      <c r="DG17" s="42"/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19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 t="s">
        <v>139</v>
      </c>
      <c r="CB18" s="42" t="s">
        <v>139</v>
      </c>
      <c r="CC18" s="42"/>
      <c r="CD18" s="42"/>
      <c r="CE18" s="42" t="s">
        <v>139</v>
      </c>
      <c r="CF18" s="42"/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 t="s">
        <v>139</v>
      </c>
      <c r="DL19" s="42"/>
      <c r="DM19" s="42"/>
      <c r="DN19" s="42" t="s">
        <v>139</v>
      </c>
      <c r="DO19" s="42"/>
      <c r="DP19" s="42"/>
      <c r="DQ19" s="42"/>
      <c r="DR19" s="42"/>
      <c r="DS19" s="42" t="s">
        <v>139</v>
      </c>
      <c r="DT19" s="42"/>
      <c r="DU19" s="42"/>
      <c r="DV19" s="42" t="s">
        <v>139</v>
      </c>
      <c r="DW19" s="42"/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 t="s">
        <v>139</v>
      </c>
      <c r="GY19" s="42"/>
      <c r="GZ19" s="42"/>
      <c r="HA19" s="42"/>
      <c r="HB19" s="42"/>
      <c r="HC19" s="42" t="s">
        <v>139</v>
      </c>
      <c r="HD19" s="42"/>
      <c r="HE19" s="42"/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/>
      <c r="EN20" s="42"/>
      <c r="EO20" s="42" t="s">
        <v>139</v>
      </c>
      <c r="EP20" s="42"/>
      <c r="EQ20" s="42"/>
      <c r="ER20" s="42"/>
      <c r="ES20" s="42" t="s">
        <v>139</v>
      </c>
      <c r="ET20" s="42"/>
      <c r="EU20" s="42"/>
      <c r="EV20" s="42"/>
      <c r="EW20" s="42" t="s">
        <v>139</v>
      </c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 t="s">
        <v>139</v>
      </c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 t="s">
        <v>139</v>
      </c>
      <c r="CI21" s="42"/>
      <c r="CJ21" s="42"/>
      <c r="CK21" s="42"/>
      <c r="CL21" s="42" t="s">
        <v>139</v>
      </c>
      <c r="CM21" s="42"/>
      <c r="CN21" s="42"/>
      <c r="CO21" s="42"/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 t="s">
        <v>139</v>
      </c>
      <c r="FS21" s="42"/>
      <c r="FT21" s="42"/>
      <c r="FU21" s="42"/>
      <c r="FV21" s="42" t="s">
        <v>139</v>
      </c>
      <c r="FW21" s="42"/>
      <c r="FX21" s="42"/>
      <c r="FY21" s="42"/>
      <c r="FZ21" s="42" t="s">
        <v>139</v>
      </c>
      <c r="GA21" s="42"/>
      <c r="GB21" s="42"/>
      <c r="GC21" s="42"/>
      <c r="GD21" s="42" t="s">
        <v>139</v>
      </c>
      <c r="GE21" s="42"/>
      <c r="GF21" s="42"/>
      <c r="GG21" s="42"/>
      <c r="GH21" s="42" t="s">
        <v>139</v>
      </c>
      <c r="GI21" s="42"/>
      <c r="GJ21" s="42"/>
      <c r="GK21" s="42"/>
      <c r="GL21" s="42" t="s">
        <v>139</v>
      </c>
      <c r="GM21" s="42"/>
      <c r="GN21" s="42"/>
      <c r="GO21" s="42"/>
      <c r="GP21" s="42" t="s">
        <v>139</v>
      </c>
      <c r="GQ21" s="42"/>
      <c r="GR21" s="42"/>
      <c r="GS21" s="42"/>
      <c r="GT21" s="42" t="s">
        <v>139</v>
      </c>
      <c r="GU21" s="42"/>
      <c r="GV21" s="42"/>
      <c r="GW21" s="42"/>
      <c r="GX21" s="42" t="s">
        <v>139</v>
      </c>
      <c r="GY21" s="42"/>
      <c r="GZ21" s="42"/>
      <c r="HA21" s="42"/>
      <c r="HB21" s="42"/>
      <c r="HC21" s="42"/>
      <c r="HD21" s="42" t="s">
        <v>139</v>
      </c>
      <c r="HE21" s="42"/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 t="s">
        <v>139</v>
      </c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 t="s">
        <v>139</v>
      </c>
      <c r="GY22" s="42"/>
      <c r="GZ22" s="42"/>
      <c r="HA22" s="42"/>
      <c r="HB22" s="42"/>
      <c r="HC22" s="42" t="s">
        <v>139</v>
      </c>
      <c r="HD22" s="42"/>
      <c r="HE22" s="42"/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 t="s">
        <v>139</v>
      </c>
      <c r="HO22" s="42"/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23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 t="s">
        <v>139</v>
      </c>
      <c r="DO23" s="42"/>
      <c r="DP23" s="42"/>
      <c r="DQ23" s="42"/>
      <c r="DR23" s="42"/>
      <c r="DS23" s="42" t="s">
        <v>139</v>
      </c>
      <c r="DT23" s="42"/>
      <c r="DU23" s="42"/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 t="s">
        <v>139</v>
      </c>
      <c r="HO23" s="42"/>
      <c r="HP23" s="42"/>
      <c r="HQ23" s="42"/>
      <c r="HR23" s="42"/>
      <c r="HS23" s="42" t="s">
        <v>139</v>
      </c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/>
      <c r="BL24" s="42"/>
      <c r="BM24" s="42" t="s">
        <v>139</v>
      </c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/>
      <c r="CV25" s="42"/>
      <c r="CW25" s="42" t="s">
        <v>139</v>
      </c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/>
      <c r="CV26" s="42"/>
      <c r="CW26" s="42" t="s">
        <v>139</v>
      </c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7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11</v>
      </c>
      <c r="AB7" s="46">
        <f t="shared" si="0"/>
        <v>0</v>
      </c>
      <c r="AC7" s="46">
        <f t="shared" si="0"/>
        <v>0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17</v>
      </c>
      <c r="AM7" s="46">
        <f t="shared" si="0"/>
        <v>0</v>
      </c>
      <c r="AN7" s="46">
        <f t="shared" si="0"/>
        <v>2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4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19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18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13</v>
      </c>
      <c r="DA7" s="46">
        <f t="shared" si="1"/>
        <v>0</v>
      </c>
      <c r="DB7" s="46">
        <f t="shared" si="1"/>
        <v>3</v>
      </c>
      <c r="DC7" s="46">
        <f t="shared" si="1"/>
        <v>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5</v>
      </c>
      <c r="DL7" s="46">
        <f t="shared" si="1"/>
        <v>0</v>
      </c>
      <c r="DM7" s="46">
        <f t="shared" si="1"/>
        <v>9</v>
      </c>
      <c r="DN7" s="46">
        <f t="shared" si="1"/>
        <v>4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13</v>
      </c>
      <c r="EH7" s="46">
        <f t="shared" si="2"/>
        <v>0</v>
      </c>
      <c r="EI7" s="46">
        <f t="shared" si="2"/>
        <v>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3</v>
      </c>
      <c r="ES7" s="46">
        <f t="shared" si="2"/>
        <v>0</v>
      </c>
      <c r="ET7" s="46">
        <f t="shared" si="2"/>
        <v>16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14</v>
      </c>
      <c r="FZ7" s="46">
        <f t="shared" si="2"/>
        <v>0</v>
      </c>
      <c r="GA7" s="46">
        <f t="shared" si="2"/>
        <v>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11</v>
      </c>
      <c r="GK7" s="46">
        <f t="shared" si="2"/>
        <v>0</v>
      </c>
      <c r="GL7" s="46">
        <f t="shared" si="2"/>
        <v>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12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7</v>
      </c>
      <c r="HG7" s="46">
        <f t="shared" si="3"/>
        <v>0</v>
      </c>
      <c r="HH7" s="46">
        <f t="shared" si="3"/>
        <v>0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/>
      <c r="GD9" s="42"/>
      <c r="GE9" s="42"/>
      <c r="GF9" s="42"/>
      <c r="GG9" s="42"/>
      <c r="GH9" s="42" t="s">
        <v>139</v>
      </c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 t="s">
        <v>139</v>
      </c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 t="s">
        <v>139</v>
      </c>
      <c r="CZ12" s="42"/>
      <c r="DA12" s="42"/>
      <c r="DB12" s="42"/>
      <c r="DC12" s="42"/>
      <c r="DD12" s="42"/>
      <c r="DE12" s="42" t="s">
        <v>139</v>
      </c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 t="s">
        <v>139</v>
      </c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 t="s">
        <v>139</v>
      </c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10</v>
      </c>
      <c r="T7" s="46">
        <f t="shared" si="0"/>
        <v>4</v>
      </c>
      <c r="U7" s="46">
        <f t="shared" si="0"/>
        <v>2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0</v>
      </c>
      <c r="AD7" s="46">
        <f t="shared" si="0"/>
        <v>11</v>
      </c>
      <c r="AE7" s="46">
        <f t="shared" si="0"/>
        <v>4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6</v>
      </c>
      <c r="AM7" s="46">
        <f t="shared" si="0"/>
        <v>0</v>
      </c>
      <c r="AN7" s="46">
        <f t="shared" si="0"/>
        <v>6</v>
      </c>
      <c r="AO7" s="46">
        <f t="shared" si="0"/>
        <v>3</v>
      </c>
      <c r="AP7" s="46">
        <f t="shared" si="0"/>
        <v>4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7</v>
      </c>
      <c r="AX7" s="46">
        <f t="shared" si="0"/>
        <v>0</v>
      </c>
      <c r="AY7" s="46">
        <f t="shared" si="0"/>
        <v>5</v>
      </c>
      <c r="AZ7" s="46">
        <f t="shared" si="0"/>
        <v>3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6</v>
      </c>
      <c r="BI7" s="46">
        <f t="shared" si="0"/>
        <v>0</v>
      </c>
      <c r="BJ7" s="46">
        <f t="shared" si="0"/>
        <v>6</v>
      </c>
      <c r="BK7" s="46">
        <f t="shared" si="0"/>
        <v>3</v>
      </c>
      <c r="BL7" s="46">
        <f t="shared" si="0"/>
        <v>4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4</v>
      </c>
      <c r="BT7" s="46">
        <f t="shared" si="1"/>
        <v>0</v>
      </c>
      <c r="BU7" s="46">
        <f t="shared" si="1"/>
        <v>5</v>
      </c>
      <c r="BV7" s="46">
        <f t="shared" si="1"/>
        <v>6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6</v>
      </c>
      <c r="CE7" s="46">
        <f t="shared" si="1"/>
        <v>0</v>
      </c>
      <c r="CF7" s="46">
        <f t="shared" si="1"/>
        <v>3</v>
      </c>
      <c r="CG7" s="46">
        <f t="shared" si="1"/>
        <v>6</v>
      </c>
      <c r="CH7" s="46">
        <f t="shared" si="1"/>
        <v>4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5</v>
      </c>
      <c r="CP7" s="46">
        <f t="shared" si="1"/>
        <v>0</v>
      </c>
      <c r="CQ7" s="46">
        <f t="shared" si="1"/>
        <v>5</v>
      </c>
      <c r="CR7" s="46">
        <f t="shared" si="1"/>
        <v>5</v>
      </c>
      <c r="CS7" s="46">
        <f t="shared" si="1"/>
        <v>4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4</v>
      </c>
      <c r="DA7" s="46">
        <f t="shared" si="1"/>
        <v>0</v>
      </c>
      <c r="DB7" s="46">
        <f t="shared" si="1"/>
        <v>5</v>
      </c>
      <c r="DC7" s="46">
        <f t="shared" si="1"/>
        <v>5</v>
      </c>
      <c r="DD7" s="46">
        <f t="shared" si="1"/>
        <v>4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2</v>
      </c>
      <c r="DL7" s="46">
        <f t="shared" si="1"/>
        <v>0</v>
      </c>
      <c r="DM7" s="46">
        <f t="shared" si="1"/>
        <v>8</v>
      </c>
      <c r="DN7" s="46">
        <f t="shared" si="1"/>
        <v>6</v>
      </c>
      <c r="DO7" s="46">
        <f t="shared" si="1"/>
        <v>2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5</v>
      </c>
      <c r="EH7" s="46">
        <f t="shared" si="2"/>
        <v>0</v>
      </c>
      <c r="EI7" s="46">
        <f t="shared" si="2"/>
        <v>7</v>
      </c>
      <c r="EJ7" s="46">
        <f t="shared" si="2"/>
        <v>5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2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6</v>
      </c>
      <c r="FD7" s="46">
        <f t="shared" si="2"/>
        <v>0</v>
      </c>
      <c r="FE7" s="46">
        <f t="shared" si="2"/>
        <v>11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12</v>
      </c>
      <c r="FQ7" s="46">
        <f t="shared" si="2"/>
        <v>2</v>
      </c>
      <c r="FR7" s="46">
        <f t="shared" si="2"/>
        <v>3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4</v>
      </c>
      <c r="FZ7" s="46">
        <f t="shared" si="2"/>
        <v>0</v>
      </c>
      <c r="GA7" s="46">
        <f t="shared" si="2"/>
        <v>8</v>
      </c>
      <c r="GB7" s="46">
        <f t="shared" si="2"/>
        <v>6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3</v>
      </c>
      <c r="GK7" s="46">
        <f t="shared" si="2"/>
        <v>0</v>
      </c>
      <c r="GL7" s="46">
        <f t="shared" si="2"/>
        <v>10</v>
      </c>
      <c r="GM7" s="46">
        <f t="shared" si="2"/>
        <v>3</v>
      </c>
      <c r="GN7" s="46">
        <f t="shared" ref="GN7:HO7" si="3">COUNTIF(GN$8:GN$207,"○")</f>
        <v>3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3</v>
      </c>
      <c r="GV7" s="46">
        <f t="shared" si="3"/>
        <v>0</v>
      </c>
      <c r="GW7" s="46">
        <f t="shared" si="3"/>
        <v>9</v>
      </c>
      <c r="GX7" s="46">
        <f t="shared" si="3"/>
        <v>6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9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 t="s">
        <v>139</v>
      </c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/>
      <c r="DP9" s="42" t="s">
        <v>139</v>
      </c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 t="s">
        <v>139</v>
      </c>
      <c r="E12" s="42"/>
      <c r="F12" s="42"/>
      <c r="G12" s="42"/>
      <c r="H12" s="42"/>
      <c r="I12" s="42" t="s">
        <v>139</v>
      </c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 t="s">
        <v>139</v>
      </c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 t="s">
        <v>139</v>
      </c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 t="s">
        <v>139</v>
      </c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 t="s">
        <v>139</v>
      </c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 t="s">
        <v>139</v>
      </c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 t="s">
        <v>139</v>
      </c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/>
      <c r="DD12" s="42" t="s">
        <v>139</v>
      </c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 t="s">
        <v>139</v>
      </c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 t="s">
        <v>139</v>
      </c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/>
      <c r="GN12" s="42" t="s">
        <v>139</v>
      </c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 t="s">
        <v>139</v>
      </c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/>
      <c r="FR19" s="42" t="s">
        <v>139</v>
      </c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 t="s">
        <v>139</v>
      </c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 t="s">
        <v>139</v>
      </c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 t="s">
        <v>139</v>
      </c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 t="s">
        <v>139</v>
      </c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 t="s">
        <v>139</v>
      </c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 t="s">
        <v>139</v>
      </c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/>
      <c r="DD21" s="42" t="s">
        <v>139</v>
      </c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 t="s">
        <v>139</v>
      </c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 t="s">
        <v>139</v>
      </c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 t="s">
        <v>139</v>
      </c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 t="s">
        <v>139</v>
      </c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 t="s">
        <v>139</v>
      </c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 t="s">
        <v>139</v>
      </c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 t="s">
        <v>139</v>
      </c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 t="s">
        <v>139</v>
      </c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 t="s">
        <v>139</v>
      </c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 t="s">
        <v>139</v>
      </c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 t="s">
        <v>139</v>
      </c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 t="s">
        <v>139</v>
      </c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 t="s">
        <v>139</v>
      </c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/>
      <c r="AE26" s="42"/>
      <c r="AF26" s="42"/>
      <c r="AG26" s="42"/>
      <c r="AH26" s="42" t="s">
        <v>139</v>
      </c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7</v>
      </c>
      <c r="AA7" s="46">
        <f t="shared" si="0"/>
        <v>0</v>
      </c>
      <c r="AB7" s="46">
        <f t="shared" si="0"/>
        <v>0</v>
      </c>
      <c r="AC7" s="46">
        <f t="shared" si="0"/>
        <v>12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0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3</v>
      </c>
      <c r="AW7" s="46">
        <f t="shared" si="0"/>
        <v>0</v>
      </c>
      <c r="AX7" s="46">
        <f t="shared" si="0"/>
        <v>0</v>
      </c>
      <c r="AY7" s="46">
        <f t="shared" si="0"/>
        <v>16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</v>
      </c>
      <c r="BH7" s="46">
        <f t="shared" si="0"/>
        <v>0</v>
      </c>
      <c r="BI7" s="46">
        <f t="shared" si="0"/>
        <v>0</v>
      </c>
      <c r="BJ7" s="46">
        <f t="shared" si="0"/>
        <v>15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5</v>
      </c>
      <c r="BS7" s="46">
        <f t="shared" si="1"/>
        <v>0</v>
      </c>
      <c r="BT7" s="46">
        <f t="shared" si="1"/>
        <v>0</v>
      </c>
      <c r="BU7" s="46">
        <f t="shared" si="1"/>
        <v>14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5</v>
      </c>
      <c r="CD7" s="46">
        <f t="shared" si="1"/>
        <v>0</v>
      </c>
      <c r="CE7" s="46">
        <f t="shared" si="1"/>
        <v>0</v>
      </c>
      <c r="CF7" s="46">
        <f t="shared" si="1"/>
        <v>14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5</v>
      </c>
      <c r="CO7" s="46">
        <f t="shared" si="1"/>
        <v>0</v>
      </c>
      <c r="CP7" s="46">
        <f t="shared" si="1"/>
        <v>0</v>
      </c>
      <c r="CQ7" s="46">
        <f t="shared" si="1"/>
        <v>14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17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0</v>
      </c>
      <c r="DL7" s="46">
        <f t="shared" si="1"/>
        <v>0</v>
      </c>
      <c r="DM7" s="46">
        <f t="shared" si="1"/>
        <v>18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6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 t="s">
        <v>139</v>
      </c>
      <c r="Z11" s="42" t="s">
        <v>139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 t="s">
        <v>139</v>
      </c>
      <c r="AK11" s="42" t="s">
        <v>139</v>
      </c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 t="s">
        <v>139</v>
      </c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滋賀県</v>
      </c>
      <c r="B7" s="45" t="str">
        <f>'収集運搬（生活系）'!B7</f>
        <v>25000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13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0</v>
      </c>
      <c r="AB7" s="46">
        <f t="shared" si="0"/>
        <v>0</v>
      </c>
      <c r="AC7" s="46">
        <f t="shared" si="0"/>
        <v>10</v>
      </c>
      <c r="AD7" s="46">
        <f t="shared" si="0"/>
        <v>8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2</v>
      </c>
      <c r="AM7" s="46">
        <f t="shared" si="0"/>
        <v>0</v>
      </c>
      <c r="AN7" s="46">
        <f t="shared" si="0"/>
        <v>11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2</v>
      </c>
      <c r="AX7" s="46">
        <f t="shared" si="0"/>
        <v>0</v>
      </c>
      <c r="AY7" s="46">
        <f t="shared" si="0"/>
        <v>10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2</v>
      </c>
      <c r="BI7" s="46">
        <f t="shared" si="0"/>
        <v>0</v>
      </c>
      <c r="BJ7" s="46">
        <f t="shared" si="0"/>
        <v>11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1</v>
      </c>
      <c r="BT7" s="46">
        <f t="shared" si="1"/>
        <v>0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2</v>
      </c>
      <c r="CE7" s="46">
        <f t="shared" si="1"/>
        <v>0</v>
      </c>
      <c r="CF7" s="46">
        <f t="shared" si="1"/>
        <v>9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</v>
      </c>
      <c r="CP7" s="46">
        <f t="shared" si="1"/>
        <v>0</v>
      </c>
      <c r="CQ7" s="46">
        <f t="shared" si="1"/>
        <v>11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13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14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17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0</v>
      </c>
      <c r="EH7" s="46">
        <f t="shared" si="2"/>
        <v>0</v>
      </c>
      <c r="EI7" s="46">
        <f t="shared" si="2"/>
        <v>13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19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9</v>
      </c>
      <c r="HI7" s="46">
        <f t="shared" si="3"/>
        <v>8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 t="s">
        <v>139</v>
      </c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 t="s">
        <v>139</v>
      </c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 t="s">
        <v>139</v>
      </c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2022-02-09T07:45:05Z</dcterms:modified>
</cp:coreProperties>
</file>