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4三重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'収集運搬（生活系）'!$A$6:$FH$35</definedName>
    <definedName name="_xlnm.Print_Area" localSheetId="5">'手数料（事業系）'!$2:$36</definedName>
    <definedName name="_xlnm.Print_Area" localSheetId="6">'手数料（事業系直接搬入）'!$2:$36</definedName>
    <definedName name="_xlnm.Print_Area" localSheetId="3">'手数料（生活系）'!$2:$36</definedName>
    <definedName name="_xlnm.Print_Area" localSheetId="4">'手数料（生活系直接搬入）'!$2:$36</definedName>
    <definedName name="_xlnm.Print_Area" localSheetId="1">'収集運搬（事業系）'!$2:$36</definedName>
    <definedName name="_xlnm.Print_Area" localSheetId="0">'収集運搬（生活系）'!$2:$36</definedName>
    <definedName name="_xlnm.Print_Area" localSheetId="2">分別数等!$2:$36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<sst xmlns="http://schemas.openxmlformats.org/spreadsheetml/2006/main" count="9719" uniqueCount="209">
  <si>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</si>
  <si>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</si>
  <si>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</si>
  <si>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</si>
  <si>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</si>
  <si>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</si>
  <si>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</si>
  <si>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</si>
  <si>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</si>
  <si>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</si>
  <si>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</si>
  <si>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</si>
  <si>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</si>
  <si>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</si>
  <si>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</si>
  <si>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</si>
  <si>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</si>
  <si>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</si>
  <si>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</si>
  <si>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</si>
  <si>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</si>
  <si>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</si>
  <si>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</si>
  <si>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</si>
  <si>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</si>
  <si>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</si>
  <si>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</si>
  <si>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</si>
  <si>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</si>
  <si>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</si>
  <si>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</si>
  <si>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</si>
  <si>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</si>
  <si>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</si>
  <si>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</si>
  <si>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</si>
  <si>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</si>
  <si>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</si>
  <si>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</si>
  <si>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</si>
  <si>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</si>
  <si>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</si>
  <si>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</si>
  <si>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</si>
  <si>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</si>
  <si>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</si>
  <si>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</si>
  <si>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</si>
  <si>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</si>
  <si>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</si>
  <si>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</si>
  <si>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</si>
  <si>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</si>
  <si>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</si>
  <si>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</si>
  <si>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</si>
  <si>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</si>
  <si>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</si>
  <si>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</si>
  <si>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</si>
  <si>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</si>
  <si>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</si>
  <si>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</si>
  <si>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</si>
  <si>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</si>
  <si>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</si>
  <si>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</si>
  <si>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</si>
  <si>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</si>
  <si>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</si>
  <si>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</si>
  <si>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</si>
  <si>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</si>
  <si>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</si>
  <si>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</si>
  <si>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</si>
  <si>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</si>
  <si>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</si>
  <si>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</si>
  <si>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</si>
  <si>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</si>
  <si>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</si>
  <si>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</si>
  <si>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</si>
  <si>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</si>
  <si>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</si>
  <si>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</si>
  <si>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</si>
  <si>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</si>
  <si>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</si>
  <si>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</si>
  <si>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</si>
  <si>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</si>
  <si>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</si>
  <si>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</si>
  <si>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</si>
  <si>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</si>
  <si>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</si>
  <si>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</si>
  <si>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</si>
  <si>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</si>
  <si>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</si>
  <si>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</si>
  <si>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</si>
  <si>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</si>
  <si>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</si>
  <si>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</si>
  <si>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</si>
  <si>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</si>
  <si>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</si>
  <si>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</si>
  <si>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</si>
  <si>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</si>
  <si>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</si>
  <si>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</si>
  <si>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</si>
  <si>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</si>
  <si>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</si>
  <si>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</si>
  <si>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</si>
  <si>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</si>
  <si>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</si>
  <si>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</si>
  <si>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</si>
  <si>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</si>
  <si>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</si>
  <si>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</si>
  <si>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</si>
  <si>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三重県</t>
  </si>
  <si>
    <t>24000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</si>
  <si>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</si>
  <si>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</si>
  <si>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</si>
  <si>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</si>
  <si>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</si>
  <si>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</si>
  <si>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</si>
  <si>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24201</t>
  </si>
  <si>
    <t>津市</t>
  </si>
  <si>
    <t>○</t>
  </si>
  <si>
    <t/>
  </si>
  <si>
    <t>２回</t>
  </si>
  <si>
    <t>ステーション方式</t>
  </si>
  <si>
    <t>１回</t>
  </si>
  <si>
    <t>４回</t>
  </si>
  <si>
    <t>１回未満</t>
  </si>
  <si>
    <t>不定期</t>
  </si>
  <si>
    <t>各戸収集方式</t>
  </si>
  <si>
    <t>24202</t>
  </si>
  <si>
    <t>四日市市</t>
  </si>
  <si>
    <t>併用</t>
  </si>
  <si>
    <t>24203</t>
  </si>
  <si>
    <t>伊勢市</t>
  </si>
  <si>
    <t>その他</t>
  </si>
  <si>
    <t>７回以上</t>
  </si>
  <si>
    <t>24204</t>
  </si>
  <si>
    <t>松阪市</t>
  </si>
  <si>
    <t>５回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</si>
  <si>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</si>
  <si>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</si>
  <si>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</si>
  <si>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</si>
  <si>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</si>
  <si>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</si>
  <si>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</si>
  <si>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</si>
  <si>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</si>
  <si>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</si>
  <si>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</si>
  <si>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</si>
  <si>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</si>
  <si>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</si>
  <si>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</si>
  <si>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</si>
  <si>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</si>
  <si>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</si>
  <si>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</si>
  <si>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</si>
  <si>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</si>
  <si>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</si>
  <si>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</si>
  <si>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</si>
  <si>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</si>
  <si>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</si>
  <si>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</si>
  <si>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</si>
  <si>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</si>
  <si>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</si>
  <si>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</si>
  <si>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</si>
  <si>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</si>
  <si>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</si>
  <si>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</si>
  <si>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</si>
  <si>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</si>
  <si>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</si>
  <si>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</si>
  <si>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</si>
  <si>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</si>
  <si>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</si>
  <si>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</si>
  <si>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</si>
  <si>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３回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</si>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</sst>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15</v>
      </c>
      <c r="M7" s="46">
        <f t="shared" si="1"/>
        <v>19</v>
      </c>
      <c r="N7" s="46">
        <f t="shared" si="1"/>
        <v>0</v>
      </c>
      <c r="O7" s="46">
        <f t="shared" si="1"/>
        <v>0</v>
      </c>
      <c r="P7" s="46">
        <f t="shared" si="1"/>
        <v>28</v>
      </c>
      <c r="Q7" s="46">
        <f t="shared" si="1"/>
        <v>1</v>
      </c>
      <c r="R7" s="46">
        <f>COUNTIF(R$8:R$207,"&lt;&gt;")</f>
        <v>29</v>
      </c>
      <c r="S7" s="46">
        <f>COUNTIF(S$8:S$207,"&lt;&gt;")</f>
        <v>29</v>
      </c>
      <c r="T7" s="46">
        <f t="shared" ref="T7:Y7" si="2">COUNTIF(T$8:T$207,"○")</f>
        <v>14</v>
      </c>
      <c r="U7" s="46">
        <f t="shared" si="2"/>
        <v>19</v>
      </c>
      <c r="V7" s="46">
        <f t="shared" si="2"/>
        <v>0</v>
      </c>
      <c r="W7" s="46">
        <f t="shared" si="2"/>
        <v>1</v>
      </c>
      <c r="X7" s="46">
        <f t="shared" si="2"/>
        <v>27</v>
      </c>
      <c r="Y7" s="46">
        <f t="shared" si="2"/>
        <v>1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10</v>
      </c>
      <c r="AC7" s="46">
        <f t="shared" si="3"/>
        <v>17</v>
      </c>
      <c r="AD7" s="46">
        <f t="shared" si="3"/>
        <v>0</v>
      </c>
      <c r="AE7" s="46">
        <f t="shared" si="3"/>
        <v>3</v>
      </c>
      <c r="AF7" s="46">
        <f t="shared" si="3"/>
        <v>25</v>
      </c>
      <c r="AG7" s="46">
        <f t="shared" si="3"/>
        <v>1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11</v>
      </c>
      <c r="AK7" s="46">
        <f t="shared" si="4"/>
        <v>18</v>
      </c>
      <c r="AL7" s="46">
        <f t="shared" si="4"/>
        <v>0</v>
      </c>
      <c r="AM7" s="46">
        <f t="shared" si="4"/>
        <v>2</v>
      </c>
      <c r="AN7" s="46">
        <f t="shared" si="4"/>
        <v>26</v>
      </c>
      <c r="AO7" s="46">
        <f t="shared" si="4"/>
        <v>1</v>
      </c>
      <c r="AP7" s="46">
        <f>COUNTIF(AP$8:AP$207,"&lt;&gt;")</f>
        <v>27</v>
      </c>
      <c r="AQ7" s="46">
        <f>COUNTIF(AQ$8:AQ$207,"&lt;&gt;")</f>
        <v>27</v>
      </c>
      <c r="AR7" s="46">
        <f t="shared" ref="AR7:AW7" si="5">COUNTIF(AR$8:AR$207,"○")</f>
        <v>10</v>
      </c>
      <c r="AS7" s="46">
        <f t="shared" si="5"/>
        <v>15</v>
      </c>
      <c r="AT7" s="46">
        <f t="shared" si="5"/>
        <v>0</v>
      </c>
      <c r="AU7" s="46">
        <f t="shared" si="5"/>
        <v>5</v>
      </c>
      <c r="AV7" s="46">
        <f t="shared" si="5"/>
        <v>23</v>
      </c>
      <c r="AW7" s="46">
        <f t="shared" si="5"/>
        <v>1</v>
      </c>
      <c r="AX7" s="46">
        <f>COUNTIF(AX$8:AX$207,"&lt;&gt;")</f>
        <v>24</v>
      </c>
      <c r="AY7" s="46">
        <f>COUNTIF(AY$8:AY$207,"&lt;&gt;")</f>
        <v>24</v>
      </c>
      <c r="AZ7" s="46">
        <f t="shared" ref="AZ7:BE7" si="6">COUNTIF(AZ$8:AZ$207,"○")</f>
        <v>12</v>
      </c>
      <c r="BA7" s="46">
        <f t="shared" si="6"/>
        <v>17</v>
      </c>
      <c r="BB7" s="46">
        <f t="shared" si="6"/>
        <v>0</v>
      </c>
      <c r="BC7" s="46">
        <f t="shared" si="6"/>
        <v>2</v>
      </c>
      <c r="BD7" s="46">
        <f t="shared" si="6"/>
        <v>27</v>
      </c>
      <c r="BE7" s="46">
        <f t="shared" si="6"/>
        <v>0</v>
      </c>
      <c r="BF7" s="46">
        <f>COUNTIF(BF$8:BF$207,"&lt;&gt;")</f>
        <v>27</v>
      </c>
      <c r="BG7" s="46">
        <f>COUNTIF(BG$8:BG$207,"&lt;&gt;")</f>
        <v>27</v>
      </c>
      <c r="BH7" s="46">
        <f t="shared" ref="BH7:BM7" si="7">COUNTIF(BH$8:BH$207,"○")</f>
        <v>13</v>
      </c>
      <c r="BI7" s="46">
        <f t="shared" si="7"/>
        <v>18</v>
      </c>
      <c r="BJ7" s="46">
        <f t="shared" si="7"/>
        <v>0</v>
      </c>
      <c r="BK7" s="46">
        <f t="shared" si="7"/>
        <v>1</v>
      </c>
      <c r="BL7" s="46">
        <f t="shared" si="7"/>
        <v>28</v>
      </c>
      <c r="BM7" s="46">
        <f t="shared" si="7"/>
        <v>0</v>
      </c>
      <c r="BN7" s="46">
        <f>COUNTIF(BN$8:BN$207,"&lt;&gt;")</f>
        <v>28</v>
      </c>
      <c r="BO7" s="46">
        <f>COUNTIF(BO$8:BO$207,"&lt;&gt;")</f>
        <v>28</v>
      </c>
      <c r="BP7" s="46">
        <f t="shared" ref="BP7:BU7" si="8">COUNTIF(BP$8:BP$207,"○")</f>
        <v>14</v>
      </c>
      <c r="BQ7" s="46">
        <f t="shared" si="8"/>
        <v>19</v>
      </c>
      <c r="BR7" s="46">
        <f t="shared" si="8"/>
        <v>0</v>
      </c>
      <c r="BS7" s="46">
        <f t="shared" si="8"/>
        <v>0</v>
      </c>
      <c r="BT7" s="46">
        <f t="shared" si="8"/>
        <v>28</v>
      </c>
      <c r="BU7" s="46">
        <f t="shared" si="8"/>
        <v>1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9</v>
      </c>
      <c r="BY7" s="46">
        <f t="shared" si="9"/>
        <v>17</v>
      </c>
      <c r="BZ7" s="46">
        <f t="shared" si="9"/>
        <v>0</v>
      </c>
      <c r="CA7" s="46">
        <f t="shared" si="9"/>
        <v>4</v>
      </c>
      <c r="CB7" s="46">
        <f t="shared" si="9"/>
        <v>24</v>
      </c>
      <c r="CC7" s="46">
        <f t="shared" si="9"/>
        <v>1</v>
      </c>
      <c r="CD7" s="46">
        <f>COUNTIF(CD$8:CD$207,"&lt;&gt;")</f>
        <v>25</v>
      </c>
      <c r="CE7" s="46">
        <f>COUNTIF(CE$8:CE$207,"&lt;&gt;")</f>
        <v>25</v>
      </c>
      <c r="CF7" s="46">
        <f t="shared" ref="CF7:CK7" si="10">COUNTIF(CF$8:CF$207,"○")</f>
        <v>11</v>
      </c>
      <c r="CG7" s="46">
        <f t="shared" si="10"/>
        <v>15</v>
      </c>
      <c r="CH7" s="46">
        <f t="shared" si="10"/>
        <v>0</v>
      </c>
      <c r="CI7" s="46">
        <f t="shared" si="10"/>
        <v>6</v>
      </c>
      <c r="CJ7" s="46">
        <f t="shared" si="10"/>
        <v>22</v>
      </c>
      <c r="CK7" s="46">
        <f t="shared" si="10"/>
        <v>1</v>
      </c>
      <c r="CL7" s="46">
        <f>COUNTIF(CL$8:CL$207,"&lt;&gt;")</f>
        <v>23</v>
      </c>
      <c r="CM7" s="46">
        <f>COUNTIF(CM$8:CM$207,"&lt;&gt;")</f>
        <v>23</v>
      </c>
      <c r="CN7" s="46">
        <f t="shared" ref="CN7:CS7" si="11">COUNTIF(CN$8:CN$207,"○")</f>
        <v>2</v>
      </c>
      <c r="CO7" s="46">
        <f t="shared" si="11"/>
        <v>0</v>
      </c>
      <c r="CP7" s="46">
        <f t="shared" si="11"/>
        <v>0</v>
      </c>
      <c r="CQ7" s="46">
        <f t="shared" si="11"/>
        <v>27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9</v>
      </c>
      <c r="CW7" s="46">
        <f t="shared" si="12"/>
        <v>17</v>
      </c>
      <c r="CX7" s="46">
        <f t="shared" si="12"/>
        <v>0</v>
      </c>
      <c r="CY7" s="46">
        <f t="shared" si="12"/>
        <v>4</v>
      </c>
      <c r="CZ7" s="46">
        <f t="shared" si="12"/>
        <v>24</v>
      </c>
      <c r="DA7" s="46">
        <f t="shared" si="12"/>
        <v>1</v>
      </c>
      <c r="DB7" s="46">
        <f>COUNTIF(DB$8:DB$207,"&lt;&gt;")</f>
        <v>25</v>
      </c>
      <c r="DC7" s="46">
        <f>COUNTIF(DC$8:DC$207,"&lt;&gt;")</f>
        <v>25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28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5</v>
      </c>
      <c r="DM7" s="46">
        <f t="shared" si="14"/>
        <v>7</v>
      </c>
      <c r="DN7" s="46">
        <f t="shared" si="14"/>
        <v>0</v>
      </c>
      <c r="DO7" s="46">
        <f t="shared" si="14"/>
        <v>18</v>
      </c>
      <c r="DP7" s="46">
        <f t="shared" si="14"/>
        <v>11</v>
      </c>
      <c r="DQ7" s="46">
        <f t="shared" si="14"/>
        <v>0</v>
      </c>
      <c r="DR7" s="46">
        <f>COUNTIF(DR$8:DR$207,"&lt;&gt;")</f>
        <v>11</v>
      </c>
      <c r="DS7" s="46">
        <f>COUNTIF(DS$8:DS$207,"&lt;&gt;")</f>
        <v>11</v>
      </c>
      <c r="DT7" s="46">
        <f t="shared" ref="DT7:DY7" si="15">COUNTIF(DT$8:DT$207,"○")</f>
        <v>2</v>
      </c>
      <c r="DU7" s="46">
        <f t="shared" si="15"/>
        <v>1</v>
      </c>
      <c r="DV7" s="46">
        <f t="shared" si="15"/>
        <v>0</v>
      </c>
      <c r="DW7" s="46">
        <f t="shared" si="15"/>
        <v>26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12</v>
      </c>
      <c r="EC7" s="46">
        <f t="shared" si="16"/>
        <v>6</v>
      </c>
      <c r="ED7" s="46">
        <f t="shared" si="16"/>
        <v>0</v>
      </c>
      <c r="EE7" s="46">
        <f t="shared" si="16"/>
        <v>12</v>
      </c>
      <c r="EF7" s="46">
        <f t="shared" si="16"/>
        <v>17</v>
      </c>
      <c r="EG7" s="46">
        <f t="shared" si="16"/>
        <v>0</v>
      </c>
      <c r="EH7" s="46">
        <f>COUNTIF(EH$8:EH$207,"&lt;&gt;")</f>
        <v>17</v>
      </c>
      <c r="EI7" s="46">
        <f>COUNTIF(EI$8:EI$207,"&lt;&gt;")</f>
        <v>17</v>
      </c>
      <c r="EJ7" s="46">
        <f t="shared" ref="EJ7:EO7" si="17">COUNTIF(EJ$8:EJ$207,"○")</f>
        <v>7</v>
      </c>
      <c r="EK7" s="46">
        <f t="shared" si="17"/>
        <v>7</v>
      </c>
      <c r="EL7" s="46">
        <f t="shared" si="17"/>
        <v>0</v>
      </c>
      <c r="EM7" s="46">
        <f t="shared" si="17"/>
        <v>16</v>
      </c>
      <c r="EN7" s="46">
        <f t="shared" si="17"/>
        <v>13</v>
      </c>
      <c r="EO7" s="46">
        <f t="shared" si="17"/>
        <v>0</v>
      </c>
      <c r="EP7" s="46">
        <f>COUNTIF(EP$8:EP$207,"&lt;&gt;")</f>
        <v>13</v>
      </c>
      <c r="EQ7" s="46">
        <f>COUNTIF(EQ$8:EQ$207,"&lt;&gt;")</f>
        <v>13</v>
      </c>
      <c r="ER7" s="46">
        <f t="shared" ref="ER7:EW7" si="18">COUNTIF(ER$8:ER$207,"○")</f>
        <v>7</v>
      </c>
      <c r="ES7" s="46">
        <f t="shared" si="18"/>
        <v>9</v>
      </c>
      <c r="ET7" s="46">
        <f t="shared" si="18"/>
        <v>0</v>
      </c>
      <c r="EU7" s="46">
        <f t="shared" si="18"/>
        <v>13</v>
      </c>
      <c r="EV7" s="46">
        <f t="shared" si="18"/>
        <v>16</v>
      </c>
      <c r="EW7" s="46">
        <f t="shared" si="18"/>
        <v>0</v>
      </c>
      <c r="EX7" s="46">
        <f>COUNTIF(EX$8:EX$207,"&lt;&gt;")</f>
        <v>16</v>
      </c>
      <c r="EY7" s="46">
        <f>COUNTIF(EY$8:EY$207,"&lt;&gt;")</f>
        <v>16</v>
      </c>
      <c r="EZ7" s="46">
        <f t="shared" ref="EZ7:FE7" si="19">COUNTIF(EZ$8:EZ$207,"○")</f>
        <v>12</v>
      </c>
      <c r="FA7" s="46">
        <f t="shared" si="19"/>
        <v>7</v>
      </c>
      <c r="FB7" s="46">
        <f t="shared" si="19"/>
        <v>0</v>
      </c>
      <c r="FC7" s="46">
        <f t="shared" si="19"/>
        <v>11</v>
      </c>
      <c r="FD7" s="46">
        <f t="shared" si="19"/>
        <v>18</v>
      </c>
      <c r="FE7" s="46">
        <f t="shared" si="19"/>
        <v>0</v>
      </c>
      <c r="FF7" s="46">
        <f>COUNTIF(FF$8:FF$207,"&lt;&gt;")</f>
        <v>18</v>
      </c>
      <c r="FG7" s="46">
        <f>COUNTIF(FG$8:FG$207,"&lt;&gt;")</f>
        <v>18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145</v>
      </c>
      <c r="EY8" s="40" t="s">
        <v>142</v>
      </c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/>
      <c r="Q9" s="40" t="s">
        <v>139</v>
      </c>
      <c r="R9" s="40" t="s">
        <v>141</v>
      </c>
      <c r="S9" s="40" t="s">
        <v>142</v>
      </c>
      <c r="T9" s="40" t="s">
        <v>139</v>
      </c>
      <c r="U9" s="40"/>
      <c r="V9" s="40"/>
      <c r="W9" s="40"/>
      <c r="X9" s="40"/>
      <c r="Y9" s="40" t="s">
        <v>139</v>
      </c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141</v>
      </c>
      <c r="EI9" s="40" t="s">
        <v>142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 t="s">
        <v>139</v>
      </c>
      <c r="ES9" s="40"/>
      <c r="ET9" s="40"/>
      <c r="EU9" s="40"/>
      <c r="EV9" s="40" t="s">
        <v>139</v>
      </c>
      <c r="EW9" s="40"/>
      <c r="EX9" s="40" t="s">
        <v>145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150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150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146</v>
      </c>
      <c r="DS10" s="40" t="s">
        <v>142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 t="s">
        <v>139</v>
      </c>
      <c r="EK10" s="40" t="s">
        <v>139</v>
      </c>
      <c r="EL10" s="40"/>
      <c r="EM10" s="40"/>
      <c r="EN10" s="40" t="s">
        <v>139</v>
      </c>
      <c r="EO10" s="40"/>
      <c r="EP10" s="40" t="s">
        <v>143</v>
      </c>
      <c r="EQ10" s="40" t="s">
        <v>142</v>
      </c>
      <c r="ER10" s="40" t="s">
        <v>139</v>
      </c>
      <c r="ES10" s="40"/>
      <c r="ET10" s="40"/>
      <c r="EU10" s="40"/>
      <c r="EV10" s="40" t="s">
        <v>139</v>
      </c>
      <c r="EW10" s="40"/>
      <c r="EX10" s="40" t="s">
        <v>146</v>
      </c>
      <c r="EY10" s="40" t="s">
        <v>142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146</v>
      </c>
      <c r="FG10" s="40" t="s">
        <v>153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 t="s">
        <v>139</v>
      </c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142</v>
      </c>
      <c r="AJ11" s="40" t="s">
        <v>139</v>
      </c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142</v>
      </c>
      <c r="AR11" s="40" t="s">
        <v>139</v>
      </c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142</v>
      </c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142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157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 t="s">
        <v>139</v>
      </c>
      <c r="ED11" s="40"/>
      <c r="EE11" s="40"/>
      <c r="EF11" s="40" t="s">
        <v>139</v>
      </c>
      <c r="EG11" s="40"/>
      <c r="EH11" s="40" t="s">
        <v>145</v>
      </c>
      <c r="EI11" s="40" t="s">
        <v>153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146</v>
      </c>
      <c r="EI12" s="40" t="s">
        <v>153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146</v>
      </c>
      <c r="EQ12" s="40" t="s">
        <v>142</v>
      </c>
      <c r="ER12" s="40"/>
      <c r="ES12" s="40" t="s">
        <v>139</v>
      </c>
      <c r="ET12" s="40"/>
      <c r="EU12" s="40"/>
      <c r="EV12" s="40" t="s">
        <v>139</v>
      </c>
      <c r="EW12" s="40"/>
      <c r="EX12" s="40" t="s">
        <v>146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141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145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146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150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145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146</v>
      </c>
      <c r="EI14" s="40" t="s">
        <v>153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145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143</v>
      </c>
      <c r="EY14" s="40" t="s">
        <v>142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146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150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154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150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154</v>
      </c>
      <c r="EQ15" s="40" t="s">
        <v>142</v>
      </c>
      <c r="ER15" s="40" t="s">
        <v>139</v>
      </c>
      <c r="ES15" s="40"/>
      <c r="ET15" s="40"/>
      <c r="EU15" s="40"/>
      <c r="EV15" s="40" t="s">
        <v>139</v>
      </c>
      <c r="EW15" s="40"/>
      <c r="EX15" s="40" t="s">
        <v>146</v>
      </c>
      <c r="EY15" s="40" t="s">
        <v>142</v>
      </c>
      <c r="EZ15" s="40" t="s">
        <v>139</v>
      </c>
      <c r="FA15" s="40"/>
      <c r="FB15" s="40"/>
      <c r="FC15" s="40"/>
      <c r="FD15" s="40" t="s">
        <v>139</v>
      </c>
      <c r="FE15" s="40"/>
      <c r="FF15" s="40" t="s">
        <v>144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145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141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141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141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150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150</v>
      </c>
      <c r="AB17" s="40" t="s">
        <v>139</v>
      </c>
      <c r="AC17" s="40"/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 t="s">
        <v>139</v>
      </c>
      <c r="AK17" s="40"/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 t="s">
        <v>139</v>
      </c>
      <c r="AS17" s="40"/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 t="s">
        <v>139</v>
      </c>
      <c r="BA17" s="40"/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 t="s">
        <v>139</v>
      </c>
      <c r="BI17" s="40"/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141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 t="s">
        <v>139</v>
      </c>
      <c r="AC18" s="40"/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 t="s">
        <v>139</v>
      </c>
      <c r="AK18" s="40"/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 t="s">
        <v>139</v>
      </c>
      <c r="AS18" s="40"/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 t="s">
        <v>139</v>
      </c>
      <c r="BA18" s="40"/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146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143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/>
      <c r="EU18" s="40"/>
      <c r="EV18" s="40" t="s">
        <v>139</v>
      </c>
      <c r="EW18" s="40"/>
      <c r="EX18" s="40" t="s">
        <v>145</v>
      </c>
      <c r="EY18" s="40" t="s">
        <v>142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146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 t="s">
        <v>139</v>
      </c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 t="s">
        <v>139</v>
      </c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 t="s">
        <v>139</v>
      </c>
      <c r="DN19" s="40"/>
      <c r="DO19" s="40"/>
      <c r="DP19" s="40" t="s">
        <v>139</v>
      </c>
      <c r="DQ19" s="40"/>
      <c r="DR19" s="40" t="s">
        <v>141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143</v>
      </c>
      <c r="EQ20" s="40" t="s">
        <v>142</v>
      </c>
      <c r="ER20" s="40" t="s">
        <v>139</v>
      </c>
      <c r="ES20" s="40"/>
      <c r="ET20" s="40"/>
      <c r="EU20" s="40"/>
      <c r="EV20" s="40" t="s">
        <v>139</v>
      </c>
      <c r="EW20" s="40"/>
      <c r="EX20" s="40" t="s">
        <v>143</v>
      </c>
      <c r="EY20" s="40" t="s">
        <v>142</v>
      </c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 t="s">
        <v>139</v>
      </c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 t="s">
        <v>139</v>
      </c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143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146</v>
      </c>
      <c r="EI21" s="40" t="s">
        <v>153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154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143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143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143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150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150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146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146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146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144</v>
      </c>
      <c r="CE23" s="40" t="s">
        <v>150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144</v>
      </c>
      <c r="CM23" s="40" t="s">
        <v>150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146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143</v>
      </c>
      <c r="DS23" s="40" t="s">
        <v>142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146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143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150</v>
      </c>
      <c r="AZ24" s="40" t="s">
        <v>139</v>
      </c>
      <c r="BA24" s="40"/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 t="s">
        <v>139</v>
      </c>
      <c r="BI24" s="40"/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 t="s">
        <v>139</v>
      </c>
      <c r="BY24" s="40"/>
      <c r="BZ24" s="40"/>
      <c r="CA24" s="40"/>
      <c r="CB24" s="40" t="s">
        <v>139</v>
      </c>
      <c r="CC24" s="40"/>
      <c r="CD24" s="40" t="s">
        <v>143</v>
      </c>
      <c r="CE24" s="40" t="s">
        <v>150</v>
      </c>
      <c r="CF24" s="40" t="s">
        <v>139</v>
      </c>
      <c r="CG24" s="40"/>
      <c r="CH24" s="40"/>
      <c r="CI24" s="40"/>
      <c r="CJ24" s="40" t="s">
        <v>139</v>
      </c>
      <c r="CK24" s="40"/>
      <c r="CL24" s="40" t="s">
        <v>143</v>
      </c>
      <c r="CM24" s="40" t="s">
        <v>150</v>
      </c>
      <c r="CN24" s="40" t="s">
        <v>139</v>
      </c>
      <c r="CO24" s="40"/>
      <c r="CP24" s="40"/>
      <c r="CQ24" s="40"/>
      <c r="CR24" s="40" t="s">
        <v>139</v>
      </c>
      <c r="CS24" s="40"/>
      <c r="CT24" s="40" t="s">
        <v>143</v>
      </c>
      <c r="CU24" s="40" t="s">
        <v>142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 t="s">
        <v>139</v>
      </c>
      <c r="DV24" s="40"/>
      <c r="DW24" s="40"/>
      <c r="DX24" s="40" t="s">
        <v>139</v>
      </c>
      <c r="DY24" s="40"/>
      <c r="DZ24" s="40" t="s">
        <v>141</v>
      </c>
      <c r="EA24" s="40" t="s">
        <v>142</v>
      </c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144</v>
      </c>
      <c r="AA25" s="40" t="s">
        <v>142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 t="s">
        <v>139</v>
      </c>
      <c r="AK25" s="40"/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 t="s">
        <v>139</v>
      </c>
      <c r="AS25" s="40"/>
      <c r="AT25" s="40"/>
      <c r="AU25" s="40"/>
      <c r="AV25" s="40" t="s">
        <v>139</v>
      </c>
      <c r="AW25" s="40"/>
      <c r="AX25" s="40" t="s">
        <v>143</v>
      </c>
      <c r="AY25" s="40" t="s">
        <v>142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 t="s">
        <v>139</v>
      </c>
      <c r="CW25" s="40"/>
      <c r="CX25" s="40"/>
      <c r="CY25" s="40"/>
      <c r="CZ25" s="40" t="s">
        <v>139</v>
      </c>
      <c r="DA25" s="40"/>
      <c r="DB25" s="40" t="s">
        <v>141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 t="s">
        <v>139</v>
      </c>
      <c r="DM25" s="40"/>
      <c r="DN25" s="40"/>
      <c r="DO25" s="40"/>
      <c r="DP25" s="40" t="s">
        <v>139</v>
      </c>
      <c r="DQ25" s="40"/>
      <c r="DR25" s="40" t="s">
        <v>145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145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145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144</v>
      </c>
      <c r="AA26" s="40" t="s">
        <v>142</v>
      </c>
      <c r="AB26" s="40" t="s">
        <v>139</v>
      </c>
      <c r="AC26" s="40"/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 t="s">
        <v>139</v>
      </c>
      <c r="AK26" s="40"/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 t="s">
        <v>139</v>
      </c>
      <c r="AS26" s="40"/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 t="s">
        <v>139</v>
      </c>
      <c r="CW26" s="40"/>
      <c r="CX26" s="40"/>
      <c r="CY26" s="40"/>
      <c r="CZ26" s="40" t="s">
        <v>139</v>
      </c>
      <c r="DA26" s="40"/>
      <c r="DB26" s="40" t="s">
        <v>141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146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146</v>
      </c>
      <c r="EI26" s="40" t="s">
        <v>142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/>
      <c r="FB26" s="40"/>
      <c r="FC26" s="40"/>
      <c r="FD26" s="40" t="s">
        <v>139</v>
      </c>
      <c r="FE26" s="40"/>
      <c r="FF26" s="40" t="s">
        <v>146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142</v>
      </c>
      <c r="AB27" s="40"/>
      <c r="AC27" s="40" t="s">
        <v>139</v>
      </c>
      <c r="AD27" s="40"/>
      <c r="AE27" s="40"/>
      <c r="AF27" s="40"/>
      <c r="AG27" s="40" t="s">
        <v>139</v>
      </c>
      <c r="AH27" s="40" t="s">
        <v>141</v>
      </c>
      <c r="AI27" s="40" t="s">
        <v>142</v>
      </c>
      <c r="AJ27" s="40"/>
      <c r="AK27" s="40" t="s">
        <v>139</v>
      </c>
      <c r="AL27" s="40"/>
      <c r="AM27" s="40"/>
      <c r="AN27" s="40"/>
      <c r="AO27" s="40" t="s">
        <v>139</v>
      </c>
      <c r="AP27" s="40" t="s">
        <v>141</v>
      </c>
      <c r="AQ27" s="40" t="s">
        <v>142</v>
      </c>
      <c r="AR27" s="40"/>
      <c r="AS27" s="40" t="s">
        <v>139</v>
      </c>
      <c r="AT27" s="40"/>
      <c r="AU27" s="40"/>
      <c r="AV27" s="40"/>
      <c r="AW27" s="40" t="s">
        <v>139</v>
      </c>
      <c r="AX27" s="40" t="s">
        <v>141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/>
      <c r="BU27" s="40" t="s">
        <v>139</v>
      </c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/>
      <c r="CC27" s="40" t="s">
        <v>139</v>
      </c>
      <c r="CD27" s="40" t="s">
        <v>141</v>
      </c>
      <c r="CE27" s="40" t="s">
        <v>142</v>
      </c>
      <c r="CF27" s="40"/>
      <c r="CG27" s="40" t="s">
        <v>139</v>
      </c>
      <c r="CH27" s="40"/>
      <c r="CI27" s="40"/>
      <c r="CJ27" s="40"/>
      <c r="CK27" s="40" t="s">
        <v>139</v>
      </c>
      <c r="CL27" s="40" t="s">
        <v>141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/>
      <c r="DA27" s="40" t="s">
        <v>139</v>
      </c>
      <c r="DB27" s="40" t="s">
        <v>141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141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144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144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144</v>
      </c>
      <c r="AY28" s="40" t="s">
        <v>142</v>
      </c>
      <c r="AZ28" s="40"/>
      <c r="BA28" s="40"/>
      <c r="BB28" s="40"/>
      <c r="BC28" s="40" t="s">
        <v>139</v>
      </c>
      <c r="BD28" s="40"/>
      <c r="BE28" s="40"/>
      <c r="BF28" s="40"/>
      <c r="BG28" s="40"/>
      <c r="BH28" s="40" t="s">
        <v>139</v>
      </c>
      <c r="BI28" s="40"/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144</v>
      </c>
      <c r="BW28" s="40" t="s">
        <v>142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144</v>
      </c>
      <c r="CE28" s="40" t="s">
        <v>142</v>
      </c>
      <c r="CF28" s="40" t="s">
        <v>139</v>
      </c>
      <c r="CG28" s="40"/>
      <c r="CH28" s="40"/>
      <c r="CI28" s="40"/>
      <c r="CJ28" s="40" t="s">
        <v>139</v>
      </c>
      <c r="CK28" s="40"/>
      <c r="CL28" s="40" t="s">
        <v>144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144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 t="s">
        <v>139</v>
      </c>
      <c r="EK28" s="40"/>
      <c r="EL28" s="40"/>
      <c r="EM28" s="40"/>
      <c r="EN28" s="40" t="s">
        <v>139</v>
      </c>
      <c r="EO28" s="40"/>
      <c r="EP28" s="40" t="s">
        <v>141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 t="s">
        <v>139</v>
      </c>
      <c r="FA28" s="40"/>
      <c r="FB28" s="40"/>
      <c r="FC28" s="40"/>
      <c r="FD28" s="40" t="s">
        <v>139</v>
      </c>
      <c r="FE28" s="40"/>
      <c r="FF28" s="40" t="s">
        <v>144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143</v>
      </c>
      <c r="EY29" s="40" t="s">
        <v>142</v>
      </c>
      <c r="EZ29" s="40"/>
      <c r="FA29" s="40"/>
      <c r="FB29" s="40"/>
      <c r="FC29" s="40" t="s">
        <v>139</v>
      </c>
      <c r="FD29" s="40"/>
      <c r="FE29" s="40"/>
      <c r="FF29" s="40"/>
      <c r="FG29" s="40"/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144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144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144</v>
      </c>
      <c r="AY30" s="40" t="s">
        <v>142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144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144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154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144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141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146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144</v>
      </c>
      <c r="FG30" s="40" t="s">
        <v>147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 t="s">
        <v>139</v>
      </c>
      <c r="AC31" s="40"/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 t="s">
        <v>139</v>
      </c>
      <c r="AS31" s="40"/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143</v>
      </c>
      <c r="BW31" s="40" t="s">
        <v>142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144</v>
      </c>
      <c r="CE31" s="40" t="s">
        <v>142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144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 t="s">
        <v>139</v>
      </c>
      <c r="EK31" s="40"/>
      <c r="EL31" s="40"/>
      <c r="EM31" s="40"/>
      <c r="EN31" s="40" t="s">
        <v>139</v>
      </c>
      <c r="EO31" s="40"/>
      <c r="EP31" s="40" t="s">
        <v>143</v>
      </c>
      <c r="EQ31" s="40" t="s">
        <v>142</v>
      </c>
      <c r="ER31" s="40" t="s">
        <v>139</v>
      </c>
      <c r="ES31" s="40"/>
      <c r="ET31" s="40"/>
      <c r="EU31" s="40"/>
      <c r="EV31" s="40" t="s">
        <v>139</v>
      </c>
      <c r="EW31" s="40"/>
      <c r="EX31" s="40" t="s">
        <v>146</v>
      </c>
      <c r="EY31" s="40" t="s">
        <v>142</v>
      </c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144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144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/>
      <c r="N33" s="40"/>
      <c r="O33" s="40"/>
      <c r="P33" s="40" t="s">
        <v>139</v>
      </c>
      <c r="Q33" s="40"/>
      <c r="R33" s="40" t="s">
        <v>202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 t="s">
        <v>139</v>
      </c>
      <c r="CG33" s="40"/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 t="s">
        <v>139</v>
      </c>
      <c r="CO33" s="40"/>
      <c r="CP33" s="40"/>
      <c r="CQ33" s="40"/>
      <c r="CR33" s="40" t="s">
        <v>139</v>
      </c>
      <c r="CS33" s="40"/>
      <c r="CT33" s="40" t="s">
        <v>141</v>
      </c>
      <c r="CU33" s="40" t="s">
        <v>142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141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 t="s">
        <v>139</v>
      </c>
      <c r="FA33" s="40"/>
      <c r="FB33" s="40"/>
      <c r="FC33" s="40"/>
      <c r="FD33" s="40" t="s">
        <v>139</v>
      </c>
      <c r="FE33" s="40"/>
      <c r="FF33" s="40" t="s">
        <v>145</v>
      </c>
      <c r="FG33" s="40" t="s">
        <v>153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 t="s">
        <v>139</v>
      </c>
      <c r="AC34" s="40"/>
      <c r="AD34" s="40"/>
      <c r="AE34" s="40"/>
      <c r="AF34" s="40" t="s">
        <v>139</v>
      </c>
      <c r="AG34" s="40"/>
      <c r="AH34" s="40" t="s">
        <v>144</v>
      </c>
      <c r="AI34" s="40" t="s">
        <v>142</v>
      </c>
      <c r="AJ34" s="40" t="s">
        <v>139</v>
      </c>
      <c r="AK34" s="40"/>
      <c r="AL34" s="40"/>
      <c r="AM34" s="40"/>
      <c r="AN34" s="40" t="s">
        <v>139</v>
      </c>
      <c r="AO34" s="40"/>
      <c r="AP34" s="40" t="s">
        <v>144</v>
      </c>
      <c r="AQ34" s="40" t="s">
        <v>142</v>
      </c>
      <c r="AR34" s="40" t="s">
        <v>139</v>
      </c>
      <c r="AS34" s="40"/>
      <c r="AT34" s="40"/>
      <c r="AU34" s="40"/>
      <c r="AV34" s="40" t="s">
        <v>139</v>
      </c>
      <c r="AW34" s="40"/>
      <c r="AX34" s="40" t="s">
        <v>154</v>
      </c>
      <c r="AY34" s="40" t="s">
        <v>142</v>
      </c>
      <c r="AZ34" s="40" t="s">
        <v>139</v>
      </c>
      <c r="BA34" s="40"/>
      <c r="BB34" s="40"/>
      <c r="BC34" s="40"/>
      <c r="BD34" s="40" t="s">
        <v>139</v>
      </c>
      <c r="BE34" s="40"/>
      <c r="BF34" s="40" t="s">
        <v>154</v>
      </c>
      <c r="BG34" s="40" t="s">
        <v>142</v>
      </c>
      <c r="BH34" s="40" t="s">
        <v>139</v>
      </c>
      <c r="BI34" s="40"/>
      <c r="BJ34" s="40"/>
      <c r="BK34" s="40"/>
      <c r="BL34" s="40" t="s">
        <v>139</v>
      </c>
      <c r="BM34" s="40"/>
      <c r="BN34" s="40" t="s">
        <v>154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154</v>
      </c>
      <c r="BW34" s="40" t="s">
        <v>142</v>
      </c>
      <c r="BX34" s="40" t="s">
        <v>139</v>
      </c>
      <c r="BY34" s="40"/>
      <c r="BZ34" s="40"/>
      <c r="CA34" s="40"/>
      <c r="CB34" s="40" t="s">
        <v>139</v>
      </c>
      <c r="CC34" s="40"/>
      <c r="CD34" s="40" t="s">
        <v>154</v>
      </c>
      <c r="CE34" s="40" t="s">
        <v>142</v>
      </c>
      <c r="CF34" s="40" t="s">
        <v>139</v>
      </c>
      <c r="CG34" s="40"/>
      <c r="CH34" s="40"/>
      <c r="CI34" s="40"/>
      <c r="CJ34" s="40" t="s">
        <v>139</v>
      </c>
      <c r="CK34" s="40"/>
      <c r="CL34" s="40" t="s">
        <v>154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 t="s">
        <v>139</v>
      </c>
      <c r="CW34" s="40"/>
      <c r="CX34" s="40"/>
      <c r="CY34" s="40"/>
      <c r="CZ34" s="40" t="s">
        <v>139</v>
      </c>
      <c r="DA34" s="40"/>
      <c r="DB34" s="40" t="s">
        <v>154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 t="s">
        <v>139</v>
      </c>
      <c r="DM34" s="40"/>
      <c r="DN34" s="40"/>
      <c r="DO34" s="40"/>
      <c r="DP34" s="40" t="s">
        <v>139</v>
      </c>
      <c r="DQ34" s="40"/>
      <c r="DR34" s="40" t="s">
        <v>154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146</v>
      </c>
      <c r="EI34" s="40" t="s">
        <v>153</v>
      </c>
      <c r="EJ34" s="40" t="s">
        <v>139</v>
      </c>
      <c r="EK34" s="40"/>
      <c r="EL34" s="40"/>
      <c r="EM34" s="40"/>
      <c r="EN34" s="40" t="s">
        <v>139</v>
      </c>
      <c r="EO34" s="40"/>
      <c r="EP34" s="40" t="s">
        <v>154</v>
      </c>
      <c r="EQ34" s="40" t="s">
        <v>142</v>
      </c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144</v>
      </c>
      <c r="AA35" s="40" t="s">
        <v>142</v>
      </c>
      <c r="AB35" s="40" t="s">
        <v>139</v>
      </c>
      <c r="AC35" s="40"/>
      <c r="AD35" s="40"/>
      <c r="AE35" s="40"/>
      <c r="AF35" s="40" t="s">
        <v>139</v>
      </c>
      <c r="AG35" s="40"/>
      <c r="AH35" s="40" t="s">
        <v>154</v>
      </c>
      <c r="AI35" s="40" t="s">
        <v>153</v>
      </c>
      <c r="AJ35" s="40" t="s">
        <v>139</v>
      </c>
      <c r="AK35" s="40"/>
      <c r="AL35" s="40"/>
      <c r="AM35" s="40"/>
      <c r="AN35" s="40" t="s">
        <v>139</v>
      </c>
      <c r="AO35" s="40"/>
      <c r="AP35" s="40" t="s">
        <v>154</v>
      </c>
      <c r="AQ35" s="40" t="s">
        <v>153</v>
      </c>
      <c r="AR35" s="40" t="s">
        <v>139</v>
      </c>
      <c r="AS35" s="40"/>
      <c r="AT35" s="40"/>
      <c r="AU35" s="40"/>
      <c r="AV35" s="40" t="s">
        <v>139</v>
      </c>
      <c r="AW35" s="40"/>
      <c r="AX35" s="40" t="s">
        <v>154</v>
      </c>
      <c r="AY35" s="40" t="s">
        <v>153</v>
      </c>
      <c r="AZ35" s="40" t="s">
        <v>139</v>
      </c>
      <c r="BA35" s="40"/>
      <c r="BB35" s="40"/>
      <c r="BC35" s="40"/>
      <c r="BD35" s="40" t="s">
        <v>139</v>
      </c>
      <c r="BE35" s="40"/>
      <c r="BF35" s="40" t="s">
        <v>154</v>
      </c>
      <c r="BG35" s="40" t="s">
        <v>153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154</v>
      </c>
      <c r="BO35" s="40" t="s">
        <v>153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154</v>
      </c>
      <c r="BW35" s="40" t="s">
        <v>153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154</v>
      </c>
      <c r="CE35" s="40" t="s">
        <v>153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154</v>
      </c>
      <c r="CM35" s="40" t="s">
        <v>153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 t="s">
        <v>139</v>
      </c>
      <c r="CW35" s="40"/>
      <c r="CX35" s="40"/>
      <c r="CY35" s="40"/>
      <c r="CZ35" s="40" t="s">
        <v>139</v>
      </c>
      <c r="DA35" s="40"/>
      <c r="DB35" s="40" t="s">
        <v>154</v>
      </c>
      <c r="DC35" s="40" t="s">
        <v>153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 t="s">
        <v>139</v>
      </c>
      <c r="DU35" s="40"/>
      <c r="DV35" s="40"/>
      <c r="DW35" s="40"/>
      <c r="DX35" s="40" t="s">
        <v>139</v>
      </c>
      <c r="DY35" s="40"/>
      <c r="DZ35" s="40" t="s">
        <v>141</v>
      </c>
      <c r="EA35" s="40" t="s">
        <v>153</v>
      </c>
      <c r="EB35" s="40" t="s">
        <v>139</v>
      </c>
      <c r="EC35" s="40"/>
      <c r="ED35" s="40"/>
      <c r="EE35" s="40"/>
      <c r="EF35" s="40" t="s">
        <v>139</v>
      </c>
      <c r="EG35" s="40"/>
      <c r="EH35" s="40" t="s">
        <v>154</v>
      </c>
      <c r="EI35" s="40" t="s">
        <v>153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 t="s">
        <v>139</v>
      </c>
      <c r="FA35" s="40"/>
      <c r="FB35" s="40"/>
      <c r="FC35" s="40"/>
      <c r="FD35" s="40" t="s">
        <v>139</v>
      </c>
      <c r="FE35" s="40"/>
      <c r="FF35" s="40" t="s">
        <v>143</v>
      </c>
      <c r="FG35" s="40" t="s">
        <v>153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144</v>
      </c>
      <c r="S36" s="40" t="s">
        <v>142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 t="s">
        <v>139</v>
      </c>
      <c r="AS36" s="40"/>
      <c r="AT36" s="40"/>
      <c r="AU36" s="40"/>
      <c r="AV36" s="40" t="s">
        <v>139</v>
      </c>
      <c r="AW36" s="40"/>
      <c r="AX36" s="40" t="s">
        <v>141</v>
      </c>
      <c r="AY36" s="40" t="s">
        <v>142</v>
      </c>
      <c r="AZ36" s="40" t="s">
        <v>139</v>
      </c>
      <c r="BA36" s="40"/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141</v>
      </c>
      <c r="BO36" s="40" t="s">
        <v>142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 t="s">
        <v>139</v>
      </c>
      <c r="BY36" s="40"/>
      <c r="BZ36" s="40"/>
      <c r="CA36" s="40"/>
      <c r="CB36" s="40" t="s">
        <v>139</v>
      </c>
      <c r="CC36" s="40"/>
      <c r="CD36" s="40" t="s">
        <v>141</v>
      </c>
      <c r="CE36" s="40" t="s">
        <v>142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 t="s">
        <v>139</v>
      </c>
      <c r="CW36" s="40"/>
      <c r="CX36" s="40"/>
      <c r="CY36" s="40"/>
      <c r="CZ36" s="40" t="s">
        <v>139</v>
      </c>
      <c r="DA36" s="40"/>
      <c r="DB36" s="40" t="s">
        <v>141</v>
      </c>
      <c r="DC36" s="40" t="s">
        <v>142</v>
      </c>
      <c r="DD36" s="40"/>
      <c r="DE36" s="40" t="s">
        <v>139</v>
      </c>
      <c r="DF36" s="40"/>
      <c r="DG36" s="40"/>
      <c r="DH36" s="40"/>
      <c r="DI36" s="40" t="s">
        <v>139</v>
      </c>
      <c r="DJ36" s="40" t="s">
        <v>154</v>
      </c>
      <c r="DK36" s="40" t="s">
        <v>142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 t="s">
        <v>139</v>
      </c>
      <c r="DU36" s="40"/>
      <c r="DV36" s="40"/>
      <c r="DW36" s="40"/>
      <c r="DX36" s="40" t="s">
        <v>139</v>
      </c>
      <c r="DY36" s="40"/>
      <c r="DZ36" s="40" t="s">
        <v>143</v>
      </c>
      <c r="EA36" s="40" t="s">
        <v>150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 t="s">
        <v>139</v>
      </c>
      <c r="EK36" s="40"/>
      <c r="EL36" s="40"/>
      <c r="EM36" s="40"/>
      <c r="EN36" s="40" t="s">
        <v>139</v>
      </c>
      <c r="EO36" s="40"/>
      <c r="EP36" s="40" t="s">
        <v>141</v>
      </c>
      <c r="EQ36" s="40" t="s">
        <v>142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146</v>
      </c>
      <c r="FG36" s="40" t="s">
        <v>150</v>
      </c>
      <c r="FH36" s="119" t="s">
        <v>140</v>
      </c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6">
    <sortCondition ref="A8:A36"/>
    <sortCondition ref="B8:B36"/>
    <sortCondition ref="C8:C3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5" man="1"/>
    <brk id="35" min="1" max="35" man="1"/>
    <brk id="51" min="1" max="35" man="1"/>
    <brk id="67" min="1" max="35" man="1"/>
    <brk id="83" min="1" max="35" man="1"/>
    <brk id="99" min="1" max="35" man="1"/>
    <brk id="115" min="1" max="35" man="1"/>
    <brk id="131" min="1" max="35" man="1"/>
    <brk id="147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三重県</v>
      </c>
      <c r="B7" s="45" t="str">
        <f>'収集運搬（生活系）'!B7</f>
        <v>24000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24</v>
      </c>
      <c r="O7" s="46">
        <f t="shared" si="1"/>
        <v>5</v>
      </c>
      <c r="P7" s="46">
        <f t="shared" si="1"/>
        <v>23</v>
      </c>
      <c r="Q7" s="46">
        <f t="shared" si="1"/>
        <v>1</v>
      </c>
      <c r="R7" s="46">
        <f>COUNTIF(R$8:R$207,"&lt;&gt;")</f>
        <v>24</v>
      </c>
      <c r="S7" s="46">
        <f>COUNTIF(S$8:S$207,"&lt;&gt;")</f>
        <v>24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18</v>
      </c>
      <c r="W7" s="46">
        <f t="shared" si="2"/>
        <v>11</v>
      </c>
      <c r="X7" s="46">
        <f t="shared" si="2"/>
        <v>18</v>
      </c>
      <c r="Y7" s="46">
        <f t="shared" si="2"/>
        <v>0</v>
      </c>
      <c r="Z7" s="46">
        <f>COUNTIF(Z$8:Z$207,"&lt;&gt;")</f>
        <v>18</v>
      </c>
      <c r="AA7" s="46">
        <f>COUNTIF(AA$8:AA$207,"&lt;&gt;")</f>
        <v>18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11</v>
      </c>
      <c r="AE7" s="46">
        <f t="shared" si="3"/>
        <v>17</v>
      </c>
      <c r="AF7" s="46">
        <f t="shared" si="3"/>
        <v>11</v>
      </c>
      <c r="AG7" s="46">
        <f t="shared" si="3"/>
        <v>1</v>
      </c>
      <c r="AH7" s="46">
        <f>COUNTIF(AH$8:AH$207,"&lt;&gt;")</f>
        <v>12</v>
      </c>
      <c r="AI7" s="46">
        <f>COUNTIF(AI$8:AI$207,"&lt;&gt;")</f>
        <v>12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11</v>
      </c>
      <c r="AM7" s="46">
        <f t="shared" si="4"/>
        <v>18</v>
      </c>
      <c r="AN7" s="46">
        <f t="shared" si="4"/>
        <v>10</v>
      </c>
      <c r="AO7" s="46">
        <f t="shared" si="4"/>
        <v>1</v>
      </c>
      <c r="AP7" s="46">
        <f>COUNTIF(AP$8:AP$207,"&lt;&gt;")</f>
        <v>11</v>
      </c>
      <c r="AQ7" s="46">
        <f>COUNTIF(AQ$8:AQ$207,"&lt;&gt;")</f>
        <v>11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10</v>
      </c>
      <c r="AU7" s="46">
        <f t="shared" si="5"/>
        <v>19</v>
      </c>
      <c r="AV7" s="46">
        <f t="shared" si="5"/>
        <v>9</v>
      </c>
      <c r="AW7" s="46">
        <f t="shared" si="5"/>
        <v>1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14</v>
      </c>
      <c r="BC7" s="46">
        <f t="shared" si="6"/>
        <v>15</v>
      </c>
      <c r="BD7" s="46">
        <f t="shared" si="6"/>
        <v>13</v>
      </c>
      <c r="BE7" s="46">
        <f t="shared" si="6"/>
        <v>1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14</v>
      </c>
      <c r="BK7" s="46">
        <f t="shared" si="7"/>
        <v>15</v>
      </c>
      <c r="BL7" s="46">
        <f t="shared" si="7"/>
        <v>13</v>
      </c>
      <c r="BM7" s="46">
        <f t="shared" si="7"/>
        <v>1</v>
      </c>
      <c r="BN7" s="46">
        <f>COUNTIF(BN$8:BN$207,"&lt;&gt;")</f>
        <v>14</v>
      </c>
      <c r="BO7" s="46">
        <f>COUNTIF(BO$8:BO$207,"&lt;&gt;")</f>
        <v>14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11</v>
      </c>
      <c r="BS7" s="46">
        <f t="shared" si="8"/>
        <v>18</v>
      </c>
      <c r="BT7" s="46">
        <f t="shared" si="8"/>
        <v>10</v>
      </c>
      <c r="BU7" s="46">
        <f t="shared" si="8"/>
        <v>1</v>
      </c>
      <c r="BV7" s="46">
        <f>COUNTIF(BV$8:BV$207,"&lt;&gt;")</f>
        <v>11</v>
      </c>
      <c r="BW7" s="46">
        <f>COUNTIF(BW$8:BW$207,"&lt;&gt;")</f>
        <v>11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8</v>
      </c>
      <c r="CA7" s="46">
        <f t="shared" si="9"/>
        <v>21</v>
      </c>
      <c r="CB7" s="46">
        <f t="shared" si="9"/>
        <v>7</v>
      </c>
      <c r="CC7" s="46">
        <f t="shared" si="9"/>
        <v>1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8</v>
      </c>
      <c r="CI7" s="46">
        <f t="shared" si="10"/>
        <v>21</v>
      </c>
      <c r="CJ7" s="46">
        <f t="shared" si="10"/>
        <v>7</v>
      </c>
      <c r="CK7" s="46">
        <f t="shared" si="10"/>
        <v>1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27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6</v>
      </c>
      <c r="CY7" s="46">
        <f t="shared" si="12"/>
        <v>23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26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2</v>
      </c>
      <c r="DO7" s="46">
        <f t="shared" si="14"/>
        <v>26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27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3</v>
      </c>
      <c r="EE7" s="46">
        <f t="shared" si="16"/>
        <v>26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5</v>
      </c>
      <c r="EM7" s="46">
        <f t="shared" si="17"/>
        <v>24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6</v>
      </c>
      <c r="EU7" s="46">
        <f t="shared" si="18"/>
        <v>23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9</v>
      </c>
      <c r="FC7" s="46">
        <f t="shared" si="19"/>
        <v>20</v>
      </c>
      <c r="FD7" s="46">
        <f t="shared" si="19"/>
        <v>9</v>
      </c>
      <c r="FE7" s="46">
        <f t="shared" si="19"/>
        <v>0</v>
      </c>
      <c r="FF7" s="46">
        <f>COUNTIF(FF$8:FF$207,"&lt;&gt;")</f>
        <v>9</v>
      </c>
      <c r="FG7" s="46">
        <f>COUNTIF(FG$8:FG$207,"&lt;&gt;")</f>
        <v>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146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146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146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 t="s">
        <v>139</v>
      </c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 t="s">
        <v>139</v>
      </c>
      <c r="EU9" s="40"/>
      <c r="EV9" s="40" t="s">
        <v>139</v>
      </c>
      <c r="EW9" s="40"/>
      <c r="EX9" s="40" t="s">
        <v>146</v>
      </c>
      <c r="EY9" s="40" t="s">
        <v>147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147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154</v>
      </c>
      <c r="AI10" s="40" t="s">
        <v>147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146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146</v>
      </c>
      <c r="BO10" s="40" t="s">
        <v>147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146</v>
      </c>
      <c r="DS10" s="40" t="s">
        <v>142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 t="s">
        <v>139</v>
      </c>
      <c r="EM10" s="40"/>
      <c r="EN10" s="40" t="s">
        <v>139</v>
      </c>
      <c r="EO10" s="40"/>
      <c r="EP10" s="40" t="s">
        <v>146</v>
      </c>
      <c r="EQ10" s="40" t="s">
        <v>147</v>
      </c>
      <c r="ER10" s="40"/>
      <c r="ES10" s="40"/>
      <c r="ET10" s="40" t="s">
        <v>139</v>
      </c>
      <c r="EU10" s="40"/>
      <c r="EV10" s="40" t="s">
        <v>139</v>
      </c>
      <c r="EW10" s="40"/>
      <c r="EX10" s="40" t="s">
        <v>146</v>
      </c>
      <c r="EY10" s="40" t="s">
        <v>147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146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146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146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147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146</v>
      </c>
      <c r="CE11" s="40" t="s">
        <v>147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146</v>
      </c>
      <c r="CM11" s="40" t="s">
        <v>147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146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147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 t="s">
        <v>139</v>
      </c>
      <c r="DI12" s="40"/>
      <c r="DJ12" s="40" t="s">
        <v>146</v>
      </c>
      <c r="DK12" s="40" t="s">
        <v>147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147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147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146</v>
      </c>
      <c r="AQ14" s="40" t="s">
        <v>147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146</v>
      </c>
      <c r="AY14" s="40" t="s">
        <v>147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146</v>
      </c>
      <c r="BW14" s="40" t="s">
        <v>147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 t="s">
        <v>139</v>
      </c>
      <c r="CY14" s="40"/>
      <c r="CZ14" s="40" t="s">
        <v>139</v>
      </c>
      <c r="DA14" s="40"/>
      <c r="DB14" s="40" t="s">
        <v>146</v>
      </c>
      <c r="DC14" s="40" t="s">
        <v>147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 t="s">
        <v>139</v>
      </c>
      <c r="DO14" s="40"/>
      <c r="DP14" s="40" t="s">
        <v>139</v>
      </c>
      <c r="DQ14" s="40"/>
      <c r="DR14" s="40" t="s">
        <v>146</v>
      </c>
      <c r="DS14" s="40" t="s">
        <v>147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146</v>
      </c>
      <c r="EQ14" s="40" t="s">
        <v>147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153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153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153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153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153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153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153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146</v>
      </c>
      <c r="CE15" s="40" t="s">
        <v>153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146</v>
      </c>
      <c r="CM15" s="40" t="s">
        <v>153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146</v>
      </c>
      <c r="DC15" s="40" t="s">
        <v>153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 t="s">
        <v>139</v>
      </c>
      <c r="EE15" s="40"/>
      <c r="EF15" s="40" t="s">
        <v>139</v>
      </c>
      <c r="EG15" s="40"/>
      <c r="EH15" s="40" t="s">
        <v>146</v>
      </c>
      <c r="EI15" s="40" t="s">
        <v>153</v>
      </c>
      <c r="EJ15" s="40"/>
      <c r="EK15" s="40"/>
      <c r="EL15" s="40" t="s">
        <v>139</v>
      </c>
      <c r="EM15" s="40"/>
      <c r="EN15" s="40" t="s">
        <v>139</v>
      </c>
      <c r="EO15" s="40"/>
      <c r="EP15" s="40" t="s">
        <v>146</v>
      </c>
      <c r="EQ15" s="40" t="s">
        <v>153</v>
      </c>
      <c r="ER15" s="40"/>
      <c r="ES15" s="40"/>
      <c r="ET15" s="40" t="s">
        <v>139</v>
      </c>
      <c r="EU15" s="40"/>
      <c r="EV15" s="40" t="s">
        <v>139</v>
      </c>
      <c r="EW15" s="40"/>
      <c r="EX15" s="40" t="s">
        <v>146</v>
      </c>
      <c r="EY15" s="40" t="s">
        <v>153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146</v>
      </c>
      <c r="FG15" s="40" t="s">
        <v>153</v>
      </c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146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146</v>
      </c>
      <c r="AY16" s="40" t="s">
        <v>147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146</v>
      </c>
      <c r="BG16" s="40" t="s">
        <v>147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146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147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146</v>
      </c>
      <c r="CE16" s="40" t="s">
        <v>147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146</v>
      </c>
      <c r="CM16" s="40" t="s">
        <v>147</v>
      </c>
      <c r="CN16" s="40"/>
      <c r="CO16" s="40"/>
      <c r="CP16" s="40" t="s">
        <v>139</v>
      </c>
      <c r="CQ16" s="40"/>
      <c r="CR16" s="40" t="s">
        <v>139</v>
      </c>
      <c r="CS16" s="40"/>
      <c r="CT16" s="40" t="s">
        <v>146</v>
      </c>
      <c r="CU16" s="40" t="s">
        <v>147</v>
      </c>
      <c r="CV16" s="40"/>
      <c r="CW16" s="40"/>
      <c r="CX16" s="40" t="s">
        <v>139</v>
      </c>
      <c r="CY16" s="40"/>
      <c r="CZ16" s="40" t="s">
        <v>139</v>
      </c>
      <c r="DA16" s="40"/>
      <c r="DB16" s="40" t="s">
        <v>146</v>
      </c>
      <c r="DC16" s="40" t="s">
        <v>147</v>
      </c>
      <c r="DD16" s="40"/>
      <c r="DE16" s="40"/>
      <c r="DF16" s="40" t="s">
        <v>139</v>
      </c>
      <c r="DG16" s="40"/>
      <c r="DH16" s="40" t="s">
        <v>139</v>
      </c>
      <c r="DI16" s="40"/>
      <c r="DJ16" s="40" t="s">
        <v>146</v>
      </c>
      <c r="DK16" s="40" t="s">
        <v>147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146</v>
      </c>
      <c r="EA16" s="40" t="s">
        <v>147</v>
      </c>
      <c r="EB16" s="40"/>
      <c r="EC16" s="40"/>
      <c r="ED16" s="40" t="s">
        <v>139</v>
      </c>
      <c r="EE16" s="40"/>
      <c r="EF16" s="40" t="s">
        <v>139</v>
      </c>
      <c r="EG16" s="40"/>
      <c r="EH16" s="40" t="s">
        <v>146</v>
      </c>
      <c r="EI16" s="40" t="s">
        <v>147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146</v>
      </c>
      <c r="EY16" s="40" t="s">
        <v>147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146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146</v>
      </c>
      <c r="AQ17" s="40" t="s">
        <v>147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146</v>
      </c>
      <c r="AY17" s="40" t="s">
        <v>147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147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146</v>
      </c>
      <c r="CE17" s="40" t="s">
        <v>147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146</v>
      </c>
      <c r="CM17" s="40" t="s">
        <v>147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147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147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147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146</v>
      </c>
      <c r="AQ21" s="40" t="s">
        <v>147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147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147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146</v>
      </c>
      <c r="CE21" s="40" t="s">
        <v>147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146</v>
      </c>
      <c r="CM21" s="40" t="s">
        <v>147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 t="s">
        <v>139</v>
      </c>
      <c r="DO21" s="40"/>
      <c r="DP21" s="40" t="s">
        <v>139</v>
      </c>
      <c r="DQ21" s="40"/>
      <c r="DR21" s="40" t="s">
        <v>146</v>
      </c>
      <c r="DS21" s="40" t="s">
        <v>147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146</v>
      </c>
      <c r="EI21" s="40" t="s">
        <v>147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147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/>
      <c r="Q24" s="40" t="s">
        <v>139</v>
      </c>
      <c r="R24" s="40" t="s">
        <v>146</v>
      </c>
      <c r="S24" s="40" t="s">
        <v>147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153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147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147</v>
      </c>
      <c r="AB27" s="40"/>
      <c r="AC27" s="40"/>
      <c r="AD27" s="40" t="s">
        <v>139</v>
      </c>
      <c r="AE27" s="40"/>
      <c r="AF27" s="40"/>
      <c r="AG27" s="40" t="s">
        <v>139</v>
      </c>
      <c r="AH27" s="40" t="s">
        <v>146</v>
      </c>
      <c r="AI27" s="40" t="s">
        <v>147</v>
      </c>
      <c r="AJ27" s="40"/>
      <c r="AK27" s="40"/>
      <c r="AL27" s="40" t="s">
        <v>139</v>
      </c>
      <c r="AM27" s="40"/>
      <c r="AN27" s="40"/>
      <c r="AO27" s="40" t="s">
        <v>139</v>
      </c>
      <c r="AP27" s="40" t="s">
        <v>146</v>
      </c>
      <c r="AQ27" s="40" t="s">
        <v>147</v>
      </c>
      <c r="AR27" s="40"/>
      <c r="AS27" s="40"/>
      <c r="AT27" s="40" t="s">
        <v>139</v>
      </c>
      <c r="AU27" s="40"/>
      <c r="AV27" s="40"/>
      <c r="AW27" s="40" t="s">
        <v>139</v>
      </c>
      <c r="AX27" s="40" t="s">
        <v>146</v>
      </c>
      <c r="AY27" s="40" t="s">
        <v>147</v>
      </c>
      <c r="AZ27" s="40"/>
      <c r="BA27" s="40"/>
      <c r="BB27" s="40" t="s">
        <v>139</v>
      </c>
      <c r="BC27" s="40"/>
      <c r="BD27" s="40"/>
      <c r="BE27" s="40" t="s">
        <v>139</v>
      </c>
      <c r="BF27" s="40" t="s">
        <v>146</v>
      </c>
      <c r="BG27" s="40" t="s">
        <v>147</v>
      </c>
      <c r="BH27" s="40"/>
      <c r="BI27" s="40"/>
      <c r="BJ27" s="40" t="s">
        <v>139</v>
      </c>
      <c r="BK27" s="40"/>
      <c r="BL27" s="40"/>
      <c r="BM27" s="40" t="s">
        <v>139</v>
      </c>
      <c r="BN27" s="40" t="s">
        <v>146</v>
      </c>
      <c r="BO27" s="40" t="s">
        <v>147</v>
      </c>
      <c r="BP27" s="40"/>
      <c r="BQ27" s="40"/>
      <c r="BR27" s="40" t="s">
        <v>139</v>
      </c>
      <c r="BS27" s="40"/>
      <c r="BT27" s="40"/>
      <c r="BU27" s="40" t="s">
        <v>139</v>
      </c>
      <c r="BV27" s="40" t="s">
        <v>146</v>
      </c>
      <c r="BW27" s="40" t="s">
        <v>147</v>
      </c>
      <c r="BX27" s="40"/>
      <c r="BY27" s="40"/>
      <c r="BZ27" s="40" t="s">
        <v>139</v>
      </c>
      <c r="CA27" s="40"/>
      <c r="CB27" s="40"/>
      <c r="CC27" s="40" t="s">
        <v>139</v>
      </c>
      <c r="CD27" s="40" t="s">
        <v>146</v>
      </c>
      <c r="CE27" s="40" t="s">
        <v>147</v>
      </c>
      <c r="CF27" s="40"/>
      <c r="CG27" s="40"/>
      <c r="CH27" s="40" t="s">
        <v>139</v>
      </c>
      <c r="CI27" s="40"/>
      <c r="CJ27" s="40"/>
      <c r="CK27" s="40" t="s">
        <v>139</v>
      </c>
      <c r="CL27" s="40" t="s">
        <v>146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147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146</v>
      </c>
      <c r="AI28" s="40" t="s">
        <v>147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146</v>
      </c>
      <c r="AQ28" s="40" t="s">
        <v>147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146</v>
      </c>
      <c r="AY28" s="40" t="s">
        <v>147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146</v>
      </c>
      <c r="BG28" s="40" t="s">
        <v>147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146</v>
      </c>
      <c r="BO28" s="40" t="s">
        <v>147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147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146</v>
      </c>
      <c r="CE28" s="40" t="s">
        <v>147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146</v>
      </c>
      <c r="CM28" s="40" t="s">
        <v>147</v>
      </c>
      <c r="CN28" s="40"/>
      <c r="CO28" s="40"/>
      <c r="CP28" s="40" t="s">
        <v>139</v>
      </c>
      <c r="CQ28" s="40"/>
      <c r="CR28" s="40" t="s">
        <v>139</v>
      </c>
      <c r="CS28" s="40"/>
      <c r="CT28" s="40" t="s">
        <v>146</v>
      </c>
      <c r="CU28" s="40" t="s">
        <v>147</v>
      </c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 t="s">
        <v>139</v>
      </c>
      <c r="DG28" s="40"/>
      <c r="DH28" s="40" t="s">
        <v>139</v>
      </c>
      <c r="DI28" s="40"/>
      <c r="DJ28" s="40" t="s">
        <v>146</v>
      </c>
      <c r="DK28" s="40" t="s">
        <v>147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 t="s">
        <v>139</v>
      </c>
      <c r="DW28" s="40"/>
      <c r="DX28" s="40" t="s">
        <v>139</v>
      </c>
      <c r="DY28" s="40"/>
      <c r="DZ28" s="40" t="s">
        <v>146</v>
      </c>
      <c r="EA28" s="40" t="s">
        <v>147</v>
      </c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 t="s">
        <v>139</v>
      </c>
      <c r="EM28" s="40"/>
      <c r="EN28" s="40" t="s">
        <v>139</v>
      </c>
      <c r="EO28" s="40"/>
      <c r="EP28" s="40" t="s">
        <v>146</v>
      </c>
      <c r="EQ28" s="40" t="s">
        <v>147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154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147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146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146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146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 t="s">
        <v>139</v>
      </c>
      <c r="EU29" s="40"/>
      <c r="EV29" s="40" t="s">
        <v>139</v>
      </c>
      <c r="EW29" s="40"/>
      <c r="EX29" s="40" t="s">
        <v>146</v>
      </c>
      <c r="EY29" s="40" t="s">
        <v>147</v>
      </c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146</v>
      </c>
      <c r="AA30" s="40" t="s">
        <v>147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146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146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147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147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146</v>
      </c>
      <c r="AQ31" s="40" t="s">
        <v>147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146</v>
      </c>
      <c r="AY31" s="40" t="s">
        <v>147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146</v>
      </c>
      <c r="CE31" s="40" t="s">
        <v>147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146</v>
      </c>
      <c r="CM31" s="40" t="s">
        <v>147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146</v>
      </c>
      <c r="EY32" s="40" t="s">
        <v>147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146</v>
      </c>
      <c r="AA33" s="40" t="s">
        <v>147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146</v>
      </c>
      <c r="AI33" s="40" t="s">
        <v>147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146</v>
      </c>
      <c r="AQ33" s="40" t="s">
        <v>147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146</v>
      </c>
      <c r="AY33" s="40" t="s">
        <v>147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146</v>
      </c>
      <c r="BG33" s="40" t="s">
        <v>147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146</v>
      </c>
      <c r="BO33" s="40" t="s">
        <v>147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/>
      <c r="O34" s="40" t="s">
        <v>139</v>
      </c>
      <c r="P34" s="40"/>
      <c r="Q34" s="40"/>
      <c r="R34" s="40"/>
      <c r="S34" s="40"/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/>
      <c r="O36" s="40" t="s">
        <v>139</v>
      </c>
      <c r="P36" s="40"/>
      <c r="Q36" s="40"/>
      <c r="R36" s="40"/>
      <c r="S36" s="40"/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6">
    <sortCondition ref="A8:A36"/>
    <sortCondition ref="B8:B36"/>
    <sortCondition ref="C8:C3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三重県</v>
      </c>
      <c r="B7" s="45" t="str">
        <f>'収集運搬（生活系）'!B7</f>
        <v>24000</v>
      </c>
      <c r="C7" s="44" t="s">
        <v>33</v>
      </c>
      <c r="D7" s="44">
        <f>COUNTIF(D$8:D$207,"&lt;&gt;")</f>
        <v>29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3</v>
      </c>
      <c r="L7" s="46">
        <f t="shared" si="0"/>
        <v>0</v>
      </c>
      <c r="M7" s="46">
        <f t="shared" si="0"/>
        <v>1</v>
      </c>
      <c r="N7" s="46">
        <f t="shared" si="0"/>
        <v>1</v>
      </c>
      <c r="O7" s="46">
        <f t="shared" si="0"/>
        <v>0</v>
      </c>
      <c r="P7" s="46">
        <f t="shared" si="0"/>
        <v>1</v>
      </c>
      <c r="Q7" s="46">
        <f t="shared" si="0"/>
        <v>2</v>
      </c>
      <c r="R7" s="46">
        <f t="shared" si="0"/>
        <v>2</v>
      </c>
      <c r="S7" s="46">
        <f t="shared" si="0"/>
        <v>2</v>
      </c>
      <c r="T7" s="46">
        <f t="shared" si="0"/>
        <v>2</v>
      </c>
      <c r="U7" s="46">
        <f t="shared" si="0"/>
        <v>3</v>
      </c>
      <c r="V7" s="46">
        <f t="shared" si="0"/>
        <v>1</v>
      </c>
      <c r="W7" s="46">
        <f t="shared" si="0"/>
        <v>1</v>
      </c>
      <c r="X7" s="46">
        <f t="shared" si="0"/>
        <v>2</v>
      </c>
      <c r="Y7" s="46">
        <f t="shared" si="0"/>
        <v>3</v>
      </c>
      <c r="Z7" s="46">
        <f t="shared" si="0"/>
        <v>2</v>
      </c>
      <c r="AA7" s="46">
        <f t="shared" si="0"/>
        <v>0</v>
      </c>
      <c r="AB7" s="46">
        <f t="shared" si="0"/>
        <v>2</v>
      </c>
      <c r="AC7" s="46">
        <f t="shared" si="0"/>
        <v>0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11</v>
      </c>
      <c r="AQ7" s="46">
        <f t="shared" si="0"/>
        <v>8</v>
      </c>
      <c r="AR7" s="46">
        <f t="shared" si="0"/>
        <v>22</v>
      </c>
      <c r="AS7" s="46">
        <f t="shared" si="0"/>
        <v>8</v>
      </c>
      <c r="AT7" s="46">
        <f t="shared" si="0"/>
        <v>12</v>
      </c>
      <c r="AU7" s="46">
        <f t="shared" si="0"/>
        <v>28</v>
      </c>
      <c r="AV7" s="46">
        <f t="shared" si="0"/>
        <v>19</v>
      </c>
      <c r="AW7" s="46">
        <f t="shared" si="0"/>
        <v>26</v>
      </c>
      <c r="AX7" s="46">
        <f t="shared" si="0"/>
        <v>1</v>
      </c>
      <c r="AY7" s="46">
        <f t="shared" si="0"/>
        <v>3</v>
      </c>
      <c r="AZ7" s="46">
        <f t="shared" si="0"/>
        <v>2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29</v>
      </c>
      <c r="BH7" s="46">
        <f t="shared" si="0"/>
        <v>23</v>
      </c>
      <c r="BI7" s="46">
        <f t="shared" si="0"/>
        <v>25</v>
      </c>
      <c r="BJ7" s="46">
        <f t="shared" si="0"/>
        <v>2</v>
      </c>
      <c r="BK7" s="46">
        <f t="shared" si="0"/>
        <v>27</v>
      </c>
      <c r="BL7" s="46">
        <f t="shared" si="0"/>
        <v>24</v>
      </c>
      <c r="BM7" s="46">
        <f t="shared" si="0"/>
        <v>1</v>
      </c>
      <c r="BN7" s="46">
        <f t="shared" si="0"/>
        <v>11</v>
      </c>
      <c r="BO7" s="46">
        <f t="shared" si="0"/>
        <v>3</v>
      </c>
      <c r="BP7" s="46">
        <f t="shared" si="0"/>
        <v>2</v>
      </c>
      <c r="BQ7" s="46">
        <f t="shared" ref="BQ7:EB7" si="1">COUNTIF(BQ$8:BQ$207,"○")</f>
        <v>0</v>
      </c>
      <c r="BR7" s="46">
        <f t="shared" si="1"/>
        <v>2</v>
      </c>
      <c r="BS7" s="46">
        <f t="shared" si="1"/>
        <v>0</v>
      </c>
      <c r="BT7" s="46">
        <f t="shared" si="1"/>
        <v>12</v>
      </c>
      <c r="BU7" s="46">
        <f t="shared" si="1"/>
        <v>10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1</v>
      </c>
      <c r="CF7" s="46">
        <f t="shared" si="1"/>
        <v>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29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29</v>
      </c>
      <c r="CP7" s="46">
        <f t="shared" si="1"/>
        <v>28</v>
      </c>
      <c r="CQ7" s="46">
        <f t="shared" si="1"/>
        <v>1</v>
      </c>
      <c r="CR7" s="46">
        <f t="shared" si="1"/>
        <v>0</v>
      </c>
      <c r="CS7" s="46">
        <f t="shared" si="1"/>
        <v>0</v>
      </c>
      <c r="CT7" s="46">
        <f t="shared" si="1"/>
        <v>8</v>
      </c>
      <c r="CU7" s="46">
        <f t="shared" si="1"/>
        <v>17</v>
      </c>
      <c r="CV7" s="46">
        <f t="shared" si="1"/>
        <v>0</v>
      </c>
      <c r="CW7" s="46">
        <f t="shared" si="1"/>
        <v>5</v>
      </c>
      <c r="CX7" s="46">
        <f t="shared" si="1"/>
        <v>18</v>
      </c>
      <c r="CY7" s="46">
        <f t="shared" si="1"/>
        <v>8</v>
      </c>
      <c r="CZ7" s="46">
        <f t="shared" si="1"/>
        <v>0</v>
      </c>
      <c r="DA7" s="46">
        <f t="shared" si="1"/>
        <v>4</v>
      </c>
      <c r="DB7" s="46">
        <f t="shared" si="1"/>
        <v>15</v>
      </c>
      <c r="DC7" s="46">
        <f t="shared" si="1"/>
        <v>16</v>
      </c>
      <c r="DD7" s="46">
        <f t="shared" si="1"/>
        <v>0</v>
      </c>
      <c r="DE7" s="46">
        <f t="shared" si="1"/>
        <v>2</v>
      </c>
      <c r="DF7" s="46">
        <f t="shared" si="1"/>
        <v>4</v>
      </c>
      <c r="DG7" s="46">
        <f t="shared" si="1"/>
        <v>14</v>
      </c>
      <c r="DH7" s="46">
        <f t="shared" si="1"/>
        <v>0</v>
      </c>
      <c r="DI7" s="46">
        <f t="shared" si="1"/>
        <v>11</v>
      </c>
      <c r="DJ7" s="46">
        <f t="shared" si="1"/>
        <v>0</v>
      </c>
      <c r="DK7" s="46">
        <f t="shared" si="1"/>
        <v>10</v>
      </c>
      <c r="DL7" s="46">
        <f t="shared" si="1"/>
        <v>0</v>
      </c>
      <c r="DM7" s="46">
        <f t="shared" si="1"/>
        <v>19</v>
      </c>
      <c r="DN7" s="46">
        <f t="shared" si="1"/>
        <v>4</v>
      </c>
      <c r="DO7" s="46">
        <f t="shared" si="1"/>
        <v>14</v>
      </c>
      <c r="DP7" s="46">
        <f t="shared" si="1"/>
        <v>0</v>
      </c>
      <c r="DQ7" s="46">
        <f t="shared" si="1"/>
        <v>11</v>
      </c>
      <c r="DR7" s="46">
        <f t="shared" si="1"/>
        <v>0</v>
      </c>
      <c r="DS7" s="46">
        <f t="shared" si="1"/>
        <v>10</v>
      </c>
      <c r="DT7" s="46">
        <f t="shared" si="1"/>
        <v>0</v>
      </c>
      <c r="DU7" s="46">
        <f t="shared" si="1"/>
        <v>19</v>
      </c>
      <c r="DV7" s="46">
        <f t="shared" si="1"/>
        <v>4</v>
      </c>
      <c r="DW7" s="46">
        <f t="shared" si="1"/>
        <v>12</v>
      </c>
      <c r="DX7" s="46">
        <f t="shared" si="1"/>
        <v>0</v>
      </c>
      <c r="DY7" s="46">
        <f t="shared" si="1"/>
        <v>13</v>
      </c>
      <c r="DZ7" s="46">
        <f t="shared" si="1"/>
        <v>0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15</v>
      </c>
      <c r="EE7" s="46">
        <f t="shared" si="2"/>
        <v>11</v>
      </c>
      <c r="EF7" s="46">
        <f t="shared" si="2"/>
        <v>0</v>
      </c>
      <c r="EG7" s="46">
        <f t="shared" si="2"/>
        <v>5</v>
      </c>
      <c r="EH7" s="46">
        <f t="shared" si="2"/>
        <v>3</v>
      </c>
      <c r="EI7" s="46">
        <f t="shared" si="2"/>
        <v>11</v>
      </c>
      <c r="EJ7" s="46">
        <f t="shared" si="2"/>
        <v>0</v>
      </c>
      <c r="EK7" s="46">
        <f t="shared" si="2"/>
        <v>15</v>
      </c>
      <c r="EL7" s="46">
        <f t="shared" si="2"/>
        <v>13</v>
      </c>
      <c r="EM7" s="46">
        <f t="shared" si="2"/>
        <v>10</v>
      </c>
      <c r="EN7" s="46">
        <f t="shared" si="2"/>
        <v>0</v>
      </c>
      <c r="EO7" s="46">
        <f t="shared" si="2"/>
        <v>6</v>
      </c>
      <c r="EP7" s="46">
        <f t="shared" si="2"/>
        <v>3</v>
      </c>
      <c r="EQ7" s="46">
        <f t="shared" si="2"/>
        <v>11</v>
      </c>
      <c r="ER7" s="46">
        <f t="shared" si="2"/>
        <v>0</v>
      </c>
      <c r="ES7" s="46">
        <f t="shared" si="2"/>
        <v>15</v>
      </c>
      <c r="ET7" s="46">
        <f t="shared" si="2"/>
        <v>15</v>
      </c>
      <c r="EU7" s="46">
        <f t="shared" si="2"/>
        <v>10</v>
      </c>
      <c r="EV7" s="46">
        <f t="shared" si="2"/>
        <v>0</v>
      </c>
      <c r="EW7" s="46">
        <f t="shared" si="2"/>
        <v>4</v>
      </c>
      <c r="EX7" s="46">
        <f t="shared" si="2"/>
        <v>1</v>
      </c>
      <c r="EY7" s="46">
        <f t="shared" si="2"/>
        <v>11</v>
      </c>
      <c r="EZ7" s="46">
        <f t="shared" si="2"/>
        <v>0</v>
      </c>
      <c r="FA7" s="46">
        <f t="shared" si="2"/>
        <v>17</v>
      </c>
      <c r="FB7" s="46">
        <f t="shared" si="2"/>
        <v>13</v>
      </c>
      <c r="FC7" s="46">
        <f t="shared" si="2"/>
        <v>10</v>
      </c>
      <c r="FD7" s="46">
        <f t="shared" si="2"/>
        <v>0</v>
      </c>
      <c r="FE7" s="46">
        <f t="shared" si="2"/>
        <v>6</v>
      </c>
      <c r="FF7" s="46">
        <f t="shared" si="2"/>
        <v>1</v>
      </c>
      <c r="FG7" s="46">
        <f t="shared" si="2"/>
        <v>9</v>
      </c>
      <c r="FH7" s="46">
        <f t="shared" si="2"/>
        <v>0</v>
      </c>
      <c r="FI7" s="46">
        <f t="shared" si="2"/>
        <v>19</v>
      </c>
      <c r="FJ7" s="46">
        <f t="shared" si="2"/>
        <v>12</v>
      </c>
      <c r="FK7" s="46">
        <f t="shared" si="2"/>
        <v>9</v>
      </c>
      <c r="FL7" s="46">
        <f t="shared" si="2"/>
        <v>0</v>
      </c>
      <c r="FM7" s="46">
        <f t="shared" si="2"/>
        <v>9</v>
      </c>
      <c r="FN7" s="46">
        <f t="shared" si="2"/>
        <v>1</v>
      </c>
      <c r="FO7" s="46">
        <f t="shared" si="2"/>
        <v>7</v>
      </c>
      <c r="FP7" s="46">
        <f t="shared" si="2"/>
        <v>0</v>
      </c>
      <c r="FQ7" s="46">
        <f t="shared" si="2"/>
        <v>21</v>
      </c>
      <c r="FR7" s="46">
        <f t="shared" si="2"/>
        <v>0</v>
      </c>
      <c r="FS7" s="46">
        <f t="shared" si="2"/>
        <v>5</v>
      </c>
      <c r="FT7" s="46">
        <f t="shared" si="2"/>
        <v>0</v>
      </c>
      <c r="FU7" s="46">
        <f t="shared" si="2"/>
        <v>24</v>
      </c>
      <c r="FV7" s="46">
        <f t="shared" si="2"/>
        <v>0</v>
      </c>
      <c r="FW7" s="46">
        <f t="shared" si="2"/>
        <v>4</v>
      </c>
      <c r="FX7" s="46">
        <f t="shared" si="2"/>
        <v>0</v>
      </c>
      <c r="FY7" s="46">
        <f t="shared" si="2"/>
        <v>25</v>
      </c>
      <c r="FZ7" s="46">
        <f t="shared" si="2"/>
        <v>3</v>
      </c>
      <c r="GA7" s="46">
        <f t="shared" si="2"/>
        <v>15</v>
      </c>
      <c r="GB7" s="46">
        <f t="shared" si="2"/>
        <v>0</v>
      </c>
      <c r="GC7" s="46">
        <f t="shared" si="2"/>
        <v>11</v>
      </c>
      <c r="GD7" s="46">
        <f t="shared" si="2"/>
        <v>0</v>
      </c>
      <c r="GE7" s="46">
        <f t="shared" si="2"/>
        <v>10</v>
      </c>
      <c r="GF7" s="46">
        <f t="shared" si="2"/>
        <v>0</v>
      </c>
      <c r="GG7" s="46">
        <f t="shared" si="2"/>
        <v>19</v>
      </c>
      <c r="GH7" s="46">
        <f t="shared" si="2"/>
        <v>1</v>
      </c>
      <c r="GI7" s="46">
        <f t="shared" si="2"/>
        <v>1</v>
      </c>
      <c r="GJ7" s="46">
        <f t="shared" si="2"/>
        <v>2</v>
      </c>
      <c r="GK7" s="46">
        <f t="shared" si="2"/>
        <v>25</v>
      </c>
      <c r="GL7" s="46">
        <f t="shared" si="2"/>
        <v>1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27</v>
      </c>
      <c r="GP7" s="46">
        <f t="shared" si="3"/>
        <v>3</v>
      </c>
      <c r="GQ7" s="46">
        <f t="shared" si="3"/>
        <v>4</v>
      </c>
      <c r="GR7" s="46">
        <f t="shared" si="3"/>
        <v>0</v>
      </c>
      <c r="GS7" s="46">
        <f t="shared" si="3"/>
        <v>22</v>
      </c>
      <c r="GT7" s="46">
        <f t="shared" si="3"/>
        <v>0</v>
      </c>
      <c r="GU7" s="46">
        <f t="shared" si="3"/>
        <v>5</v>
      </c>
      <c r="GV7" s="46">
        <f t="shared" si="3"/>
        <v>0</v>
      </c>
      <c r="GW7" s="46">
        <f t="shared" si="3"/>
        <v>24</v>
      </c>
      <c r="GX7" s="46">
        <f t="shared" si="3"/>
        <v>3</v>
      </c>
      <c r="GY7" s="46">
        <f t="shared" si="3"/>
        <v>1</v>
      </c>
      <c r="GZ7" s="46">
        <f t="shared" si="3"/>
        <v>1</v>
      </c>
      <c r="HA7" s="46">
        <f t="shared" si="3"/>
        <v>24</v>
      </c>
      <c r="HB7" s="46">
        <f t="shared" si="3"/>
        <v>2</v>
      </c>
      <c r="HC7" s="46">
        <f t="shared" si="3"/>
        <v>2</v>
      </c>
      <c r="HD7" s="46">
        <f t="shared" si="3"/>
        <v>0</v>
      </c>
      <c r="HE7" s="46">
        <f t="shared" si="3"/>
        <v>25</v>
      </c>
      <c r="HF7" s="46">
        <f t="shared" si="3"/>
        <v>3</v>
      </c>
      <c r="HG7" s="46">
        <f t="shared" si="3"/>
        <v>9</v>
      </c>
      <c r="HH7" s="46">
        <f t="shared" si="3"/>
        <v>0</v>
      </c>
      <c r="HI7" s="46">
        <f t="shared" si="3"/>
        <v>17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21</v>
      </c>
      <c r="HN7" s="46">
        <f t="shared" si="3"/>
        <v>3</v>
      </c>
      <c r="HO7" s="46">
        <f t="shared" si="3"/>
        <v>8</v>
      </c>
      <c r="HP7" s="46">
        <f t="shared" si="3"/>
        <v>0</v>
      </c>
      <c r="HQ7" s="46">
        <f t="shared" si="3"/>
        <v>18</v>
      </c>
      <c r="HR7" s="46">
        <f t="shared" si="3"/>
        <v>0</v>
      </c>
      <c r="HS7" s="46">
        <f t="shared" si="3"/>
        <v>2</v>
      </c>
      <c r="HT7" s="46">
        <f t="shared" si="3"/>
        <v>0</v>
      </c>
      <c r="HU7" s="46">
        <f t="shared" si="3"/>
        <v>27</v>
      </c>
      <c r="HV7" s="46">
        <f t="shared" si="3"/>
        <v>5</v>
      </c>
      <c r="HW7" s="46">
        <f t="shared" si="3"/>
        <v>11</v>
      </c>
      <c r="HX7" s="46">
        <f t="shared" si="3"/>
        <v>0</v>
      </c>
      <c r="HY7" s="46">
        <f t="shared" si="3"/>
        <v>13</v>
      </c>
      <c r="HZ7" s="46">
        <f t="shared" si="3"/>
        <v>2</v>
      </c>
      <c r="IA7" s="46">
        <f t="shared" si="3"/>
        <v>11</v>
      </c>
      <c r="IB7" s="46">
        <f t="shared" si="3"/>
        <v>0</v>
      </c>
      <c r="IC7" s="46">
        <f t="shared" si="3"/>
        <v>16</v>
      </c>
      <c r="ID7" s="46">
        <f t="shared" si="3"/>
        <v>18</v>
      </c>
      <c r="IE7" s="46">
        <f t="shared" si="3"/>
        <v>5</v>
      </c>
      <c r="IF7" s="46">
        <f t="shared" si="3"/>
        <v>0</v>
      </c>
      <c r="IG7" s="46">
        <f t="shared" si="3"/>
        <v>7</v>
      </c>
      <c r="IH7" s="46">
        <f t="shared" si="3"/>
        <v>4</v>
      </c>
      <c r="II7" s="46">
        <f t="shared" si="3"/>
        <v>17</v>
      </c>
      <c r="IJ7" s="46">
        <f t="shared" si="3"/>
        <v>0</v>
      </c>
      <c r="IK7" s="46">
        <f t="shared" si="3"/>
        <v>9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/>
      <c r="IA8" s="42" t="s">
        <v>139</v>
      </c>
      <c r="IB8" s="42"/>
      <c r="IC8" s="42"/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 t="s">
        <v>139</v>
      </c>
      <c r="CA9" s="42" t="s">
        <v>139</v>
      </c>
      <c r="CB9" s="42" t="s">
        <v>139</v>
      </c>
      <c r="CC9" s="42"/>
      <c r="CD9" s="42"/>
      <c r="CE9" s="42" t="s">
        <v>139</v>
      </c>
      <c r="CF9" s="42" t="s">
        <v>139</v>
      </c>
      <c r="CG9" s="42" t="s">
        <v>139</v>
      </c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/>
      <c r="CQ9" s="42" t="s">
        <v>139</v>
      </c>
      <c r="CR9" s="42"/>
      <c r="CS9" s="42"/>
      <c r="CT9" s="42"/>
      <c r="CU9" s="42"/>
      <c r="CV9" s="42"/>
      <c r="CW9" s="42" t="s">
        <v>139</v>
      </c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19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 t="s">
        <v>139</v>
      </c>
      <c r="CZ10" s="42"/>
      <c r="DA10" s="42"/>
      <c r="DB10" s="42" t="s">
        <v>139</v>
      </c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/>
      <c r="EU10" s="42"/>
      <c r="EV10" s="42"/>
      <c r="EW10" s="42" t="s">
        <v>139</v>
      </c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 t="s">
        <v>139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 t="s">
        <v>139</v>
      </c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/>
      <c r="EM13" s="42"/>
      <c r="EN13" s="42"/>
      <c r="EO13" s="42" t="s">
        <v>139</v>
      </c>
      <c r="EP13" s="42"/>
      <c r="EQ13" s="42"/>
      <c r="ER13" s="42"/>
      <c r="ES13" s="42" t="s">
        <v>139</v>
      </c>
      <c r="ET13" s="42"/>
      <c r="EU13" s="42"/>
      <c r="EV13" s="42"/>
      <c r="EW13" s="42" t="s">
        <v>139</v>
      </c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/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21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/>
      <c r="AS14" s="42"/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/>
      <c r="AR16" s="42" t="s">
        <v>139</v>
      </c>
      <c r="AS16" s="42"/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 t="s">
        <v>139</v>
      </c>
      <c r="BQ16" s="42"/>
      <c r="BR16" s="42" t="s">
        <v>139</v>
      </c>
      <c r="BS16" s="42"/>
      <c r="BT16" s="42" t="s">
        <v>139</v>
      </c>
      <c r="BU16" s="42"/>
      <c r="BV16" s="42"/>
      <c r="BW16" s="42" t="s">
        <v>139</v>
      </c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 t="s">
        <v>139</v>
      </c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 t="s">
        <v>139</v>
      </c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 t="s">
        <v>139</v>
      </c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 t="s">
        <v>139</v>
      </c>
      <c r="DG17" s="42"/>
      <c r="DH17" s="42"/>
      <c r="DI17" s="42"/>
      <c r="DJ17" s="42"/>
      <c r="DK17" s="42" t="s">
        <v>139</v>
      </c>
      <c r="DL17" s="42"/>
      <c r="DM17" s="42"/>
      <c r="DN17" s="42" t="s">
        <v>139</v>
      </c>
      <c r="DO17" s="42"/>
      <c r="DP17" s="42"/>
      <c r="DQ17" s="42"/>
      <c r="DR17" s="42"/>
      <c r="DS17" s="42" t="s">
        <v>139</v>
      </c>
      <c r="DT17" s="42"/>
      <c r="DU17" s="42"/>
      <c r="DV17" s="42" t="s">
        <v>139</v>
      </c>
      <c r="DW17" s="42"/>
      <c r="DX17" s="42"/>
      <c r="DY17" s="42"/>
      <c r="DZ17" s="42"/>
      <c r="EA17" s="42" t="s">
        <v>139</v>
      </c>
      <c r="EB17" s="42"/>
      <c r="EC17" s="42"/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 t="s">
        <v>139</v>
      </c>
      <c r="FC17" s="42"/>
      <c r="FD17" s="42"/>
      <c r="FE17" s="42"/>
      <c r="FF17" s="42"/>
      <c r="FG17" s="42" t="s">
        <v>139</v>
      </c>
      <c r="FH17" s="42"/>
      <c r="FI17" s="42"/>
      <c r="FJ17" s="42" t="s">
        <v>139</v>
      </c>
      <c r="FK17" s="42"/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 t="s">
        <v>139</v>
      </c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 t="s">
        <v>139</v>
      </c>
      <c r="AU19" s="42" t="s">
        <v>139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 t="s">
        <v>139</v>
      </c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 t="s">
        <v>139</v>
      </c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 t="s">
        <v>139</v>
      </c>
      <c r="HD19" s="42"/>
      <c r="HE19" s="42"/>
      <c r="HF19" s="42" t="s">
        <v>139</v>
      </c>
      <c r="HG19" s="42"/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139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/>
      <c r="CV20" s="42"/>
      <c r="CW20" s="42" t="s">
        <v>139</v>
      </c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/>
      <c r="EF20" s="42"/>
      <c r="EG20" s="42" t="s">
        <v>139</v>
      </c>
      <c r="EH20" s="42"/>
      <c r="EI20" s="42"/>
      <c r="EJ20" s="42"/>
      <c r="EK20" s="42" t="s">
        <v>139</v>
      </c>
      <c r="EL20" s="42"/>
      <c r="EM20" s="42"/>
      <c r="EN20" s="42"/>
      <c r="EO20" s="42" t="s">
        <v>139</v>
      </c>
      <c r="EP20" s="42"/>
      <c r="EQ20" s="42"/>
      <c r="ER20" s="42"/>
      <c r="ES20" s="42" t="s">
        <v>139</v>
      </c>
      <c r="ET20" s="42"/>
      <c r="EU20" s="42"/>
      <c r="EV20" s="42"/>
      <c r="EW20" s="42" t="s">
        <v>139</v>
      </c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 t="s">
        <v>139</v>
      </c>
      <c r="AR21" s="42" t="s">
        <v>139</v>
      </c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24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 t="s">
        <v>139</v>
      </c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 t="s">
        <v>139</v>
      </c>
      <c r="BQ22" s="42"/>
      <c r="BR22" s="42" t="s">
        <v>139</v>
      </c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 t="s">
        <v>139</v>
      </c>
      <c r="DL22" s="42"/>
      <c r="DM22" s="42"/>
      <c r="DN22" s="42"/>
      <c r="DO22" s="42"/>
      <c r="DP22" s="42"/>
      <c r="DQ22" s="42" t="s">
        <v>139</v>
      </c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 t="s">
        <v>139</v>
      </c>
      <c r="EB22" s="42"/>
      <c r="EC22" s="42"/>
      <c r="ED22" s="42"/>
      <c r="EE22" s="42"/>
      <c r="EF22" s="42"/>
      <c r="EG22" s="42" t="s">
        <v>139</v>
      </c>
      <c r="EH22" s="42"/>
      <c r="EI22" s="42" t="s">
        <v>139</v>
      </c>
      <c r="EJ22" s="42"/>
      <c r="EK22" s="42"/>
      <c r="EL22" s="42"/>
      <c r="EM22" s="42"/>
      <c r="EN22" s="42"/>
      <c r="EO22" s="42" t="s">
        <v>139</v>
      </c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 t="s">
        <v>139</v>
      </c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21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 t="s">
        <v>139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 t="s">
        <v>139</v>
      </c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 t="s">
        <v>139</v>
      </c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/>
      <c r="CV24" s="42"/>
      <c r="CW24" s="42" t="s">
        <v>139</v>
      </c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 t="s">
        <v>139</v>
      </c>
      <c r="FT24" s="42"/>
      <c r="FU24" s="42"/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 t="s">
        <v>139</v>
      </c>
      <c r="AZ25" s="42" t="s">
        <v>139</v>
      </c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 t="s">
        <v>139</v>
      </c>
      <c r="DW25" s="42"/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 t="s">
        <v>139</v>
      </c>
      <c r="GF25" s="42"/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 t="s">
        <v>139</v>
      </c>
      <c r="GQ25" s="42"/>
      <c r="GR25" s="42"/>
      <c r="GS25" s="42"/>
      <c r="GT25" s="42"/>
      <c r="GU25" s="42" t="s">
        <v>139</v>
      </c>
      <c r="GV25" s="42"/>
      <c r="GW25" s="42"/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 t="s">
        <v>139</v>
      </c>
      <c r="AX26" s="42"/>
      <c r="AY26" s="42" t="s">
        <v>139</v>
      </c>
      <c r="AZ26" s="42" t="s">
        <v>139</v>
      </c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 t="s">
        <v>139</v>
      </c>
      <c r="DG26" s="42"/>
      <c r="DH26" s="42"/>
      <c r="DI26" s="42"/>
      <c r="DJ26" s="42"/>
      <c r="DK26" s="42" t="s">
        <v>139</v>
      </c>
      <c r="DL26" s="42"/>
      <c r="DM26" s="42"/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 t="s">
        <v>139</v>
      </c>
      <c r="GQ26" s="42"/>
      <c r="GR26" s="42"/>
      <c r="GS26" s="42"/>
      <c r="GT26" s="42"/>
      <c r="GU26" s="42" t="s">
        <v>139</v>
      </c>
      <c r="GV26" s="42"/>
      <c r="GW26" s="42"/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/>
      <c r="HH26" s="42"/>
      <c r="HI26" s="42"/>
      <c r="HJ26" s="42"/>
      <c r="HK26" s="42" t="s">
        <v>139</v>
      </c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7</v>
      </c>
      <c r="E27" s="42"/>
      <c r="F27" s="42"/>
      <c r="G27" s="42"/>
      <c r="H27" s="42"/>
      <c r="I27" s="42"/>
      <c r="J27" s="42"/>
      <c r="K27" s="42" t="s">
        <v>139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 t="s">
        <v>139</v>
      </c>
      <c r="IA27" s="42"/>
      <c r="IB27" s="42"/>
      <c r="IC27" s="42"/>
      <c r="ID27" s="42" t="s">
        <v>139</v>
      </c>
      <c r="IE27" s="42"/>
      <c r="IF27" s="42"/>
      <c r="IG27" s="42"/>
      <c r="IH27" s="42" t="s">
        <v>139</v>
      </c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/>
      <c r="CV28" s="42"/>
      <c r="CW28" s="42" t="s">
        <v>139</v>
      </c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 t="s">
        <v>139</v>
      </c>
      <c r="FT28" s="42"/>
      <c r="FU28" s="42"/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 t="s">
        <v>139</v>
      </c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 t="s">
        <v>139</v>
      </c>
      <c r="HA28" s="42"/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7</v>
      </c>
      <c r="E29" s="42"/>
      <c r="F29" s="42"/>
      <c r="G29" s="42"/>
      <c r="H29" s="42"/>
      <c r="I29" s="42"/>
      <c r="J29" s="42"/>
      <c r="K29" s="42" t="s">
        <v>139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/>
      <c r="IE29" s="42"/>
      <c r="IF29" s="42"/>
      <c r="IG29" s="42" t="s">
        <v>139</v>
      </c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/>
      <c r="CV30" s="42"/>
      <c r="CW30" s="42" t="s">
        <v>139</v>
      </c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20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 t="s">
        <v>139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/>
      <c r="CY31" s="42"/>
      <c r="CZ31" s="42"/>
      <c r="DA31" s="42" t="s">
        <v>139</v>
      </c>
      <c r="DB31" s="42"/>
      <c r="DC31" s="42"/>
      <c r="DD31" s="42"/>
      <c r="DE31" s="42" t="s">
        <v>139</v>
      </c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/>
      <c r="FD31" s="42"/>
      <c r="FE31" s="42"/>
      <c r="FF31" s="42"/>
      <c r="FG31" s="42"/>
      <c r="FH31" s="42"/>
      <c r="FI31" s="42" t="s">
        <v>139</v>
      </c>
      <c r="FJ31" s="42" t="s">
        <v>139</v>
      </c>
      <c r="FK31" s="42"/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 t="s">
        <v>139</v>
      </c>
      <c r="HP31" s="42"/>
      <c r="HQ31" s="42"/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7</v>
      </c>
      <c r="E32" s="42"/>
      <c r="F32" s="42"/>
      <c r="G32" s="42"/>
      <c r="H32" s="42"/>
      <c r="I32" s="42"/>
      <c r="J32" s="42"/>
      <c r="K32" s="42" t="s">
        <v>139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9</v>
      </c>
      <c r="E33" s="42"/>
      <c r="F33" s="42"/>
      <c r="G33" s="42"/>
      <c r="H33" s="42"/>
      <c r="I33" s="42"/>
      <c r="J33" s="42"/>
      <c r="K33" s="42"/>
      <c r="L33" s="42"/>
      <c r="M33" s="42" t="s">
        <v>139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/>
      <c r="CY33" s="42"/>
      <c r="CZ33" s="42"/>
      <c r="DA33" s="42" t="s">
        <v>139</v>
      </c>
      <c r="DB33" s="42" t="s">
        <v>139</v>
      </c>
      <c r="DC33" s="42"/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 t="s">
        <v>139</v>
      </c>
      <c r="FT33" s="42"/>
      <c r="FU33" s="42"/>
      <c r="FV33" s="42"/>
      <c r="FW33" s="42" t="s">
        <v>139</v>
      </c>
      <c r="FX33" s="42"/>
      <c r="FY33" s="42"/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/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 t="s">
        <v>139</v>
      </c>
      <c r="DC34" s="42"/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/>
      <c r="EZ34" s="42"/>
      <c r="FA34" s="42" t="s">
        <v>139</v>
      </c>
      <c r="FB34" s="42" t="s">
        <v>139</v>
      </c>
      <c r="FC34" s="42"/>
      <c r="FD34" s="42"/>
      <c r="FE34" s="42"/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 t="s">
        <v>139</v>
      </c>
      <c r="GR34" s="42"/>
      <c r="GS34" s="42"/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 t="s">
        <v>139</v>
      </c>
      <c r="HP34" s="42"/>
      <c r="HQ34" s="42"/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/>
      <c r="IF34" s="42"/>
      <c r="IG34" s="42" t="s">
        <v>139</v>
      </c>
      <c r="IH34" s="42"/>
      <c r="II34" s="42"/>
      <c r="IJ34" s="42"/>
      <c r="IK34" s="42" t="s">
        <v>139</v>
      </c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30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/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/>
      <c r="AX35" s="42"/>
      <c r="AY35" s="42" t="s">
        <v>139</v>
      </c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 t="s">
        <v>139</v>
      </c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 t="s">
        <v>139</v>
      </c>
      <c r="GY35" s="42"/>
      <c r="GZ35" s="42"/>
      <c r="HA35" s="42"/>
      <c r="HB35" s="42" t="s">
        <v>139</v>
      </c>
      <c r="HC35" s="42"/>
      <c r="HD35" s="42"/>
      <c r="HE35" s="42"/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24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 t="s">
        <v>139</v>
      </c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 t="s">
        <v>139</v>
      </c>
      <c r="BM36" s="42" t="s">
        <v>139</v>
      </c>
      <c r="BN36" s="42"/>
      <c r="BO36" s="42" t="s">
        <v>139</v>
      </c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 t="s">
        <v>139</v>
      </c>
      <c r="DG36" s="42"/>
      <c r="DH36" s="42"/>
      <c r="DI36" s="42"/>
      <c r="DJ36" s="42"/>
      <c r="DK36" s="42" t="s">
        <v>139</v>
      </c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 t="s">
        <v>139</v>
      </c>
      <c r="DW36" s="42"/>
      <c r="DX36" s="42"/>
      <c r="DY36" s="42"/>
      <c r="DZ36" s="42"/>
      <c r="EA36" s="42" t="s">
        <v>139</v>
      </c>
      <c r="EB36" s="42"/>
      <c r="EC36" s="42"/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 t="s">
        <v>139</v>
      </c>
      <c r="GA36" s="42"/>
      <c r="GB36" s="42"/>
      <c r="GC36" s="42"/>
      <c r="GD36" s="42"/>
      <c r="GE36" s="42" t="s">
        <v>139</v>
      </c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 t="s">
        <v>139</v>
      </c>
      <c r="GY36" s="42"/>
      <c r="GZ36" s="42"/>
      <c r="HA36" s="42"/>
      <c r="HB36" s="42" t="s">
        <v>139</v>
      </c>
      <c r="HC36" s="42"/>
      <c r="HD36" s="42"/>
      <c r="HE36" s="42"/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 t="s">
        <v>139</v>
      </c>
      <c r="HT36" s="42"/>
      <c r="HU36" s="42"/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6">
    <sortCondition ref="A8:A36"/>
    <sortCondition ref="B8:B36"/>
    <sortCondition ref="C8:C3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三重県</v>
      </c>
      <c r="B7" s="45" t="str">
        <f>'収集運搬（生活系）'!B7</f>
        <v>24000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9</v>
      </c>
      <c r="P7" s="46">
        <f t="shared" si="0"/>
        <v>20</v>
      </c>
      <c r="Q7" s="46">
        <f t="shared" si="0"/>
        <v>0</v>
      </c>
      <c r="R7" s="46">
        <f t="shared" si="0"/>
        <v>0</v>
      </c>
      <c r="S7" s="46">
        <f t="shared" si="0"/>
        <v>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6</v>
      </c>
      <c r="AA7" s="46">
        <f t="shared" si="0"/>
        <v>22</v>
      </c>
      <c r="AB7" s="46">
        <f t="shared" si="0"/>
        <v>0</v>
      </c>
      <c r="AC7" s="46">
        <f t="shared" si="0"/>
        <v>1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26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27</v>
      </c>
      <c r="AX7" s="46">
        <f t="shared" si="0"/>
        <v>0</v>
      </c>
      <c r="AY7" s="46">
        <f t="shared" si="0"/>
        <v>2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23</v>
      </c>
      <c r="BI7" s="46">
        <f t="shared" si="0"/>
        <v>0</v>
      </c>
      <c r="BJ7" s="46">
        <f t="shared" si="0"/>
        <v>5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26</v>
      </c>
      <c r="BT7" s="46">
        <f t="shared" si="1"/>
        <v>0</v>
      </c>
      <c r="BU7" s="46">
        <f t="shared" si="1"/>
        <v>2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27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28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23</v>
      </c>
      <c r="DA7" s="46">
        <f t="shared" si="1"/>
        <v>0</v>
      </c>
      <c r="DB7" s="46">
        <f t="shared" si="1"/>
        <v>4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19</v>
      </c>
      <c r="DL7" s="46">
        <f t="shared" si="1"/>
        <v>0</v>
      </c>
      <c r="DM7" s="46">
        <f t="shared" si="1"/>
        <v>6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0</v>
      </c>
      <c r="DX7" s="46">
        <f t="shared" si="1"/>
        <v>27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24</v>
      </c>
      <c r="EH7" s="46">
        <f t="shared" si="2"/>
        <v>0</v>
      </c>
      <c r="EI7" s="46">
        <f t="shared" si="2"/>
        <v>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28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11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26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17</v>
      </c>
      <c r="FZ7" s="46">
        <f t="shared" si="2"/>
        <v>0</v>
      </c>
      <c r="GA7" s="46">
        <f t="shared" si="2"/>
        <v>12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12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15</v>
      </c>
      <c r="GV7" s="46">
        <f t="shared" si="3"/>
        <v>0</v>
      </c>
      <c r="GW7" s="46">
        <f t="shared" si="3"/>
        <v>13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7</v>
      </c>
      <c r="HG7" s="46">
        <f t="shared" si="3"/>
        <v>2</v>
      </c>
      <c r="HH7" s="46">
        <f t="shared" si="3"/>
        <v>11</v>
      </c>
      <c r="HI7" s="46">
        <f t="shared" si="3"/>
        <v>5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 t="s">
        <v>139</v>
      </c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 t="s">
        <v>139</v>
      </c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 t="s">
        <v>139</v>
      </c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6">
    <sortCondition ref="A8:A36"/>
    <sortCondition ref="B8:B36"/>
    <sortCondition ref="C8:C3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5" man="1"/>
    <brk id="47" min="1" max="35" man="1"/>
    <brk id="69" min="1" max="35" man="1"/>
    <brk id="91" min="1" max="35" man="1"/>
    <brk id="113" min="1" max="35" man="1"/>
    <brk id="135" min="1" max="35" man="1"/>
    <brk id="157" min="1" max="35" man="1"/>
    <brk id="179" min="1" max="35" man="1"/>
    <brk id="201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三重県</v>
      </c>
      <c r="B7" s="45" t="str">
        <f>'収集運搬（生活系）'!B7</f>
        <v>24000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8</v>
      </c>
      <c r="Q7" s="46">
        <f t="shared" si="0"/>
        <v>3</v>
      </c>
      <c r="R7" s="46">
        <f t="shared" si="0"/>
        <v>2</v>
      </c>
      <c r="S7" s="46">
        <f t="shared" si="0"/>
        <v>9</v>
      </c>
      <c r="T7" s="46">
        <f t="shared" si="0"/>
        <v>0</v>
      </c>
      <c r="U7" s="46">
        <f t="shared" si="0"/>
        <v>5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17</v>
      </c>
      <c r="AA7" s="46">
        <f t="shared" si="0"/>
        <v>6</v>
      </c>
      <c r="AB7" s="46">
        <f t="shared" si="0"/>
        <v>3</v>
      </c>
      <c r="AC7" s="46">
        <f t="shared" si="0"/>
        <v>3</v>
      </c>
      <c r="AD7" s="46">
        <f t="shared" si="0"/>
        <v>9</v>
      </c>
      <c r="AE7" s="46">
        <f t="shared" si="0"/>
        <v>0</v>
      </c>
      <c r="AF7" s="46">
        <f t="shared" si="0"/>
        <v>6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1</v>
      </c>
      <c r="AK7" s="46">
        <f t="shared" si="0"/>
        <v>6</v>
      </c>
      <c r="AL7" s="46">
        <f t="shared" si="0"/>
        <v>16</v>
      </c>
      <c r="AM7" s="46">
        <f t="shared" si="0"/>
        <v>1</v>
      </c>
      <c r="AN7" s="46">
        <f t="shared" si="0"/>
        <v>6</v>
      </c>
      <c r="AO7" s="46">
        <f t="shared" si="0"/>
        <v>3</v>
      </c>
      <c r="AP7" s="46">
        <f t="shared" si="0"/>
        <v>0</v>
      </c>
      <c r="AQ7" s="46">
        <f t="shared" si="0"/>
        <v>3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16</v>
      </c>
      <c r="AX7" s="46">
        <f t="shared" si="0"/>
        <v>1</v>
      </c>
      <c r="AY7" s="46">
        <f t="shared" si="0"/>
        <v>6</v>
      </c>
      <c r="AZ7" s="46">
        <f t="shared" si="0"/>
        <v>3</v>
      </c>
      <c r="BA7" s="46">
        <f t="shared" si="0"/>
        <v>0</v>
      </c>
      <c r="BB7" s="46">
        <f t="shared" si="0"/>
        <v>3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15</v>
      </c>
      <c r="BI7" s="46">
        <f t="shared" si="0"/>
        <v>1</v>
      </c>
      <c r="BJ7" s="46">
        <f t="shared" si="0"/>
        <v>8</v>
      </c>
      <c r="BK7" s="46">
        <f t="shared" si="0"/>
        <v>2</v>
      </c>
      <c r="BL7" s="46">
        <f t="shared" si="0"/>
        <v>0</v>
      </c>
      <c r="BM7" s="46">
        <f t="shared" si="0"/>
        <v>3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16</v>
      </c>
      <c r="BT7" s="46">
        <f t="shared" si="1"/>
        <v>2</v>
      </c>
      <c r="BU7" s="46">
        <f t="shared" si="1"/>
        <v>3</v>
      </c>
      <c r="BV7" s="46">
        <f t="shared" si="1"/>
        <v>4</v>
      </c>
      <c r="BW7" s="46">
        <f t="shared" si="1"/>
        <v>0</v>
      </c>
      <c r="BX7" s="46">
        <f t="shared" si="1"/>
        <v>5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15</v>
      </c>
      <c r="CE7" s="46">
        <f t="shared" si="1"/>
        <v>2</v>
      </c>
      <c r="CF7" s="46">
        <f t="shared" si="1"/>
        <v>3</v>
      </c>
      <c r="CG7" s="46">
        <f t="shared" si="1"/>
        <v>5</v>
      </c>
      <c r="CH7" s="46">
        <f t="shared" si="1"/>
        <v>0</v>
      </c>
      <c r="CI7" s="46">
        <f t="shared" si="1"/>
        <v>5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17</v>
      </c>
      <c r="CP7" s="46">
        <f t="shared" si="1"/>
        <v>1</v>
      </c>
      <c r="CQ7" s="46">
        <f t="shared" si="1"/>
        <v>4</v>
      </c>
      <c r="CR7" s="46">
        <f t="shared" si="1"/>
        <v>3</v>
      </c>
      <c r="CS7" s="46">
        <f t="shared" si="1"/>
        <v>0</v>
      </c>
      <c r="CT7" s="46">
        <f t="shared" si="1"/>
        <v>4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12</v>
      </c>
      <c r="DA7" s="46">
        <f t="shared" si="1"/>
        <v>1</v>
      </c>
      <c r="DB7" s="46">
        <f t="shared" si="1"/>
        <v>6</v>
      </c>
      <c r="DC7" s="46">
        <f t="shared" si="1"/>
        <v>3</v>
      </c>
      <c r="DD7" s="46">
        <f t="shared" si="1"/>
        <v>0</v>
      </c>
      <c r="DE7" s="46">
        <f t="shared" si="1"/>
        <v>4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11</v>
      </c>
      <c r="DL7" s="46">
        <f t="shared" si="1"/>
        <v>1</v>
      </c>
      <c r="DM7" s="46">
        <f t="shared" si="1"/>
        <v>7</v>
      </c>
      <c r="DN7" s="46">
        <f t="shared" si="1"/>
        <v>3</v>
      </c>
      <c r="DO7" s="46">
        <f t="shared" si="1"/>
        <v>0</v>
      </c>
      <c r="DP7" s="46">
        <f t="shared" si="1"/>
        <v>4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2</v>
      </c>
      <c r="DW7" s="46">
        <f t="shared" si="1"/>
        <v>1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16</v>
      </c>
      <c r="EH7" s="46">
        <f t="shared" si="2"/>
        <v>1</v>
      </c>
      <c r="EI7" s="46">
        <f t="shared" si="2"/>
        <v>7</v>
      </c>
      <c r="EJ7" s="46">
        <f t="shared" si="2"/>
        <v>2</v>
      </c>
      <c r="EK7" s="46">
        <f t="shared" si="2"/>
        <v>0</v>
      </c>
      <c r="EL7" s="46">
        <f t="shared" si="2"/>
        <v>3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3</v>
      </c>
      <c r="ES7" s="46">
        <f t="shared" si="2"/>
        <v>1</v>
      </c>
      <c r="ET7" s="46">
        <f t="shared" si="2"/>
        <v>23</v>
      </c>
      <c r="EU7" s="46">
        <f t="shared" si="2"/>
        <v>0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6</v>
      </c>
      <c r="FD7" s="46">
        <f t="shared" si="2"/>
        <v>1</v>
      </c>
      <c r="FE7" s="46">
        <f t="shared" si="2"/>
        <v>19</v>
      </c>
      <c r="FF7" s="46">
        <f t="shared" si="2"/>
        <v>2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2</v>
      </c>
      <c r="FN7" s="46">
        <f t="shared" si="2"/>
        <v>7</v>
      </c>
      <c r="FO7" s="46">
        <f t="shared" si="2"/>
        <v>2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3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11</v>
      </c>
      <c r="FZ7" s="46">
        <f t="shared" si="2"/>
        <v>2</v>
      </c>
      <c r="GA7" s="46">
        <f t="shared" si="2"/>
        <v>11</v>
      </c>
      <c r="GB7" s="46">
        <f t="shared" si="2"/>
        <v>3</v>
      </c>
      <c r="GC7" s="46">
        <f t="shared" si="2"/>
        <v>0</v>
      </c>
      <c r="GD7" s="46">
        <f t="shared" si="2"/>
        <v>3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6</v>
      </c>
      <c r="GK7" s="46">
        <f t="shared" si="2"/>
        <v>1</v>
      </c>
      <c r="GL7" s="46">
        <f t="shared" si="2"/>
        <v>16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2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7</v>
      </c>
      <c r="GV7" s="46">
        <f t="shared" si="3"/>
        <v>1</v>
      </c>
      <c r="GW7" s="46">
        <f t="shared" si="3"/>
        <v>14</v>
      </c>
      <c r="GX7" s="46">
        <f t="shared" si="3"/>
        <v>4</v>
      </c>
      <c r="GY7" s="46">
        <f t="shared" si="3"/>
        <v>0</v>
      </c>
      <c r="GZ7" s="46">
        <f t="shared" si="3"/>
        <v>4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2</v>
      </c>
      <c r="HG7" s="46">
        <f t="shared" si="3"/>
        <v>2</v>
      </c>
      <c r="HH7" s="46">
        <f t="shared" si="3"/>
        <v>4</v>
      </c>
      <c r="HI7" s="46">
        <f t="shared" si="3"/>
        <v>12</v>
      </c>
      <c r="HJ7" s="46">
        <f t="shared" si="3"/>
        <v>1</v>
      </c>
      <c r="HK7" s="46">
        <f t="shared" si="3"/>
        <v>3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/>
      <c r="DE8" s="42" t="s">
        <v>139</v>
      </c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 t="s">
        <v>139</v>
      </c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 t="s">
        <v>139</v>
      </c>
      <c r="AN9" s="42"/>
      <c r="AO9" s="42"/>
      <c r="AP9" s="42"/>
      <c r="AQ9" s="42" t="s">
        <v>139</v>
      </c>
      <c r="AR9" s="42"/>
      <c r="AS9" s="42"/>
      <c r="AT9" s="42"/>
      <c r="AU9" s="42"/>
      <c r="AV9" s="42"/>
      <c r="AW9" s="42"/>
      <c r="AX9" s="42" t="s">
        <v>139</v>
      </c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 t="s">
        <v>139</v>
      </c>
      <c r="BJ9" s="42"/>
      <c r="BK9" s="42"/>
      <c r="BL9" s="42"/>
      <c r="BM9" s="42" t="s">
        <v>139</v>
      </c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 t="s">
        <v>139</v>
      </c>
      <c r="BY9" s="42"/>
      <c r="BZ9" s="42"/>
      <c r="CA9" s="42"/>
      <c r="CB9" s="42"/>
      <c r="CC9" s="42"/>
      <c r="CD9" s="42"/>
      <c r="CE9" s="42" t="s">
        <v>139</v>
      </c>
      <c r="CF9" s="42"/>
      <c r="CG9" s="42"/>
      <c r="CH9" s="42"/>
      <c r="CI9" s="42" t="s">
        <v>139</v>
      </c>
      <c r="CJ9" s="42"/>
      <c r="CK9" s="42"/>
      <c r="CL9" s="42"/>
      <c r="CM9" s="42"/>
      <c r="CN9" s="42"/>
      <c r="CO9" s="42"/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 t="s">
        <v>139</v>
      </c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 t="s">
        <v>139</v>
      </c>
      <c r="DX9" s="42"/>
      <c r="DY9" s="42"/>
      <c r="DZ9" s="42"/>
      <c r="EA9" s="42" t="s">
        <v>139</v>
      </c>
      <c r="EB9" s="42"/>
      <c r="EC9" s="42"/>
      <c r="ED9" s="42"/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/>
      <c r="EU9" s="42"/>
      <c r="EV9" s="42"/>
      <c r="EW9" s="42" t="s">
        <v>139</v>
      </c>
      <c r="EX9" s="42"/>
      <c r="EY9" s="42"/>
      <c r="EZ9" s="42"/>
      <c r="FA9" s="42"/>
      <c r="FB9" s="42"/>
      <c r="FC9" s="42"/>
      <c r="FD9" s="42" t="s">
        <v>139</v>
      </c>
      <c r="FE9" s="42"/>
      <c r="FF9" s="42"/>
      <c r="FG9" s="42"/>
      <c r="FH9" s="42" t="s">
        <v>139</v>
      </c>
      <c r="FI9" s="42"/>
      <c r="FJ9" s="42"/>
      <c r="FK9" s="42"/>
      <c r="FL9" s="42"/>
      <c r="FM9" s="42"/>
      <c r="FN9" s="42"/>
      <c r="FO9" s="42" t="s">
        <v>139</v>
      </c>
      <c r="FP9" s="42"/>
      <c r="FQ9" s="42"/>
      <c r="FR9" s="42"/>
      <c r="FS9" s="42" t="s">
        <v>139</v>
      </c>
      <c r="FT9" s="42"/>
      <c r="FU9" s="42"/>
      <c r="FV9" s="42"/>
      <c r="FW9" s="42"/>
      <c r="FX9" s="42"/>
      <c r="FY9" s="42"/>
      <c r="FZ9" s="42" t="s">
        <v>139</v>
      </c>
      <c r="GA9" s="42"/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0"/>
      <c r="GT9" s="40"/>
      <c r="GU9" s="40"/>
      <c r="GV9" s="40" t="s">
        <v>139</v>
      </c>
      <c r="GW9" s="40"/>
      <c r="GX9" s="40"/>
      <c r="GY9" s="40"/>
      <c r="GZ9" s="40" t="s">
        <v>139</v>
      </c>
      <c r="HA9" s="40"/>
      <c r="HB9" s="40"/>
      <c r="HC9" s="40"/>
      <c r="HD9" s="40"/>
      <c r="HE9" s="40"/>
      <c r="HF9" s="40"/>
      <c r="HG9" s="40" t="s">
        <v>139</v>
      </c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 t="s">
        <v>139</v>
      </c>
      <c r="V11" s="42"/>
      <c r="W11" s="42"/>
      <c r="X11" s="42"/>
      <c r="Y11" s="42"/>
      <c r="Z11" s="42"/>
      <c r="AA11" s="42"/>
      <c r="AB11" s="42" t="s">
        <v>139</v>
      </c>
      <c r="AC11" s="42"/>
      <c r="AD11" s="42"/>
      <c r="AE11" s="42"/>
      <c r="AF11" s="42" t="s">
        <v>139</v>
      </c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/>
      <c r="AF13" s="42" t="s">
        <v>139</v>
      </c>
      <c r="AG13" s="42"/>
      <c r="AH13" s="42"/>
      <c r="AI13" s="42"/>
      <c r="AJ13" s="42"/>
      <c r="AK13" s="42" t="s">
        <v>139</v>
      </c>
      <c r="AL13" s="42"/>
      <c r="AM13" s="42"/>
      <c r="AN13" s="42"/>
      <c r="AO13" s="42"/>
      <c r="AP13" s="42"/>
      <c r="AQ13" s="42" t="s">
        <v>139</v>
      </c>
      <c r="AR13" s="42"/>
      <c r="AS13" s="42"/>
      <c r="AT13" s="42"/>
      <c r="AU13" s="42"/>
      <c r="AV13" s="42" t="s">
        <v>139</v>
      </c>
      <c r="AW13" s="42"/>
      <c r="AX13" s="42"/>
      <c r="AY13" s="42"/>
      <c r="AZ13" s="42"/>
      <c r="BA13" s="42"/>
      <c r="BB13" s="42" t="s">
        <v>139</v>
      </c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/>
      <c r="BM13" s="42" t="s">
        <v>139</v>
      </c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/>
      <c r="BX13" s="42" t="s">
        <v>139</v>
      </c>
      <c r="BY13" s="42"/>
      <c r="BZ13" s="42"/>
      <c r="CA13" s="42"/>
      <c r="CB13" s="42"/>
      <c r="CC13" s="42" t="s">
        <v>139</v>
      </c>
      <c r="CD13" s="42"/>
      <c r="CE13" s="42"/>
      <c r="CF13" s="42"/>
      <c r="CG13" s="42"/>
      <c r="CH13" s="42"/>
      <c r="CI13" s="42" t="s">
        <v>139</v>
      </c>
      <c r="CJ13" s="42"/>
      <c r="CK13" s="42"/>
      <c r="CL13" s="42"/>
      <c r="CM13" s="42"/>
      <c r="CN13" s="42" t="s">
        <v>139</v>
      </c>
      <c r="CO13" s="42"/>
      <c r="CP13" s="42"/>
      <c r="CQ13" s="42"/>
      <c r="CR13" s="42"/>
      <c r="CS13" s="42"/>
      <c r="CT13" s="42" t="s">
        <v>139</v>
      </c>
      <c r="CU13" s="42"/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 t="s">
        <v>139</v>
      </c>
      <c r="DF13" s="42"/>
      <c r="DG13" s="42"/>
      <c r="DH13" s="42"/>
      <c r="DI13" s="42"/>
      <c r="DJ13" s="42" t="s">
        <v>139</v>
      </c>
      <c r="DK13" s="42"/>
      <c r="DL13" s="42"/>
      <c r="DM13" s="42"/>
      <c r="DN13" s="42"/>
      <c r="DO13" s="42"/>
      <c r="DP13" s="42" t="s">
        <v>139</v>
      </c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/>
      <c r="EK13" s="42"/>
      <c r="EL13" s="42" t="s">
        <v>139</v>
      </c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/>
      <c r="GZ13" s="40" t="s">
        <v>139</v>
      </c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 t="s">
        <v>139</v>
      </c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 t="s">
        <v>139</v>
      </c>
      <c r="AL16" s="42"/>
      <c r="AM16" s="42"/>
      <c r="AN16" s="42"/>
      <c r="AO16" s="42"/>
      <c r="AP16" s="42"/>
      <c r="AQ16" s="42" t="s">
        <v>139</v>
      </c>
      <c r="AR16" s="42"/>
      <c r="AS16" s="42"/>
      <c r="AT16" s="42"/>
      <c r="AU16" s="42"/>
      <c r="AV16" s="42" t="s">
        <v>139</v>
      </c>
      <c r="AW16" s="42"/>
      <c r="AX16" s="42"/>
      <c r="AY16" s="42"/>
      <c r="AZ16" s="42"/>
      <c r="BA16" s="42"/>
      <c r="BB16" s="42" t="s">
        <v>139</v>
      </c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/>
      <c r="BM16" s="42" t="s">
        <v>139</v>
      </c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 t="s">
        <v>139</v>
      </c>
      <c r="BY16" s="42"/>
      <c r="BZ16" s="42"/>
      <c r="CA16" s="42"/>
      <c r="CB16" s="42"/>
      <c r="CC16" s="42" t="s">
        <v>139</v>
      </c>
      <c r="CD16" s="42"/>
      <c r="CE16" s="42"/>
      <c r="CF16" s="42"/>
      <c r="CG16" s="42"/>
      <c r="CH16" s="42"/>
      <c r="CI16" s="42" t="s">
        <v>139</v>
      </c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/>
      <c r="DC16" s="42"/>
      <c r="DD16" s="42"/>
      <c r="DE16" s="42" t="s">
        <v>139</v>
      </c>
      <c r="DF16" s="42"/>
      <c r="DG16" s="42"/>
      <c r="DH16" s="42"/>
      <c r="DI16" s="42"/>
      <c r="DJ16" s="42" t="s">
        <v>139</v>
      </c>
      <c r="DK16" s="42"/>
      <c r="DL16" s="42"/>
      <c r="DM16" s="42"/>
      <c r="DN16" s="42"/>
      <c r="DO16" s="42"/>
      <c r="DP16" s="42" t="s">
        <v>139</v>
      </c>
      <c r="DQ16" s="42"/>
      <c r="DR16" s="42"/>
      <c r="DS16" s="42"/>
      <c r="DT16" s="42"/>
      <c r="DU16" s="42" t="s">
        <v>139</v>
      </c>
      <c r="DV16" s="42"/>
      <c r="DW16" s="42"/>
      <c r="DX16" s="42"/>
      <c r="DY16" s="42"/>
      <c r="DZ16" s="42"/>
      <c r="EA16" s="42" t="s">
        <v>139</v>
      </c>
      <c r="EB16" s="42"/>
      <c r="EC16" s="42"/>
      <c r="ED16" s="42"/>
      <c r="EE16" s="42"/>
      <c r="EF16" s="42" t="s">
        <v>139</v>
      </c>
      <c r="EG16" s="42"/>
      <c r="EH16" s="42"/>
      <c r="EI16" s="42"/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/>
      <c r="EU16" s="42"/>
      <c r="EV16" s="42"/>
      <c r="EW16" s="42" t="s">
        <v>139</v>
      </c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/>
      <c r="FR16" s="42"/>
      <c r="FS16" s="42" t="s">
        <v>139</v>
      </c>
      <c r="FT16" s="42"/>
      <c r="FU16" s="42"/>
      <c r="FV16" s="42"/>
      <c r="FW16" s="42"/>
      <c r="FX16" s="42" t="s">
        <v>139</v>
      </c>
      <c r="FY16" s="42"/>
      <c r="FZ16" s="42"/>
      <c r="GA16" s="42"/>
      <c r="GB16" s="42"/>
      <c r="GC16" s="42"/>
      <c r="GD16" s="42" t="s">
        <v>139</v>
      </c>
      <c r="GE16" s="42"/>
      <c r="GF16" s="42"/>
      <c r="GG16" s="42"/>
      <c r="GH16" s="42"/>
      <c r="GI16" s="42" t="s">
        <v>139</v>
      </c>
      <c r="GJ16" s="42"/>
      <c r="GK16" s="42"/>
      <c r="GL16" s="42"/>
      <c r="GM16" s="42"/>
      <c r="GN16" s="42"/>
      <c r="GO16" s="42" t="s">
        <v>139</v>
      </c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 t="s">
        <v>139</v>
      </c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 t="s">
        <v>139</v>
      </c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 t="s">
        <v>139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 t="s">
        <v>139</v>
      </c>
      <c r="DV20" s="42"/>
      <c r="DW20" s="42"/>
      <c r="DX20" s="42"/>
      <c r="DY20" s="42"/>
      <c r="DZ20" s="42"/>
      <c r="EA20" s="42"/>
      <c r="EB20" s="42"/>
      <c r="EC20" s="42" t="s">
        <v>139</v>
      </c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/>
      <c r="DR23" s="42" t="s">
        <v>139</v>
      </c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 t="s">
        <v>139</v>
      </c>
      <c r="AC24" s="42"/>
      <c r="AD24" s="42"/>
      <c r="AE24" s="42"/>
      <c r="AF24" s="42" t="s">
        <v>139</v>
      </c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 t="s">
        <v>139</v>
      </c>
      <c r="BY24" s="42"/>
      <c r="BZ24" s="42"/>
      <c r="CA24" s="42"/>
      <c r="CB24" s="42"/>
      <c r="CC24" s="42"/>
      <c r="CD24" s="42"/>
      <c r="CE24" s="42" t="s">
        <v>139</v>
      </c>
      <c r="CF24" s="42"/>
      <c r="CG24" s="42"/>
      <c r="CH24" s="42"/>
      <c r="CI24" s="42" t="s">
        <v>139</v>
      </c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/>
      <c r="FX24" s="42"/>
      <c r="FY24" s="42"/>
      <c r="FZ24" s="42" t="s">
        <v>139</v>
      </c>
      <c r="GA24" s="42"/>
      <c r="GB24" s="42"/>
      <c r="GC24" s="42"/>
      <c r="GD24" s="42" t="s">
        <v>139</v>
      </c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 t="s">
        <v>139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 t="s">
        <v>139</v>
      </c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 t="s">
        <v>139</v>
      </c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 t="s">
        <v>139</v>
      </c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 t="s">
        <v>139</v>
      </c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 t="s">
        <v>139</v>
      </c>
      <c r="HH35" s="40"/>
      <c r="HI35" s="40"/>
      <c r="HJ35" s="40"/>
      <c r="HK35" s="40"/>
      <c r="HL35" s="40"/>
      <c r="HM35" s="40"/>
      <c r="HN35" s="40"/>
      <c r="HO35" s="40" t="s">
        <v>139</v>
      </c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6">
    <sortCondition ref="A8:A36"/>
    <sortCondition ref="B8:B36"/>
    <sortCondition ref="C8:C3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三重県</v>
      </c>
      <c r="B7" s="45" t="str">
        <f>'収集運搬（生活系）'!B7</f>
        <v>24000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24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16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7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0</v>
      </c>
      <c r="AB7" s="46">
        <f t="shared" si="0"/>
        <v>0</v>
      </c>
      <c r="AC7" s="46">
        <f t="shared" si="0"/>
        <v>11</v>
      </c>
      <c r="AD7" s="46">
        <f t="shared" si="0"/>
        <v>13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9</v>
      </c>
      <c r="AL7" s="46">
        <f t="shared" si="0"/>
        <v>3</v>
      </c>
      <c r="AM7" s="46">
        <f t="shared" si="0"/>
        <v>0</v>
      </c>
      <c r="AN7" s="46">
        <f t="shared" si="0"/>
        <v>17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9</v>
      </c>
      <c r="AW7" s="46">
        <f t="shared" si="0"/>
        <v>2</v>
      </c>
      <c r="AX7" s="46">
        <f t="shared" si="0"/>
        <v>0</v>
      </c>
      <c r="AY7" s="46">
        <f t="shared" si="0"/>
        <v>18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8</v>
      </c>
      <c r="BH7" s="46">
        <f t="shared" si="0"/>
        <v>2</v>
      </c>
      <c r="BI7" s="46">
        <f t="shared" si="0"/>
        <v>0</v>
      </c>
      <c r="BJ7" s="46">
        <f t="shared" si="0"/>
        <v>19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13</v>
      </c>
      <c r="BS7" s="46">
        <f t="shared" si="1"/>
        <v>1</v>
      </c>
      <c r="BT7" s="46">
        <f t="shared" si="1"/>
        <v>0</v>
      </c>
      <c r="BU7" s="46">
        <f t="shared" si="1"/>
        <v>15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1</v>
      </c>
      <c r="CE7" s="46">
        <f t="shared" si="1"/>
        <v>0</v>
      </c>
      <c r="CF7" s="46">
        <f t="shared" si="1"/>
        <v>15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10</v>
      </c>
      <c r="CO7" s="46">
        <f t="shared" si="1"/>
        <v>1</v>
      </c>
      <c r="CP7" s="46">
        <f t="shared" si="1"/>
        <v>0</v>
      </c>
      <c r="CQ7" s="46">
        <f t="shared" si="1"/>
        <v>18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21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21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27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1</v>
      </c>
      <c r="EH7" s="46">
        <f t="shared" si="2"/>
        <v>0</v>
      </c>
      <c r="EI7" s="46">
        <f t="shared" si="2"/>
        <v>23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26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2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26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27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26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23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0</v>
      </c>
      <c r="HG7" s="46">
        <f t="shared" si="3"/>
        <v>0</v>
      </c>
      <c r="HH7" s="46">
        <f t="shared" si="3"/>
        <v>20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 t="s">
        <v>139</v>
      </c>
      <c r="AT9" s="42"/>
      <c r="AU9" s="42"/>
      <c r="AV9" s="42" t="s">
        <v>139</v>
      </c>
      <c r="AW9" s="42"/>
      <c r="AX9" s="42"/>
      <c r="AY9" s="42"/>
      <c r="AZ9" s="42"/>
      <c r="BA9" s="42"/>
      <c r="BB9" s="42"/>
      <c r="BC9" s="42"/>
      <c r="BD9" s="42" t="s">
        <v>139</v>
      </c>
      <c r="BE9" s="42"/>
      <c r="BF9" s="42"/>
      <c r="BG9" s="42" t="s">
        <v>139</v>
      </c>
      <c r="BH9" s="42"/>
      <c r="BI9" s="42"/>
      <c r="BJ9" s="42"/>
      <c r="BK9" s="42"/>
      <c r="BL9" s="42"/>
      <c r="BM9" s="42"/>
      <c r="BN9" s="42"/>
      <c r="BO9" s="42" t="s">
        <v>139</v>
      </c>
      <c r="BP9" s="42"/>
      <c r="BQ9" s="42"/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/>
      <c r="EK9" s="42"/>
      <c r="EL9" s="42"/>
      <c r="EM9" s="42"/>
      <c r="EN9" s="42" t="s">
        <v>139</v>
      </c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 t="s">
        <v>139</v>
      </c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 t="s">
        <v>139</v>
      </c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/>
      <c r="AX28" s="42"/>
      <c r="AY28" s="42"/>
      <c r="AZ28" s="42"/>
      <c r="BA28" s="42"/>
      <c r="BB28" s="42"/>
      <c r="BC28" s="42"/>
      <c r="BD28" s="42"/>
      <c r="BE28" s="42"/>
      <c r="BF28" s="42" t="s">
        <v>139</v>
      </c>
      <c r="BG28" s="42" t="s">
        <v>139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 t="s">
        <v>139</v>
      </c>
      <c r="BR28" s="42" t="s">
        <v>139</v>
      </c>
      <c r="BS28" s="42"/>
      <c r="BT28" s="42"/>
      <c r="BU28" s="42"/>
      <c r="BV28" s="42"/>
      <c r="BW28" s="42"/>
      <c r="BX28" s="42"/>
      <c r="BY28" s="42"/>
      <c r="BZ28" s="42"/>
      <c r="CA28" s="42"/>
      <c r="CB28" s="42" t="s">
        <v>139</v>
      </c>
      <c r="CC28" s="42" t="s">
        <v>139</v>
      </c>
      <c r="CD28" s="42"/>
      <c r="CE28" s="42"/>
      <c r="CF28" s="42"/>
      <c r="CG28" s="42"/>
      <c r="CH28" s="42"/>
      <c r="CI28" s="42"/>
      <c r="CJ28" s="42"/>
      <c r="CK28" s="42"/>
      <c r="CL28" s="42"/>
      <c r="CM28" s="42" t="s">
        <v>139</v>
      </c>
      <c r="CN28" s="42" t="s">
        <v>139</v>
      </c>
      <c r="CO28" s="42"/>
      <c r="CP28" s="42"/>
      <c r="CQ28" s="42"/>
      <c r="CR28" s="42"/>
      <c r="CS28" s="42"/>
      <c r="CT28" s="42"/>
      <c r="CU28" s="42"/>
      <c r="CV28" s="42"/>
      <c r="CW28" s="42"/>
      <c r="CX28" s="42" t="s">
        <v>139</v>
      </c>
      <c r="CY28" s="42" t="s">
        <v>139</v>
      </c>
      <c r="CZ28" s="42"/>
      <c r="DA28" s="42"/>
      <c r="DB28" s="42"/>
      <c r="DC28" s="42"/>
      <c r="DD28" s="42"/>
      <c r="DE28" s="42"/>
      <c r="DF28" s="42"/>
      <c r="DG28" s="42"/>
      <c r="DH28" s="42"/>
      <c r="DI28" s="42" t="s">
        <v>139</v>
      </c>
      <c r="DJ28" s="42" t="s">
        <v>139</v>
      </c>
      <c r="DK28" s="42"/>
      <c r="DL28" s="42"/>
      <c r="DM28" s="42"/>
      <c r="DN28" s="42"/>
      <c r="DO28" s="42"/>
      <c r="DP28" s="42"/>
      <c r="DQ28" s="42"/>
      <c r="DR28" s="42"/>
      <c r="DS28" s="42"/>
      <c r="DT28" s="42" t="s">
        <v>139</v>
      </c>
      <c r="DU28" s="42" t="s">
        <v>139</v>
      </c>
      <c r="DV28" s="42"/>
      <c r="DW28" s="42"/>
      <c r="DX28" s="42"/>
      <c r="DY28" s="42"/>
      <c r="DZ28" s="42"/>
      <c r="EA28" s="42"/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/>
      <c r="FR28" s="42"/>
      <c r="FS28" s="42"/>
      <c r="FT28" s="42"/>
      <c r="FU28" s="42"/>
      <c r="FV28" s="42"/>
      <c r="FW28" s="42" t="s">
        <v>139</v>
      </c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6">
    <sortCondition ref="A8:A36"/>
    <sortCondition ref="B8:B36"/>
    <sortCondition ref="C8:C3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三重県</v>
      </c>
      <c r="B7" s="45" t="str">
        <f>'収集運搬（生活系）'!B7</f>
        <v>24000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26</v>
      </c>
      <c r="P7" s="46">
        <f t="shared" si="0"/>
        <v>0</v>
      </c>
      <c r="Q7" s="46">
        <f t="shared" si="0"/>
        <v>1</v>
      </c>
      <c r="R7" s="46">
        <f t="shared" si="0"/>
        <v>2</v>
      </c>
      <c r="S7" s="46">
        <f t="shared" si="0"/>
        <v>18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12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2</v>
      </c>
      <c r="AM7" s="46">
        <f t="shared" si="0"/>
        <v>1</v>
      </c>
      <c r="AN7" s="46">
        <f t="shared" si="0"/>
        <v>18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2</v>
      </c>
      <c r="AX7" s="46">
        <f t="shared" si="0"/>
        <v>1</v>
      </c>
      <c r="AY7" s="46">
        <f t="shared" si="0"/>
        <v>18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2</v>
      </c>
      <c r="BI7" s="46">
        <f t="shared" si="0"/>
        <v>1</v>
      </c>
      <c r="BJ7" s="46">
        <f t="shared" si="0"/>
        <v>19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2</v>
      </c>
      <c r="BT7" s="46">
        <f t="shared" si="1"/>
        <v>1</v>
      </c>
      <c r="BU7" s="46">
        <f t="shared" si="1"/>
        <v>15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2</v>
      </c>
      <c r="CE7" s="46">
        <f t="shared" si="1"/>
        <v>1</v>
      </c>
      <c r="CF7" s="46">
        <f t="shared" si="1"/>
        <v>13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2</v>
      </c>
      <c r="CP7" s="46">
        <f t="shared" si="1"/>
        <v>1</v>
      </c>
      <c r="CQ7" s="46">
        <f t="shared" si="1"/>
        <v>17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2</v>
      </c>
      <c r="DA7" s="46">
        <f t="shared" si="1"/>
        <v>1</v>
      </c>
      <c r="DB7" s="46">
        <f t="shared" si="1"/>
        <v>20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1</v>
      </c>
      <c r="DM7" s="46">
        <f t="shared" si="1"/>
        <v>20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27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2</v>
      </c>
      <c r="EH7" s="46">
        <f t="shared" si="2"/>
        <v>1</v>
      </c>
      <c r="EI7" s="46">
        <f t="shared" si="2"/>
        <v>19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26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0</v>
      </c>
      <c r="FD7" s="46">
        <f t="shared" si="2"/>
        <v>0</v>
      </c>
      <c r="FE7" s="46">
        <f t="shared" si="2"/>
        <v>26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1</v>
      </c>
      <c r="GA7" s="46">
        <f t="shared" si="2"/>
        <v>24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1</v>
      </c>
      <c r="GL7" s="46">
        <f t="shared" si="2"/>
        <v>22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0</v>
      </c>
      <c r="GV7" s="46">
        <f t="shared" si="3"/>
        <v>1</v>
      </c>
      <c r="GW7" s="46">
        <f t="shared" si="3"/>
        <v>21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0</v>
      </c>
      <c r="HG7" s="46">
        <f t="shared" si="3"/>
        <v>1</v>
      </c>
      <c r="HH7" s="46">
        <f t="shared" si="3"/>
        <v>16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 t="s">
        <v>139</v>
      </c>
      <c r="AT9" s="42"/>
      <c r="AU9" s="42"/>
      <c r="AV9" s="42" t="s">
        <v>139</v>
      </c>
      <c r="AW9" s="42"/>
      <c r="AX9" s="42"/>
      <c r="AY9" s="42"/>
      <c r="AZ9" s="42"/>
      <c r="BA9" s="42"/>
      <c r="BB9" s="42"/>
      <c r="BC9" s="42"/>
      <c r="BD9" s="42" t="s">
        <v>139</v>
      </c>
      <c r="BE9" s="42"/>
      <c r="BF9" s="42"/>
      <c r="BG9" s="42" t="s">
        <v>139</v>
      </c>
      <c r="BH9" s="42"/>
      <c r="BI9" s="42"/>
      <c r="BJ9" s="42"/>
      <c r="BK9" s="42"/>
      <c r="BL9" s="42"/>
      <c r="BM9" s="42"/>
      <c r="BN9" s="42"/>
      <c r="BO9" s="42" t="s">
        <v>139</v>
      </c>
      <c r="BP9" s="42"/>
      <c r="BQ9" s="42"/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/>
      <c r="EK9" s="42"/>
      <c r="EL9" s="42"/>
      <c r="EM9" s="42"/>
      <c r="EN9" s="42" t="s">
        <v>139</v>
      </c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 t="s">
        <v>139</v>
      </c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 t="s">
        <v>139</v>
      </c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 t="s">
        <v>139</v>
      </c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 t="s">
        <v>139</v>
      </c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 t="s">
        <v>139</v>
      </c>
      <c r="AY31" s="42"/>
      <c r="AZ31" s="42" t="s">
        <v>139</v>
      </c>
      <c r="BA31" s="42"/>
      <c r="BB31" s="42"/>
      <c r="BC31" s="42"/>
      <c r="BD31" s="42"/>
      <c r="BE31" s="42"/>
      <c r="BF31" s="42"/>
      <c r="BG31" s="42"/>
      <c r="BH31" s="42"/>
      <c r="BI31" s="42" t="s">
        <v>139</v>
      </c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/>
      <c r="CE31" s="42" t="s">
        <v>139</v>
      </c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/>
      <c r="CP31" s="42" t="s">
        <v>139</v>
      </c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 t="s">
        <v>139</v>
      </c>
      <c r="DB31" s="42"/>
      <c r="DC31" s="42" t="s">
        <v>139</v>
      </c>
      <c r="DD31" s="42"/>
      <c r="DE31" s="42"/>
      <c r="DF31" s="42"/>
      <c r="DG31" s="42"/>
      <c r="DH31" s="42"/>
      <c r="DI31" s="42"/>
      <c r="DJ31" s="42"/>
      <c r="DK31" s="42"/>
      <c r="DL31" s="42" t="s">
        <v>139</v>
      </c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 t="s">
        <v>139</v>
      </c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 t="s">
        <v>139</v>
      </c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6">
    <sortCondition ref="A8:A36"/>
    <sortCondition ref="B8:B36"/>
    <sortCondition ref="C8:C3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2022-02-07T02:51:04Z</dcterms:modified>
</cp:coreProperties>
</file>