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mei_yoshida\Desktop\R4年度一廃調査\集約結果修正\埼玉\"/>
    </mc:Choice>
  </mc:AlternateContent>
  <xr:revisionPtr revIDLastSave="0" documentId="13_ncr:1_{768B24E2-22D5-4BC8-8BB3-B36E67401F4E}" xr6:coauthVersionLast="47" xr6:coauthVersionMax="47" xr10:uidLastSave="{00000000-0000-0000-0000-000000000000}"/>
  <bookViews>
    <workbookView xWindow="-120" yWindow="-120" windowWidth="29040" windowHeight="15840" tabRatio="846" xr2:uid="{00000000-000D-0000-FFFF-FFFF00000000}"/>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'委託許可件数（市町村）'!$A$6:$S$69</definedName>
    <definedName name="_xlnm._FilterDatabase" localSheetId="6" hidden="1">'委託許可件数（組合）'!$A$6:$S$26</definedName>
    <definedName name="_xlnm._FilterDatabase" localSheetId="3" hidden="1">'収集運搬機材（市町村）'!$A$6:$KG$69</definedName>
    <definedName name="_xlnm._FilterDatabase" localSheetId="4" hidden="1">'収集運搬機材（組合）'!$A$6:$FP$26</definedName>
    <definedName name="_xlnm._FilterDatabase" localSheetId="7" hidden="1">処理業者と従業員数!$A$6:$J$69</definedName>
    <definedName name="_xlnm._FilterDatabase" localSheetId="0" hidden="1">組合状況!$A$6:$CD$70</definedName>
    <definedName name="_xlnm._FilterDatabase" localSheetId="1" hidden="1">'廃棄物処理従事職員数（市町村）'!$A$6:$AD$69</definedName>
    <definedName name="_xlnm._FilterDatabase" localSheetId="2" hidden="1">'廃棄物処理従事職員数（組合）'!$A$6:$AD$26</definedName>
    <definedName name="_xlnm.Print_Area" localSheetId="5">'委託許可件数（市町村）'!$2:$70</definedName>
    <definedName name="_xlnm.Print_Area" localSheetId="6">'委託許可件数（組合）'!$2:$27</definedName>
    <definedName name="_xlnm.Print_Area" localSheetId="3">'収集運搬機材（市町村）'!$2:$70</definedName>
    <definedName name="_xlnm.Print_Area" localSheetId="4">'収集運搬機材（組合）'!$2:$27</definedName>
    <definedName name="_xlnm.Print_Area" localSheetId="7">処理業者と従業員数!$2:$70</definedName>
    <definedName name="_xlnm.Print_Area" localSheetId="0">組合状況!$2:$27</definedName>
    <definedName name="_xlnm.Print_Area" localSheetId="1">'廃棄物処理従事職員数（市町村）'!$2:$70</definedName>
    <definedName name="_xlnm.Print_Area" localSheetId="2">'廃棄物処理従事職員数（組合）'!$2:$27</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L8" i="7"/>
  <c r="L9" i="7"/>
  <c r="L10" i="7"/>
  <c r="L11" i="7"/>
  <c r="L12" i="7"/>
  <c r="L13" i="7"/>
  <c r="L14" i="7"/>
  <c r="L15" i="7"/>
  <c r="L16" i="7"/>
  <c r="L17" i="7"/>
  <c r="L18" i="7"/>
  <c r="L19" i="7"/>
  <c r="L20" i="7"/>
  <c r="L21" i="7"/>
  <c r="L22" i="7"/>
  <c r="L23" i="7"/>
  <c r="L24" i="7"/>
  <c r="L25" i="7"/>
  <c r="L26" i="7"/>
  <c r="L27" i="7"/>
  <c r="H8" i="7"/>
  <c r="H9" i="7"/>
  <c r="H10" i="7"/>
  <c r="H11" i="7"/>
  <c r="H12" i="7"/>
  <c r="H13" i="7"/>
  <c r="H14" i="7"/>
  <c r="H15" i="7"/>
  <c r="H16" i="7"/>
  <c r="H17" i="7"/>
  <c r="H18" i="7"/>
  <c r="H19" i="7"/>
  <c r="H20" i="7"/>
  <c r="H21" i="7"/>
  <c r="H22" i="7"/>
  <c r="H23" i="7"/>
  <c r="H24" i="7"/>
  <c r="H25" i="7"/>
  <c r="H26" i="7"/>
  <c r="H27" i="7"/>
  <c r="D8" i="7"/>
  <c r="D9" i="7"/>
  <c r="D10" i="7"/>
  <c r="D11" i="7"/>
  <c r="D12" i="7"/>
  <c r="D13" i="7"/>
  <c r="D14" i="7"/>
  <c r="D15" i="7"/>
  <c r="D16" i="7"/>
  <c r="D17" i="7"/>
  <c r="D18" i="7"/>
  <c r="D19" i="7"/>
  <c r="D20" i="7"/>
  <c r="D21" i="7"/>
  <c r="D22" i="7"/>
  <c r="D23" i="7"/>
  <c r="D24" i="7"/>
  <c r="D25" i="7"/>
  <c r="D26" i="7"/>
  <c r="D27"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BU8" i="5"/>
  <c r="BU9" i="5"/>
  <c r="BU10" i="5"/>
  <c r="BU11" i="5"/>
  <c r="BU12" i="5"/>
  <c r="BU13" i="5"/>
  <c r="BU14" i="5"/>
  <c r="BU15" i="5"/>
  <c r="BU16" i="5"/>
  <c r="BU17" i="5"/>
  <c r="BU18" i="5"/>
  <c r="BU19" i="5"/>
  <c r="BU20" i="5"/>
  <c r="BU21" i="5"/>
  <c r="BU22" i="5"/>
  <c r="BU23" i="5"/>
  <c r="BU24" i="5"/>
  <c r="BU25" i="5"/>
  <c r="BU26" i="5"/>
  <c r="BU27" i="5"/>
  <c r="BO8" i="5"/>
  <c r="BO9" i="5"/>
  <c r="BO10" i="5"/>
  <c r="BO11" i="5"/>
  <c r="BO12" i="5"/>
  <c r="BO13" i="5"/>
  <c r="BO14" i="5"/>
  <c r="BO15" i="5"/>
  <c r="BO16" i="5"/>
  <c r="BO17" i="5"/>
  <c r="BO18" i="5"/>
  <c r="BO19" i="5"/>
  <c r="BO20" i="5"/>
  <c r="BO21" i="5"/>
  <c r="BO22" i="5"/>
  <c r="BO23" i="5"/>
  <c r="BO24" i="5"/>
  <c r="BO25" i="5"/>
  <c r="BO26" i="5"/>
  <c r="BO27" i="5"/>
  <c r="BI8" i="5"/>
  <c r="BI9" i="5"/>
  <c r="BI10" i="5"/>
  <c r="BI11" i="5"/>
  <c r="BI12" i="5"/>
  <c r="BI13" i="5"/>
  <c r="BI14" i="5"/>
  <c r="BI15" i="5"/>
  <c r="BI16" i="5"/>
  <c r="BI17" i="5"/>
  <c r="BI18" i="5"/>
  <c r="BI19" i="5"/>
  <c r="BI20" i="5"/>
  <c r="BI21" i="5"/>
  <c r="BI22" i="5"/>
  <c r="BI23" i="5"/>
  <c r="BI24" i="5"/>
  <c r="BI25" i="5"/>
  <c r="BI26" i="5"/>
  <c r="BI27" i="5"/>
  <c r="BC8" i="5"/>
  <c r="BC9" i="5"/>
  <c r="BC10" i="5"/>
  <c r="BC11" i="5"/>
  <c r="BC12" i="5"/>
  <c r="BC13" i="5"/>
  <c r="BC14" i="5"/>
  <c r="BC15" i="5"/>
  <c r="BC16" i="5"/>
  <c r="BC17" i="5"/>
  <c r="BC18" i="5"/>
  <c r="BC19" i="5"/>
  <c r="BC20" i="5"/>
  <c r="BC21" i="5"/>
  <c r="BC22" i="5"/>
  <c r="BC23" i="5"/>
  <c r="BC24" i="5"/>
  <c r="BC25" i="5"/>
  <c r="BC26" i="5"/>
  <c r="BC27" i="5"/>
  <c r="AW8" i="5"/>
  <c r="AV8" i="5" s="1"/>
  <c r="AW9" i="5"/>
  <c r="AW10" i="5"/>
  <c r="AW11" i="5"/>
  <c r="AW12" i="5"/>
  <c r="AW13" i="5"/>
  <c r="AW14" i="5"/>
  <c r="AV14" i="5" s="1"/>
  <c r="AW15" i="5"/>
  <c r="AW16" i="5"/>
  <c r="AW17" i="5"/>
  <c r="AW18" i="5"/>
  <c r="AW19" i="5"/>
  <c r="AW20" i="5"/>
  <c r="AV20" i="5" s="1"/>
  <c r="AW21" i="5"/>
  <c r="AW22" i="5"/>
  <c r="AW23" i="5"/>
  <c r="AW24" i="5"/>
  <c r="AW25" i="5"/>
  <c r="AW26" i="5"/>
  <c r="AV26" i="5" s="1"/>
  <c r="AW27" i="5"/>
  <c r="AP8" i="5"/>
  <c r="AP9" i="5"/>
  <c r="AP10" i="5"/>
  <c r="AP11" i="5"/>
  <c r="AP12" i="5"/>
  <c r="AP13" i="5"/>
  <c r="AP14" i="5"/>
  <c r="AP15" i="5"/>
  <c r="AP16" i="5"/>
  <c r="AP17" i="5"/>
  <c r="AP18" i="5"/>
  <c r="AP19" i="5"/>
  <c r="AP20" i="5"/>
  <c r="AP21" i="5"/>
  <c r="AP22" i="5"/>
  <c r="AP23" i="5"/>
  <c r="AP24" i="5"/>
  <c r="AP25" i="5"/>
  <c r="AP26" i="5"/>
  <c r="AP27" i="5"/>
  <c r="AJ8" i="5"/>
  <c r="AJ9" i="5"/>
  <c r="AJ10" i="5"/>
  <c r="AJ11" i="5"/>
  <c r="AJ12" i="5"/>
  <c r="AJ13" i="5"/>
  <c r="AJ14" i="5"/>
  <c r="AJ15" i="5"/>
  <c r="AJ16" i="5"/>
  <c r="AJ17" i="5"/>
  <c r="AJ18" i="5"/>
  <c r="AC18" i="5" s="1"/>
  <c r="AJ19" i="5"/>
  <c r="AJ20" i="5"/>
  <c r="AJ21" i="5"/>
  <c r="AJ22" i="5"/>
  <c r="AJ23" i="5"/>
  <c r="AJ24" i="5"/>
  <c r="AC24" i="5" s="1"/>
  <c r="AJ25" i="5"/>
  <c r="AJ26" i="5"/>
  <c r="AJ27" i="5"/>
  <c r="AD8" i="5"/>
  <c r="AD9" i="5"/>
  <c r="AD10" i="5"/>
  <c r="AD11" i="5"/>
  <c r="AC11" i="5" s="1"/>
  <c r="AD12" i="5"/>
  <c r="AD13" i="5"/>
  <c r="AD14" i="5"/>
  <c r="AD15" i="5"/>
  <c r="AD16" i="5"/>
  <c r="AD17" i="5"/>
  <c r="AC17" i="5" s="1"/>
  <c r="AD18" i="5"/>
  <c r="AD19" i="5"/>
  <c r="AD20" i="5"/>
  <c r="AD21" i="5"/>
  <c r="AC21" i="5" s="1"/>
  <c r="AD22" i="5"/>
  <c r="AD23" i="5"/>
  <c r="AC23" i="5" s="1"/>
  <c r="AD24" i="5"/>
  <c r="AD25" i="5"/>
  <c r="AD26" i="5"/>
  <c r="AD27" i="5"/>
  <c r="AC12" i="5"/>
  <c r="AC15"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H68" i="4"/>
  <c r="DH69" i="4"/>
  <c r="DH70" i="4"/>
  <c r="DB8" i="4"/>
  <c r="DB9" i="4"/>
  <c r="DB10" i="4"/>
  <c r="DB11" i="4"/>
  <c r="DB12" i="4"/>
  <c r="DB13" i="4"/>
  <c r="DB14" i="4"/>
  <c r="DB15" i="4"/>
  <c r="DB16" i="4"/>
  <c r="DB17" i="4"/>
  <c r="DB18" i="4"/>
  <c r="DB19" i="4"/>
  <c r="DB20" i="4"/>
  <c r="DB21" i="4"/>
  <c r="DB22" i="4"/>
  <c r="DB23" i="4"/>
  <c r="DB24" i="4"/>
  <c r="DB25" i="4"/>
  <c r="CU25" i="4" s="1"/>
  <c r="DB26" i="4"/>
  <c r="DB27" i="4"/>
  <c r="DB28" i="4"/>
  <c r="DB29" i="4"/>
  <c r="DB30" i="4"/>
  <c r="DB31" i="4"/>
  <c r="CU31" i="4" s="1"/>
  <c r="DB32" i="4"/>
  <c r="DB33" i="4"/>
  <c r="DB34" i="4"/>
  <c r="DB35" i="4"/>
  <c r="DB36" i="4"/>
  <c r="DB37" i="4"/>
  <c r="CU37" i="4" s="1"/>
  <c r="DB38" i="4"/>
  <c r="DB39" i="4"/>
  <c r="DB40" i="4"/>
  <c r="DB41" i="4"/>
  <c r="DB42" i="4"/>
  <c r="DB43" i="4"/>
  <c r="CU43" i="4" s="1"/>
  <c r="DB44" i="4"/>
  <c r="DB45" i="4"/>
  <c r="DB46" i="4"/>
  <c r="DB47" i="4"/>
  <c r="DB48" i="4"/>
  <c r="DB49" i="4"/>
  <c r="CU49" i="4" s="1"/>
  <c r="DB50" i="4"/>
  <c r="DB51" i="4"/>
  <c r="DB52" i="4"/>
  <c r="DB53" i="4"/>
  <c r="DB54" i="4"/>
  <c r="DB55" i="4"/>
  <c r="CU55" i="4" s="1"/>
  <c r="DB56" i="4"/>
  <c r="DB57" i="4"/>
  <c r="DB58" i="4"/>
  <c r="DB59" i="4"/>
  <c r="DB60" i="4"/>
  <c r="CU60" i="4" s="1"/>
  <c r="DB61" i="4"/>
  <c r="CU61" i="4" s="1"/>
  <c r="DB62" i="4"/>
  <c r="DB63" i="4"/>
  <c r="DB64" i="4"/>
  <c r="DB65" i="4"/>
  <c r="DB66" i="4"/>
  <c r="CU66" i="4" s="1"/>
  <c r="DB67" i="4"/>
  <c r="CU67" i="4" s="1"/>
  <c r="DB68" i="4"/>
  <c r="DB69" i="4"/>
  <c r="DB70" i="4"/>
  <c r="CV8" i="4"/>
  <c r="CU8" i="4" s="1"/>
  <c r="CV9" i="4"/>
  <c r="CV10" i="4"/>
  <c r="CU10" i="4" s="1"/>
  <c r="CV11" i="4"/>
  <c r="CV12" i="4"/>
  <c r="CV13" i="4"/>
  <c r="CV14" i="4"/>
  <c r="CU14" i="4" s="1"/>
  <c r="CV15" i="4"/>
  <c r="CV16" i="4"/>
  <c r="CU16" i="4" s="1"/>
  <c r="CV17" i="4"/>
  <c r="CV18" i="4"/>
  <c r="CV19" i="4"/>
  <c r="CV20" i="4"/>
  <c r="CV21" i="4"/>
  <c r="CV22" i="4"/>
  <c r="CU22" i="4" s="1"/>
  <c r="CV23" i="4"/>
  <c r="CV24" i="4"/>
  <c r="CV25" i="4"/>
  <c r="CV26" i="4"/>
  <c r="CU26" i="4" s="1"/>
  <c r="CV27" i="4"/>
  <c r="CV28" i="4"/>
  <c r="CU28" i="4" s="1"/>
  <c r="CV29" i="4"/>
  <c r="CV30" i="4"/>
  <c r="CV31" i="4"/>
  <c r="CV32" i="4"/>
  <c r="CU32" i="4" s="1"/>
  <c r="CV33" i="4"/>
  <c r="CV34" i="4"/>
  <c r="CU34" i="4" s="1"/>
  <c r="CV35" i="4"/>
  <c r="CV36" i="4"/>
  <c r="CV37" i="4"/>
  <c r="CV38" i="4"/>
  <c r="CV39" i="4"/>
  <c r="CV40" i="4"/>
  <c r="CU40" i="4" s="1"/>
  <c r="CV41" i="4"/>
  <c r="CV42" i="4"/>
  <c r="CV43" i="4"/>
  <c r="CV44" i="4"/>
  <c r="CU44" i="4" s="1"/>
  <c r="CV45" i="4"/>
  <c r="CV46" i="4"/>
  <c r="CU46" i="4" s="1"/>
  <c r="CV47" i="4"/>
  <c r="CV48" i="4"/>
  <c r="CV49" i="4"/>
  <c r="CV50" i="4"/>
  <c r="CU50" i="4" s="1"/>
  <c r="CV51" i="4"/>
  <c r="CV52" i="4"/>
  <c r="CU52" i="4" s="1"/>
  <c r="CV53" i="4"/>
  <c r="CV54" i="4"/>
  <c r="CV55" i="4"/>
  <c r="CV56" i="4"/>
  <c r="CV57" i="4"/>
  <c r="CV58" i="4"/>
  <c r="CU58" i="4" s="1"/>
  <c r="CV59" i="4"/>
  <c r="CV60" i="4"/>
  <c r="CV61" i="4"/>
  <c r="CV62" i="4"/>
  <c r="CU62" i="4" s="1"/>
  <c r="CV63" i="4"/>
  <c r="CV64" i="4"/>
  <c r="CU64" i="4" s="1"/>
  <c r="CV65" i="4"/>
  <c r="CV66" i="4"/>
  <c r="CV67" i="4"/>
  <c r="CV68" i="4"/>
  <c r="CU68" i="4" s="1"/>
  <c r="CV69" i="4"/>
  <c r="CV70" i="4"/>
  <c r="CU70" i="4" s="1"/>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O68" i="4"/>
  <c r="CO69" i="4"/>
  <c r="CO70" i="4"/>
  <c r="CI8" i="4"/>
  <c r="CI9" i="4"/>
  <c r="CI10" i="4"/>
  <c r="CI11" i="4"/>
  <c r="CI12" i="4"/>
  <c r="CI13" i="4"/>
  <c r="CI14" i="4"/>
  <c r="CI15" i="4"/>
  <c r="CI16" i="4"/>
  <c r="CI17" i="4"/>
  <c r="CI18" i="4"/>
  <c r="CI19" i="4"/>
  <c r="CI20" i="4"/>
  <c r="CI21" i="4"/>
  <c r="CI22" i="4"/>
  <c r="CI23" i="4"/>
  <c r="CI24" i="4"/>
  <c r="CI25" i="4"/>
  <c r="CB25" i="4" s="1"/>
  <c r="CA25" i="4" s="1"/>
  <c r="CI26" i="4"/>
  <c r="CI27" i="4"/>
  <c r="CI28" i="4"/>
  <c r="CI29" i="4"/>
  <c r="CI30" i="4"/>
  <c r="CI31" i="4"/>
  <c r="CB31" i="4" s="1"/>
  <c r="CA31" i="4" s="1"/>
  <c r="CI32" i="4"/>
  <c r="CI33" i="4"/>
  <c r="CI34" i="4"/>
  <c r="CI35" i="4"/>
  <c r="CI36" i="4"/>
  <c r="CB36" i="4" s="1"/>
  <c r="CI37" i="4"/>
  <c r="CB37" i="4" s="1"/>
  <c r="CA37" i="4" s="1"/>
  <c r="CI38" i="4"/>
  <c r="CI39" i="4"/>
  <c r="CI40" i="4"/>
  <c r="CI41" i="4"/>
  <c r="CI42" i="4"/>
  <c r="CI43" i="4"/>
  <c r="CI44" i="4"/>
  <c r="CI45" i="4"/>
  <c r="CI46" i="4"/>
  <c r="CI47" i="4"/>
  <c r="CI48" i="4"/>
  <c r="CI49" i="4"/>
  <c r="CB49" i="4" s="1"/>
  <c r="CI50" i="4"/>
  <c r="CI51" i="4"/>
  <c r="CI52" i="4"/>
  <c r="CI53" i="4"/>
  <c r="CI54" i="4"/>
  <c r="CI55" i="4"/>
  <c r="CB55" i="4" s="1"/>
  <c r="CI56" i="4"/>
  <c r="CI57" i="4"/>
  <c r="CI58" i="4"/>
  <c r="CI59" i="4"/>
  <c r="CI60" i="4"/>
  <c r="CI61" i="4"/>
  <c r="CB61" i="4" s="1"/>
  <c r="CA61" i="4" s="1"/>
  <c r="CI62" i="4"/>
  <c r="CI63" i="4"/>
  <c r="CI64" i="4"/>
  <c r="CI65" i="4"/>
  <c r="CI66" i="4"/>
  <c r="CB66" i="4" s="1"/>
  <c r="CA66" i="4" s="1"/>
  <c r="CI67" i="4"/>
  <c r="CB67" i="4" s="1"/>
  <c r="CA67" i="4" s="1"/>
  <c r="CI68" i="4"/>
  <c r="CI69" i="4"/>
  <c r="CI70" i="4"/>
  <c r="CC8" i="4"/>
  <c r="CB8" i="4" s="1"/>
  <c r="CC9" i="4"/>
  <c r="CC10" i="4"/>
  <c r="CB10" i="4" s="1"/>
  <c r="CA10" i="4" s="1"/>
  <c r="CC11" i="4"/>
  <c r="CC12" i="4"/>
  <c r="CC13" i="4"/>
  <c r="CC14" i="4"/>
  <c r="CB14" i="4" s="1"/>
  <c r="CA14" i="4" s="1"/>
  <c r="CC15" i="4"/>
  <c r="CC16" i="4"/>
  <c r="CB16" i="4" s="1"/>
  <c r="CA16" i="4" s="1"/>
  <c r="CC17" i="4"/>
  <c r="CC18" i="4"/>
  <c r="CC19" i="4"/>
  <c r="CC20" i="4"/>
  <c r="CC21" i="4"/>
  <c r="CC22" i="4"/>
  <c r="CB22" i="4" s="1"/>
  <c r="CA22" i="4" s="1"/>
  <c r="CC23" i="4"/>
  <c r="CC24" i="4"/>
  <c r="CC25" i="4"/>
  <c r="CC26" i="4"/>
  <c r="CB26" i="4" s="1"/>
  <c r="CC27" i="4"/>
  <c r="CC28" i="4"/>
  <c r="CB28" i="4" s="1"/>
  <c r="CA28" i="4" s="1"/>
  <c r="CC29" i="4"/>
  <c r="CC30" i="4"/>
  <c r="CC31" i="4"/>
  <c r="CC32" i="4"/>
  <c r="CB32" i="4" s="1"/>
  <c r="CA32" i="4" s="1"/>
  <c r="CC33" i="4"/>
  <c r="CC34" i="4"/>
  <c r="CB34" i="4" s="1"/>
  <c r="CA34" i="4" s="1"/>
  <c r="CC35" i="4"/>
  <c r="CC36" i="4"/>
  <c r="CC37" i="4"/>
  <c r="CC38" i="4"/>
  <c r="CC39" i="4"/>
  <c r="CC40" i="4"/>
  <c r="CB40" i="4" s="1"/>
  <c r="CC41" i="4"/>
  <c r="CC42" i="4"/>
  <c r="CC43" i="4"/>
  <c r="CC44" i="4"/>
  <c r="CB44" i="4" s="1"/>
  <c r="CC45" i="4"/>
  <c r="CC46" i="4"/>
  <c r="CB46" i="4" s="1"/>
  <c r="CC47" i="4"/>
  <c r="CC48" i="4"/>
  <c r="CC49" i="4"/>
  <c r="CC50" i="4"/>
  <c r="CB50" i="4" s="1"/>
  <c r="CA50" i="4" s="1"/>
  <c r="CC51" i="4"/>
  <c r="CC52" i="4"/>
  <c r="CB52" i="4" s="1"/>
  <c r="CA52" i="4" s="1"/>
  <c r="CC53" i="4"/>
  <c r="CC54" i="4"/>
  <c r="CC55" i="4"/>
  <c r="CC56" i="4"/>
  <c r="CC57" i="4"/>
  <c r="CC58" i="4"/>
  <c r="CB58" i="4" s="1"/>
  <c r="CA58" i="4" s="1"/>
  <c r="CC59" i="4"/>
  <c r="CC60" i="4"/>
  <c r="CC61" i="4"/>
  <c r="CC62" i="4"/>
  <c r="CB62" i="4" s="1"/>
  <c r="CC63" i="4"/>
  <c r="CC64" i="4"/>
  <c r="CB64" i="4" s="1"/>
  <c r="CA64" i="4" s="1"/>
  <c r="CC65" i="4"/>
  <c r="CC66" i="4"/>
  <c r="CC67" i="4"/>
  <c r="CC68" i="4"/>
  <c r="CB68" i="4" s="1"/>
  <c r="CC69" i="4"/>
  <c r="CC70" i="4"/>
  <c r="CB70" i="4" s="1"/>
  <c r="CA70" i="4" s="1"/>
  <c r="CB60" i="4"/>
  <c r="CA60"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C8" i="4"/>
  <c r="BC9" i="4"/>
  <c r="BC10" i="4"/>
  <c r="BC11" i="4"/>
  <c r="BC12" i="4"/>
  <c r="BC13" i="4"/>
  <c r="BC14" i="4"/>
  <c r="BC15" i="4"/>
  <c r="BC16" i="4"/>
  <c r="BC17" i="4"/>
  <c r="BC18" i="4"/>
  <c r="BC19" i="4"/>
  <c r="BC20" i="4"/>
  <c r="BC21" i="4"/>
  <c r="AV21" i="4" s="1"/>
  <c r="BC22" i="4"/>
  <c r="BC23" i="4"/>
  <c r="BC24" i="4"/>
  <c r="BC25" i="4"/>
  <c r="AV25" i="4" s="1"/>
  <c r="BC26" i="4"/>
  <c r="BC27" i="4"/>
  <c r="BC28" i="4"/>
  <c r="BC29" i="4"/>
  <c r="BC30" i="4"/>
  <c r="BC31" i="4"/>
  <c r="AV31" i="4" s="1"/>
  <c r="AB31" i="4" s="1"/>
  <c r="BC32" i="4"/>
  <c r="BC33" i="4"/>
  <c r="BC34" i="4"/>
  <c r="BC35" i="4"/>
  <c r="BC36" i="4"/>
  <c r="BC37" i="4"/>
  <c r="AV37" i="4" s="1"/>
  <c r="BC38" i="4"/>
  <c r="BC39" i="4"/>
  <c r="BC40" i="4"/>
  <c r="BC41" i="4"/>
  <c r="BC42" i="4"/>
  <c r="BC43" i="4"/>
  <c r="BC44" i="4"/>
  <c r="BC45" i="4"/>
  <c r="BC46" i="4"/>
  <c r="BC47" i="4"/>
  <c r="BC48" i="4"/>
  <c r="BC49" i="4"/>
  <c r="BC50" i="4"/>
  <c r="BC51" i="4"/>
  <c r="BC52" i="4"/>
  <c r="BC53" i="4"/>
  <c r="BC54" i="4"/>
  <c r="BC55" i="4"/>
  <c r="BC56" i="4"/>
  <c r="BC57" i="4"/>
  <c r="AV57" i="4" s="1"/>
  <c r="BC58" i="4"/>
  <c r="BC59" i="4"/>
  <c r="BC60" i="4"/>
  <c r="BC61" i="4"/>
  <c r="AV61" i="4" s="1"/>
  <c r="BC62" i="4"/>
  <c r="BC63" i="4"/>
  <c r="BC64" i="4"/>
  <c r="BC65" i="4"/>
  <c r="BC66" i="4"/>
  <c r="BC67" i="4"/>
  <c r="AV67" i="4" s="1"/>
  <c r="AB67" i="4" s="1"/>
  <c r="BC68" i="4"/>
  <c r="BC69" i="4"/>
  <c r="BC70" i="4"/>
  <c r="AW8" i="4"/>
  <c r="AW9" i="4"/>
  <c r="AW10" i="4"/>
  <c r="AW11" i="4"/>
  <c r="AW12" i="4"/>
  <c r="AW13" i="4"/>
  <c r="AW14" i="4"/>
  <c r="AW15" i="4"/>
  <c r="AV15" i="4" s="1"/>
  <c r="AB15" i="4" s="1"/>
  <c r="AW16" i="4"/>
  <c r="AW17" i="4"/>
  <c r="AW18" i="4"/>
  <c r="AV18" i="4" s="1"/>
  <c r="AW19" i="4"/>
  <c r="AW20" i="4"/>
  <c r="AW21" i="4"/>
  <c r="AW22" i="4"/>
  <c r="AW23" i="4"/>
  <c r="AV23" i="4" s="1"/>
  <c r="AW24" i="4"/>
  <c r="AW25" i="4"/>
  <c r="AW26" i="4"/>
  <c r="AW27" i="4"/>
  <c r="AW28" i="4"/>
  <c r="AV28" i="4" s="1"/>
  <c r="AW29" i="4"/>
  <c r="AW30" i="4"/>
  <c r="AW31" i="4"/>
  <c r="AW32" i="4"/>
  <c r="AW33" i="4"/>
  <c r="AW34" i="4"/>
  <c r="AV34" i="4" s="1"/>
  <c r="AW35" i="4"/>
  <c r="AW36" i="4"/>
  <c r="AW37" i="4"/>
  <c r="AW38" i="4"/>
  <c r="AW39" i="4"/>
  <c r="AW40" i="4"/>
  <c r="AW41" i="4"/>
  <c r="AV41" i="4" s="1"/>
  <c r="AW42" i="4"/>
  <c r="AW43" i="4"/>
  <c r="AW44" i="4"/>
  <c r="AW45" i="4"/>
  <c r="AW46" i="4"/>
  <c r="AW47" i="4"/>
  <c r="AW48" i="4"/>
  <c r="AV48" i="4" s="1"/>
  <c r="AW49" i="4"/>
  <c r="AW50" i="4"/>
  <c r="AW51" i="4"/>
  <c r="AV51" i="4" s="1"/>
  <c r="AW52" i="4"/>
  <c r="AW53" i="4"/>
  <c r="AW54" i="4"/>
  <c r="AV54" i="4" s="1"/>
  <c r="AW55" i="4"/>
  <c r="AW56" i="4"/>
  <c r="AW57" i="4"/>
  <c r="AW58" i="4"/>
  <c r="AW59" i="4"/>
  <c r="AW60" i="4"/>
  <c r="AW61" i="4"/>
  <c r="AW62" i="4"/>
  <c r="AW63" i="4"/>
  <c r="AW64" i="4"/>
  <c r="AV64" i="4" s="1"/>
  <c r="AW65" i="4"/>
  <c r="AW66" i="4"/>
  <c r="AW67" i="4"/>
  <c r="AW68" i="4"/>
  <c r="AW69" i="4"/>
  <c r="AW70" i="4"/>
  <c r="AV70" i="4" s="1"/>
  <c r="AV9" i="4"/>
  <c r="AV12" i="4"/>
  <c r="AV40" i="4"/>
  <c r="AV42" i="4"/>
  <c r="AV45" i="4"/>
  <c r="AV59"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J8" i="4"/>
  <c r="AJ9" i="4"/>
  <c r="AJ10" i="4"/>
  <c r="AJ11" i="4"/>
  <c r="AC11" i="4" s="1"/>
  <c r="AJ12" i="4"/>
  <c r="AC12" i="4" s="1"/>
  <c r="AJ13" i="4"/>
  <c r="AC13" i="4" s="1"/>
  <c r="AJ14" i="4"/>
  <c r="AJ15" i="4"/>
  <c r="AJ16" i="4"/>
  <c r="AJ17" i="4"/>
  <c r="AJ18" i="4"/>
  <c r="AJ19" i="4"/>
  <c r="AJ20" i="4"/>
  <c r="AJ21" i="4"/>
  <c r="AJ22" i="4"/>
  <c r="AJ23" i="4"/>
  <c r="AJ24" i="4"/>
  <c r="AC24" i="4" s="1"/>
  <c r="AJ25" i="4"/>
  <c r="AJ26" i="4"/>
  <c r="AJ27" i="4"/>
  <c r="AJ28" i="4"/>
  <c r="AJ29" i="4"/>
  <c r="AC29" i="4" s="1"/>
  <c r="AJ30" i="4"/>
  <c r="AC30" i="4" s="1"/>
  <c r="AJ31" i="4"/>
  <c r="AJ32" i="4"/>
  <c r="AJ33" i="4"/>
  <c r="AJ34" i="4"/>
  <c r="AJ35" i="4"/>
  <c r="AJ36" i="4"/>
  <c r="AJ37" i="4"/>
  <c r="AJ38" i="4"/>
  <c r="AJ39" i="4"/>
  <c r="AJ40" i="4"/>
  <c r="AJ41" i="4"/>
  <c r="AC41" i="4" s="1"/>
  <c r="AJ42" i="4"/>
  <c r="AC42" i="4" s="1"/>
  <c r="AB42" i="4" s="1"/>
  <c r="AJ43" i="4"/>
  <c r="AJ44" i="4"/>
  <c r="AJ45" i="4"/>
  <c r="AJ46" i="4"/>
  <c r="AJ47" i="4"/>
  <c r="AJ48" i="4"/>
  <c r="AJ49" i="4"/>
  <c r="AJ50" i="4"/>
  <c r="AJ51" i="4"/>
  <c r="AJ52" i="4"/>
  <c r="AJ53" i="4"/>
  <c r="AC53" i="4" s="1"/>
  <c r="AJ54" i="4"/>
  <c r="AC54" i="4" s="1"/>
  <c r="AJ55" i="4"/>
  <c r="AJ56" i="4"/>
  <c r="AJ57" i="4"/>
  <c r="AJ58" i="4"/>
  <c r="AJ59" i="4"/>
  <c r="AJ60" i="4"/>
  <c r="AC60" i="4" s="1"/>
  <c r="AJ61" i="4"/>
  <c r="AJ62" i="4"/>
  <c r="AJ63" i="4"/>
  <c r="AJ64" i="4"/>
  <c r="AJ65" i="4"/>
  <c r="AJ66" i="4"/>
  <c r="AJ67" i="4"/>
  <c r="AJ68" i="4"/>
  <c r="AJ69" i="4"/>
  <c r="AJ70" i="4"/>
  <c r="AD8" i="4"/>
  <c r="AD9" i="4"/>
  <c r="AC9" i="4" s="1"/>
  <c r="AB9" i="4" s="1"/>
  <c r="AD10" i="4"/>
  <c r="AD11" i="4"/>
  <c r="AD12" i="4"/>
  <c r="AD13" i="4"/>
  <c r="AD14" i="4"/>
  <c r="AD15" i="4"/>
  <c r="AC15" i="4" s="1"/>
  <c r="AD16" i="4"/>
  <c r="AD17" i="4"/>
  <c r="AD18" i="4"/>
  <c r="AD19" i="4"/>
  <c r="AD20" i="4"/>
  <c r="AD21" i="4"/>
  <c r="AD22" i="4"/>
  <c r="AD23" i="4"/>
  <c r="AD24" i="4"/>
  <c r="AD25" i="4"/>
  <c r="AD26" i="4"/>
  <c r="AD27" i="4"/>
  <c r="AC27" i="4" s="1"/>
  <c r="AD28" i="4"/>
  <c r="AD29" i="4"/>
  <c r="AD30" i="4"/>
  <c r="AD31" i="4"/>
  <c r="AD32" i="4"/>
  <c r="AD33" i="4"/>
  <c r="AC33" i="4" s="1"/>
  <c r="AD34" i="4"/>
  <c r="AC34" i="4" s="1"/>
  <c r="AB34" i="4" s="1"/>
  <c r="AD35" i="4"/>
  <c r="AD36" i="4"/>
  <c r="AD37" i="4"/>
  <c r="AD38" i="4"/>
  <c r="AD39" i="4"/>
  <c r="AC39" i="4" s="1"/>
  <c r="AD40" i="4"/>
  <c r="AD41" i="4"/>
  <c r="AD42" i="4"/>
  <c r="AD43" i="4"/>
  <c r="AD44" i="4"/>
  <c r="AD45" i="4"/>
  <c r="AC45" i="4" s="1"/>
  <c r="AB45" i="4" s="1"/>
  <c r="AD46" i="4"/>
  <c r="AD47" i="4"/>
  <c r="AD48" i="4"/>
  <c r="AD49" i="4"/>
  <c r="AD50" i="4"/>
  <c r="AD51" i="4"/>
  <c r="AC51" i="4" s="1"/>
  <c r="AB51" i="4" s="1"/>
  <c r="AD52" i="4"/>
  <c r="AD53" i="4"/>
  <c r="AD54" i="4"/>
  <c r="AD55" i="4"/>
  <c r="AC55" i="4" s="1"/>
  <c r="AD56" i="4"/>
  <c r="AD57" i="4"/>
  <c r="AC57" i="4" s="1"/>
  <c r="AD58" i="4"/>
  <c r="AC58" i="4" s="1"/>
  <c r="AD59" i="4"/>
  <c r="AD60" i="4"/>
  <c r="AD61" i="4"/>
  <c r="AC61" i="4" s="1"/>
  <c r="AB61" i="4" s="1"/>
  <c r="AD62" i="4"/>
  <c r="AD63" i="4"/>
  <c r="AC63" i="4" s="1"/>
  <c r="AD64" i="4"/>
  <c r="AD65" i="4"/>
  <c r="AD66" i="4"/>
  <c r="AD67" i="4"/>
  <c r="AC67" i="4" s="1"/>
  <c r="AD68" i="4"/>
  <c r="AD69" i="4"/>
  <c r="AC69" i="4" s="1"/>
  <c r="AD70" i="4"/>
  <c r="AC16" i="4"/>
  <c r="AC18" i="4"/>
  <c r="AB18" i="4" s="1"/>
  <c r="AC21" i="4"/>
  <c r="AB21" i="4" s="1"/>
  <c r="AC31" i="4"/>
  <c r="AC36" i="4"/>
  <c r="AC43" i="4"/>
  <c r="AC46" i="4"/>
  <c r="AC48" i="4"/>
  <c r="AB48" i="4" s="1"/>
  <c r="AC64" i="4"/>
  <c r="AC66" i="4"/>
  <c r="AB12" i="4"/>
  <c r="AB54" i="4"/>
  <c r="AB64" i="4"/>
  <c r="AD8" i="3"/>
  <c r="AD9" i="3"/>
  <c r="AD10" i="3"/>
  <c r="AD11" i="3"/>
  <c r="AD12" i="3"/>
  <c r="AD13" i="3"/>
  <c r="AD14" i="3"/>
  <c r="AD15" i="3"/>
  <c r="AD16" i="3"/>
  <c r="AD17" i="3"/>
  <c r="AD18" i="3"/>
  <c r="AD19" i="3"/>
  <c r="AD20" i="3"/>
  <c r="AD21" i="3"/>
  <c r="AD22" i="3"/>
  <c r="AD23" i="3"/>
  <c r="AD24" i="3"/>
  <c r="AD25" i="3"/>
  <c r="AD26" i="3"/>
  <c r="AD27" i="3"/>
  <c r="AC8" i="3"/>
  <c r="AC9" i="3"/>
  <c r="AC10" i="3"/>
  <c r="AC11" i="3"/>
  <c r="AC12" i="3"/>
  <c r="AC13" i="3"/>
  <c r="AC14" i="3"/>
  <c r="AC15" i="3"/>
  <c r="AC16" i="3"/>
  <c r="AC17" i="3"/>
  <c r="AC18" i="3"/>
  <c r="AC19" i="3"/>
  <c r="AC20" i="3"/>
  <c r="AC21" i="3"/>
  <c r="AC22" i="3"/>
  <c r="AC23" i="3"/>
  <c r="AC24" i="3"/>
  <c r="AC25" i="3"/>
  <c r="AC26" i="3"/>
  <c r="AC27" i="3"/>
  <c r="AB8" i="3"/>
  <c r="AB9" i="3"/>
  <c r="AB10" i="3"/>
  <c r="AB11" i="3"/>
  <c r="AB12" i="3"/>
  <c r="AB13" i="3"/>
  <c r="AB14" i="3"/>
  <c r="AB15" i="3"/>
  <c r="AB16" i="3"/>
  <c r="AB17" i="3"/>
  <c r="AB18" i="3"/>
  <c r="AB19" i="3"/>
  <c r="AB20" i="3"/>
  <c r="AB21" i="3"/>
  <c r="AB22" i="3"/>
  <c r="AB23" i="3"/>
  <c r="AB24" i="3"/>
  <c r="AB25" i="3"/>
  <c r="AB26" i="3"/>
  <c r="AB27" i="3"/>
  <c r="AA8" i="3"/>
  <c r="AA9" i="3"/>
  <c r="AA10" i="3"/>
  <c r="AA11" i="3"/>
  <c r="AA12" i="3"/>
  <c r="AA13" i="3"/>
  <c r="AA14" i="3"/>
  <c r="AA15" i="3"/>
  <c r="AA16" i="3"/>
  <c r="AA17" i="3"/>
  <c r="AA18" i="3"/>
  <c r="AA19" i="3"/>
  <c r="AA20" i="3"/>
  <c r="AA21" i="3"/>
  <c r="AA22" i="3"/>
  <c r="AA23" i="3"/>
  <c r="AA24" i="3"/>
  <c r="AA25" i="3"/>
  <c r="AA26" i="3"/>
  <c r="AA27" i="3"/>
  <c r="Y8" i="3"/>
  <c r="Y9" i="3"/>
  <c r="Y10" i="3"/>
  <c r="Y11" i="3"/>
  <c r="Y12" i="3"/>
  <c r="Y13" i="3"/>
  <c r="Y14" i="3"/>
  <c r="Y15" i="3"/>
  <c r="Y16" i="3"/>
  <c r="Y17" i="3"/>
  <c r="Y18" i="3"/>
  <c r="Y19" i="3"/>
  <c r="Y20" i="3"/>
  <c r="Y21" i="3"/>
  <c r="Y22" i="3"/>
  <c r="Y23" i="3"/>
  <c r="Y24" i="3"/>
  <c r="Y25" i="3"/>
  <c r="Y26" i="3"/>
  <c r="Y27" i="3"/>
  <c r="X8" i="3"/>
  <c r="X9" i="3"/>
  <c r="X10" i="3"/>
  <c r="X11" i="3"/>
  <c r="X12" i="3"/>
  <c r="X13" i="3"/>
  <c r="X14" i="3"/>
  <c r="X15" i="3"/>
  <c r="X16" i="3"/>
  <c r="X17" i="3"/>
  <c r="X18" i="3"/>
  <c r="X19" i="3"/>
  <c r="X20" i="3"/>
  <c r="X21" i="3"/>
  <c r="X22" i="3"/>
  <c r="X23" i="3"/>
  <c r="X24" i="3"/>
  <c r="X25" i="3"/>
  <c r="X26" i="3"/>
  <c r="X27" i="3"/>
  <c r="Q8" i="3"/>
  <c r="Q9" i="3"/>
  <c r="Q10" i="3"/>
  <c r="Q11" i="3"/>
  <c r="Q12" i="3"/>
  <c r="Q13" i="3"/>
  <c r="Q14" i="3"/>
  <c r="Q15" i="3"/>
  <c r="Q16" i="3"/>
  <c r="Q17" i="3"/>
  <c r="Q18" i="3"/>
  <c r="Z18" i="3" s="1"/>
  <c r="Q19" i="3"/>
  <c r="Q20" i="3"/>
  <c r="Q21" i="3"/>
  <c r="Q22" i="3"/>
  <c r="Q23" i="3"/>
  <c r="Q24" i="3"/>
  <c r="Q25" i="3"/>
  <c r="Q26" i="3"/>
  <c r="Q27" i="3"/>
  <c r="N8" i="3"/>
  <c r="N9" i="3"/>
  <c r="N10" i="3"/>
  <c r="W10" i="3" s="1"/>
  <c r="N11" i="3"/>
  <c r="N12" i="3"/>
  <c r="N13" i="3"/>
  <c r="M13" i="3" s="1"/>
  <c r="N14" i="3"/>
  <c r="N15" i="3"/>
  <c r="N16" i="3"/>
  <c r="W16" i="3" s="1"/>
  <c r="N17" i="3"/>
  <c r="N18" i="3"/>
  <c r="N19" i="3"/>
  <c r="N20" i="3"/>
  <c r="N21" i="3"/>
  <c r="N22" i="3"/>
  <c r="W22" i="3" s="1"/>
  <c r="N23" i="3"/>
  <c r="N24" i="3"/>
  <c r="N25" i="3"/>
  <c r="M25" i="3" s="1"/>
  <c r="N26" i="3"/>
  <c r="N27" i="3"/>
  <c r="M8" i="3"/>
  <c r="M14" i="3"/>
  <c r="M19" i="3"/>
  <c r="M20" i="3"/>
  <c r="M26" i="3"/>
  <c r="H8" i="3"/>
  <c r="D8" i="3" s="1"/>
  <c r="H9" i="3"/>
  <c r="H10" i="3"/>
  <c r="D10" i="3" s="1"/>
  <c r="H11" i="3"/>
  <c r="H12" i="3"/>
  <c r="H13" i="3"/>
  <c r="H14" i="3"/>
  <c r="H15" i="3"/>
  <c r="Z15" i="3" s="1"/>
  <c r="H16" i="3"/>
  <c r="D16" i="3" s="1"/>
  <c r="H17" i="3"/>
  <c r="H18" i="3"/>
  <c r="H19" i="3"/>
  <c r="D19" i="3" s="1"/>
  <c r="H20" i="3"/>
  <c r="D20" i="3" s="1"/>
  <c r="H21" i="3"/>
  <c r="H22" i="3"/>
  <c r="D22" i="3" s="1"/>
  <c r="H23" i="3"/>
  <c r="H24" i="3"/>
  <c r="H25" i="3"/>
  <c r="H26" i="3"/>
  <c r="D26" i="3" s="1"/>
  <c r="H27" i="3"/>
  <c r="Z27" i="3" s="1"/>
  <c r="E8" i="3"/>
  <c r="E9" i="3"/>
  <c r="E10" i="3"/>
  <c r="E11" i="3"/>
  <c r="E12" i="3"/>
  <c r="D12" i="3" s="1"/>
  <c r="E13" i="3"/>
  <c r="D13" i="3" s="1"/>
  <c r="E14" i="3"/>
  <c r="E15" i="3"/>
  <c r="E16" i="3"/>
  <c r="E17" i="3"/>
  <c r="E18" i="3"/>
  <c r="D18" i="3" s="1"/>
  <c r="E19" i="3"/>
  <c r="E20" i="3"/>
  <c r="E21" i="3"/>
  <c r="E22" i="3"/>
  <c r="E23" i="3"/>
  <c r="E24" i="3"/>
  <c r="D24" i="3" s="1"/>
  <c r="E25" i="3"/>
  <c r="E26" i="3"/>
  <c r="E27" i="3"/>
  <c r="D14"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Q8" i="2"/>
  <c r="Q9" i="2"/>
  <c r="Q10" i="2"/>
  <c r="Q11" i="2"/>
  <c r="Z11" i="2" s="1"/>
  <c r="Q12" i="2"/>
  <c r="Q13" i="2"/>
  <c r="Q14" i="2"/>
  <c r="Q15" i="2"/>
  <c r="Q16" i="2"/>
  <c r="Q17" i="2"/>
  <c r="Z17" i="2" s="1"/>
  <c r="Q18" i="2"/>
  <c r="Q19" i="2"/>
  <c r="Q20" i="2"/>
  <c r="M20" i="2" s="1"/>
  <c r="Q21" i="2"/>
  <c r="Q22" i="2"/>
  <c r="Q23" i="2"/>
  <c r="Q24" i="2"/>
  <c r="Q25" i="2"/>
  <c r="Q26" i="2"/>
  <c r="M26" i="2" s="1"/>
  <c r="Q27" i="2"/>
  <c r="Q28" i="2"/>
  <c r="Q29" i="2"/>
  <c r="Z29" i="2" s="1"/>
  <c r="Q30" i="2"/>
  <c r="Q31" i="2"/>
  <c r="Q32" i="2"/>
  <c r="M32" i="2" s="1"/>
  <c r="Q33" i="2"/>
  <c r="Q34" i="2"/>
  <c r="Q35" i="2"/>
  <c r="Z35" i="2" s="1"/>
  <c r="Q36" i="2"/>
  <c r="Q37" i="2"/>
  <c r="Q38" i="2"/>
  <c r="Q39" i="2"/>
  <c r="Q40" i="2"/>
  <c r="Q41" i="2"/>
  <c r="Z41" i="2" s="1"/>
  <c r="Q42" i="2"/>
  <c r="Q43" i="2"/>
  <c r="Q44" i="2"/>
  <c r="Q45" i="2"/>
  <c r="Q46" i="2"/>
  <c r="M46" i="2" s="1"/>
  <c r="Q47" i="2"/>
  <c r="Z47" i="2" s="1"/>
  <c r="Q48" i="2"/>
  <c r="Q49" i="2"/>
  <c r="Q50" i="2"/>
  <c r="Q51" i="2"/>
  <c r="Q52" i="2"/>
  <c r="Q53" i="2"/>
  <c r="Z53" i="2" s="1"/>
  <c r="Q54" i="2"/>
  <c r="Q55" i="2"/>
  <c r="Q56" i="2"/>
  <c r="M56" i="2" s="1"/>
  <c r="Q57" i="2"/>
  <c r="Q58" i="2"/>
  <c r="Q59" i="2"/>
  <c r="Z59" i="2" s="1"/>
  <c r="Q60" i="2"/>
  <c r="Q61" i="2"/>
  <c r="Q62" i="2"/>
  <c r="M62" i="2" s="1"/>
  <c r="Q63" i="2"/>
  <c r="Q64" i="2"/>
  <c r="Q65" i="2"/>
  <c r="Q66" i="2"/>
  <c r="Q67" i="2"/>
  <c r="Q68" i="2"/>
  <c r="Q69" i="2"/>
  <c r="Q70" i="2"/>
  <c r="N8" i="2"/>
  <c r="W8" i="2" s="1"/>
  <c r="N9" i="2"/>
  <c r="N10" i="2"/>
  <c r="N11" i="2"/>
  <c r="N12" i="2"/>
  <c r="W12" i="2" s="1"/>
  <c r="N13" i="2"/>
  <c r="N14" i="2"/>
  <c r="W14" i="2" s="1"/>
  <c r="N15" i="2"/>
  <c r="N16" i="2"/>
  <c r="N17" i="2"/>
  <c r="N18" i="2"/>
  <c r="N19" i="2"/>
  <c r="N20" i="2"/>
  <c r="W20" i="2" s="1"/>
  <c r="N21" i="2"/>
  <c r="N22" i="2"/>
  <c r="N23" i="2"/>
  <c r="N24" i="2"/>
  <c r="M24" i="2" s="1"/>
  <c r="N25" i="2"/>
  <c r="N26" i="2"/>
  <c r="W26" i="2" s="1"/>
  <c r="N27" i="2"/>
  <c r="N28" i="2"/>
  <c r="N29" i="2"/>
  <c r="N30" i="2"/>
  <c r="M30" i="2" s="1"/>
  <c r="N31" i="2"/>
  <c r="N32" i="2"/>
  <c r="W32" i="2" s="1"/>
  <c r="N33" i="2"/>
  <c r="N34" i="2"/>
  <c r="N35" i="2"/>
  <c r="N36" i="2"/>
  <c r="N37" i="2"/>
  <c r="N38" i="2"/>
  <c r="W38" i="2" s="1"/>
  <c r="N39" i="2"/>
  <c r="N40" i="2"/>
  <c r="N41" i="2"/>
  <c r="N42" i="2"/>
  <c r="M42" i="2" s="1"/>
  <c r="N43" i="2"/>
  <c r="N44" i="2"/>
  <c r="W44" i="2" s="1"/>
  <c r="N45" i="2"/>
  <c r="N46" i="2"/>
  <c r="N47" i="2"/>
  <c r="N48" i="2"/>
  <c r="W48" i="2" s="1"/>
  <c r="N49" i="2"/>
  <c r="N50" i="2"/>
  <c r="W50" i="2" s="1"/>
  <c r="N51" i="2"/>
  <c r="N52" i="2"/>
  <c r="N53" i="2"/>
  <c r="N54" i="2"/>
  <c r="N55" i="2"/>
  <c r="N56" i="2"/>
  <c r="W56" i="2" s="1"/>
  <c r="N57" i="2"/>
  <c r="N58" i="2"/>
  <c r="N59" i="2"/>
  <c r="M59" i="2" s="1"/>
  <c r="N60" i="2"/>
  <c r="M60" i="2" s="1"/>
  <c r="N61" i="2"/>
  <c r="N62" i="2"/>
  <c r="W62" i="2" s="1"/>
  <c r="N63" i="2"/>
  <c r="N64" i="2"/>
  <c r="N65" i="2"/>
  <c r="N66" i="2"/>
  <c r="M66" i="2" s="1"/>
  <c r="N67" i="2"/>
  <c r="N68" i="2"/>
  <c r="W68" i="2" s="1"/>
  <c r="N69" i="2"/>
  <c r="N70" i="2"/>
  <c r="M10" i="2"/>
  <c r="M12" i="2"/>
  <c r="M16" i="2"/>
  <c r="M35" i="2"/>
  <c r="M40" i="2"/>
  <c r="M52" i="2"/>
  <c r="M68" i="2"/>
  <c r="H8" i="2"/>
  <c r="H9" i="2"/>
  <c r="H10" i="2"/>
  <c r="H11" i="2"/>
  <c r="H12" i="2"/>
  <c r="H13" i="2"/>
  <c r="H14" i="2"/>
  <c r="D14" i="2" s="1"/>
  <c r="H15" i="2"/>
  <c r="H16" i="2"/>
  <c r="H17" i="2"/>
  <c r="H18" i="2"/>
  <c r="H19" i="2"/>
  <c r="H20" i="2"/>
  <c r="D20" i="2" s="1"/>
  <c r="H21" i="2"/>
  <c r="H22" i="2"/>
  <c r="H23" i="2"/>
  <c r="H24" i="2"/>
  <c r="H25" i="2"/>
  <c r="H26" i="2"/>
  <c r="D26" i="2" s="1"/>
  <c r="H27" i="2"/>
  <c r="H28" i="2"/>
  <c r="H29" i="2"/>
  <c r="H30" i="2"/>
  <c r="H31" i="2"/>
  <c r="H32" i="2"/>
  <c r="H33" i="2"/>
  <c r="H34" i="2"/>
  <c r="H35" i="2"/>
  <c r="H36" i="2"/>
  <c r="H37" i="2"/>
  <c r="H38" i="2"/>
  <c r="D38" i="2" s="1"/>
  <c r="H39" i="2"/>
  <c r="H40" i="2"/>
  <c r="H41" i="2"/>
  <c r="H42" i="2"/>
  <c r="H43" i="2"/>
  <c r="H44" i="2"/>
  <c r="D44" i="2" s="1"/>
  <c r="H45" i="2"/>
  <c r="H46" i="2"/>
  <c r="H47" i="2"/>
  <c r="H48" i="2"/>
  <c r="H49" i="2"/>
  <c r="D49" i="2" s="1"/>
  <c r="H50" i="2"/>
  <c r="D50" i="2" s="1"/>
  <c r="H51" i="2"/>
  <c r="D51" i="2" s="1"/>
  <c r="H52" i="2"/>
  <c r="H53" i="2"/>
  <c r="H54" i="2"/>
  <c r="H55" i="2"/>
  <c r="D55" i="2" s="1"/>
  <c r="H56" i="2"/>
  <c r="D56" i="2" s="1"/>
  <c r="H57" i="2"/>
  <c r="H58" i="2"/>
  <c r="H59" i="2"/>
  <c r="H60" i="2"/>
  <c r="H61" i="2"/>
  <c r="H62" i="2"/>
  <c r="D62" i="2" s="1"/>
  <c r="H63" i="2"/>
  <c r="H64" i="2"/>
  <c r="H65" i="2"/>
  <c r="H66" i="2"/>
  <c r="H67" i="2"/>
  <c r="D67" i="2" s="1"/>
  <c r="H68" i="2"/>
  <c r="D68" i="2" s="1"/>
  <c r="H69" i="2"/>
  <c r="D69" i="2" s="1"/>
  <c r="H70" i="2"/>
  <c r="E8" i="2"/>
  <c r="E9" i="2"/>
  <c r="E10" i="2"/>
  <c r="E11" i="2"/>
  <c r="D11" i="2" s="1"/>
  <c r="E12" i="2"/>
  <c r="E13" i="2"/>
  <c r="E14" i="2"/>
  <c r="E15" i="2"/>
  <c r="E16" i="2"/>
  <c r="E17" i="2"/>
  <c r="D17" i="2" s="1"/>
  <c r="E18" i="2"/>
  <c r="E19" i="2"/>
  <c r="E20" i="2"/>
  <c r="E21" i="2"/>
  <c r="E22" i="2"/>
  <c r="E23" i="2"/>
  <c r="D23" i="2" s="1"/>
  <c r="E24" i="2"/>
  <c r="E25" i="2"/>
  <c r="E26" i="2"/>
  <c r="E27" i="2"/>
  <c r="E28" i="2"/>
  <c r="E29" i="2"/>
  <c r="D29" i="2" s="1"/>
  <c r="E30" i="2"/>
  <c r="E31" i="2"/>
  <c r="E32" i="2"/>
  <c r="E33" i="2"/>
  <c r="E34" i="2"/>
  <c r="E35" i="2"/>
  <c r="D35" i="2" s="1"/>
  <c r="E36" i="2"/>
  <c r="E37" i="2"/>
  <c r="E38" i="2"/>
  <c r="E39" i="2"/>
  <c r="E40" i="2"/>
  <c r="E41" i="2"/>
  <c r="D41" i="2" s="1"/>
  <c r="E42" i="2"/>
  <c r="E43" i="2"/>
  <c r="E44" i="2"/>
  <c r="E45" i="2"/>
  <c r="E46" i="2"/>
  <c r="E47" i="2"/>
  <c r="D47" i="2" s="1"/>
  <c r="E48" i="2"/>
  <c r="E49" i="2"/>
  <c r="E50" i="2"/>
  <c r="E51" i="2"/>
  <c r="E52" i="2"/>
  <c r="E53" i="2"/>
  <c r="D53" i="2" s="1"/>
  <c r="E54" i="2"/>
  <c r="E55" i="2"/>
  <c r="E56" i="2"/>
  <c r="E57" i="2"/>
  <c r="E58" i="2"/>
  <c r="E59" i="2"/>
  <c r="D59" i="2" s="1"/>
  <c r="E60" i="2"/>
  <c r="E61" i="2"/>
  <c r="E62" i="2"/>
  <c r="E63" i="2"/>
  <c r="E64" i="2"/>
  <c r="E65" i="2"/>
  <c r="D65" i="2" s="1"/>
  <c r="E66" i="2"/>
  <c r="E67" i="2"/>
  <c r="E68" i="2"/>
  <c r="E69" i="2"/>
  <c r="E70" i="2"/>
  <c r="D8" i="2"/>
  <c r="D32" i="2"/>
  <c r="D57" i="2"/>
  <c r="D60" i="2"/>
  <c r="CA40" i="4" l="1"/>
  <c r="V60" i="2"/>
  <c r="AB46" i="4"/>
  <c r="CA46" i="4"/>
  <c r="CA49" i="4"/>
  <c r="Z24" i="3"/>
  <c r="M24" i="3"/>
  <c r="V24" i="3" s="1"/>
  <c r="Z12" i="3"/>
  <c r="M12" i="3"/>
  <c r="V12" i="3" s="1"/>
  <c r="V26" i="3"/>
  <c r="AV25" i="5"/>
  <c r="AV19" i="5"/>
  <c r="AV13" i="5"/>
  <c r="M29" i="2"/>
  <c r="V29" i="2" s="1"/>
  <c r="V20" i="3"/>
  <c r="W26" i="3"/>
  <c r="W20" i="3"/>
  <c r="W14" i="3"/>
  <c r="W8" i="3"/>
  <c r="CB43" i="4"/>
  <c r="CA43" i="4" s="1"/>
  <c r="CB19" i="4"/>
  <c r="CA19" i="4" s="1"/>
  <c r="CB13" i="4"/>
  <c r="CU19" i="4"/>
  <c r="CU13" i="4"/>
  <c r="V8" i="3"/>
  <c r="D25" i="3"/>
  <c r="D43" i="2"/>
  <c r="D31" i="2"/>
  <c r="D19" i="2"/>
  <c r="Z65" i="2"/>
  <c r="M65" i="2"/>
  <c r="V65" i="2" s="1"/>
  <c r="Z23" i="2"/>
  <c r="M23" i="2"/>
  <c r="V14" i="3"/>
  <c r="AB55" i="4"/>
  <c r="AB16" i="4"/>
  <c r="D61" i="2"/>
  <c r="D37" i="2"/>
  <c r="D25" i="2"/>
  <c r="D13" i="2"/>
  <c r="M48" i="2"/>
  <c r="M18" i="3"/>
  <c r="V18" i="3" s="1"/>
  <c r="AB57" i="4"/>
  <c r="AC49" i="4"/>
  <c r="AB49" i="4" s="1"/>
  <c r="AC37" i="4"/>
  <c r="AB37" i="4" s="1"/>
  <c r="AC25" i="4"/>
  <c r="AB25" i="4" s="1"/>
  <c r="AC70" i="4"/>
  <c r="AB70" i="4" s="1"/>
  <c r="AC52" i="4"/>
  <c r="AC40" i="4"/>
  <c r="AB40" i="4" s="1"/>
  <c r="AC28" i="4"/>
  <c r="AB28" i="4" s="1"/>
  <c r="AV69" i="4"/>
  <c r="AB69" i="4" s="1"/>
  <c r="AV27" i="4"/>
  <c r="AB27" i="4" s="1"/>
  <c r="AV66" i="4"/>
  <c r="AB66" i="4" s="1"/>
  <c r="AV30" i="4"/>
  <c r="AB30" i="4" s="1"/>
  <c r="AC26" i="5"/>
  <c r="AC14" i="5"/>
  <c r="D63" i="2"/>
  <c r="D45" i="2"/>
  <c r="D39" i="2"/>
  <c r="D33" i="2"/>
  <c r="D27" i="2"/>
  <c r="D21" i="2"/>
  <c r="D15" i="2"/>
  <c r="D9" i="2"/>
  <c r="D66" i="2"/>
  <c r="V66" i="2" s="1"/>
  <c r="D48" i="2"/>
  <c r="M70" i="2"/>
  <c r="M64" i="2"/>
  <c r="M58" i="2"/>
  <c r="M34" i="2"/>
  <c r="M28" i="2"/>
  <c r="M22" i="2"/>
  <c r="W24" i="3"/>
  <c r="W18" i="3"/>
  <c r="W12" i="3"/>
  <c r="Z26" i="3"/>
  <c r="Z20" i="3"/>
  <c r="Z14" i="3"/>
  <c r="Z8" i="3"/>
  <c r="CB54" i="4"/>
  <c r="CA54" i="4" s="1"/>
  <c r="CB48" i="4"/>
  <c r="CB42" i="4"/>
  <c r="CB30" i="4"/>
  <c r="CA30" i="4" s="1"/>
  <c r="CB24" i="4"/>
  <c r="CB18" i="4"/>
  <c r="CB12" i="4"/>
  <c r="CU54" i="4"/>
  <c r="CU48" i="4"/>
  <c r="CU42" i="4"/>
  <c r="CU36" i="4"/>
  <c r="CU30" i="4"/>
  <c r="CU24" i="4"/>
  <c r="CU18" i="4"/>
  <c r="CU12" i="4"/>
  <c r="AC19" i="4"/>
  <c r="AB19" i="4" s="1"/>
  <c r="AC22" i="4"/>
  <c r="AC10" i="4"/>
  <c r="AV63" i="4"/>
  <c r="AB63" i="4" s="1"/>
  <c r="AV39" i="4"/>
  <c r="AB39" i="4" s="1"/>
  <c r="AV33" i="4"/>
  <c r="AB33" i="4" s="1"/>
  <c r="AV60" i="4"/>
  <c r="AB60" i="4" s="1"/>
  <c r="AV36" i="4"/>
  <c r="AB36" i="4" s="1"/>
  <c r="AV24" i="4"/>
  <c r="AB24" i="4" s="1"/>
  <c r="AC20" i="5"/>
  <c r="AB20" i="5" s="1"/>
  <c r="AC8" i="5"/>
  <c r="AB8" i="5" s="1"/>
  <c r="D27" i="3"/>
  <c r="D21" i="3"/>
  <c r="D15" i="3"/>
  <c r="D9" i="3"/>
  <c r="AC65" i="4"/>
  <c r="AC47" i="4"/>
  <c r="AC35" i="4"/>
  <c r="AC17" i="4"/>
  <c r="AB17" i="4" s="1"/>
  <c r="AV55" i="4"/>
  <c r="AV49" i="4"/>
  <c r="AV43" i="4"/>
  <c r="AB43" i="4" s="1"/>
  <c r="AV19" i="4"/>
  <c r="AV13" i="4"/>
  <c r="AB13" i="4" s="1"/>
  <c r="AV58" i="4"/>
  <c r="AB58" i="4" s="1"/>
  <c r="AV52" i="4"/>
  <c r="AV46" i="4"/>
  <c r="AV22" i="4"/>
  <c r="AV16" i="4"/>
  <c r="AV10" i="4"/>
  <c r="AV22" i="5"/>
  <c r="AB22" i="5" s="1"/>
  <c r="AV16" i="5"/>
  <c r="AV10" i="5"/>
  <c r="V59" i="2"/>
  <c r="V32" i="2"/>
  <c r="V26" i="2"/>
  <c r="V20" i="2"/>
  <c r="D23" i="3"/>
  <c r="D17" i="3"/>
  <c r="D11" i="3"/>
  <c r="Z21" i="3"/>
  <c r="Z9" i="3"/>
  <c r="V68" i="2"/>
  <c r="V62" i="2"/>
  <c r="V56" i="2"/>
  <c r="V35" i="2"/>
  <c r="V23" i="2"/>
  <c r="W70" i="2"/>
  <c r="W66" i="2"/>
  <c r="W64" i="2"/>
  <c r="W60" i="2"/>
  <c r="W58" i="2"/>
  <c r="D54" i="2"/>
  <c r="W52" i="2"/>
  <c r="W46" i="2"/>
  <c r="D42" i="2"/>
  <c r="V42" i="2" s="1"/>
  <c r="W40" i="2"/>
  <c r="D36" i="2"/>
  <c r="W34" i="2"/>
  <c r="D30" i="2"/>
  <c r="V30" i="2" s="1"/>
  <c r="W28" i="2"/>
  <c r="D24" i="2"/>
  <c r="V24" i="2" s="1"/>
  <c r="W22" i="2"/>
  <c r="D18" i="2"/>
  <c r="W16" i="2"/>
  <c r="D12" i="2"/>
  <c r="V12" i="2" s="1"/>
  <c r="W10" i="2"/>
  <c r="Z69" i="2"/>
  <c r="M53" i="2"/>
  <c r="V53" i="2" s="1"/>
  <c r="M50" i="2"/>
  <c r="V50" i="2" s="1"/>
  <c r="M47" i="2"/>
  <c r="V47" i="2" s="1"/>
  <c r="M44" i="2"/>
  <c r="V44" i="2" s="1"/>
  <c r="M41" i="2"/>
  <c r="V41" i="2" s="1"/>
  <c r="M38" i="2"/>
  <c r="V38" i="2" s="1"/>
  <c r="M17" i="2"/>
  <c r="V17" i="2" s="1"/>
  <c r="M14" i="2"/>
  <c r="V14" i="2" s="1"/>
  <c r="M11" i="2"/>
  <c r="V11" i="2" s="1"/>
  <c r="M8" i="2"/>
  <c r="V8" i="2" s="1"/>
  <c r="W67" i="2"/>
  <c r="W65" i="2"/>
  <c r="W61" i="2"/>
  <c r="W59" i="2"/>
  <c r="W55" i="2"/>
  <c r="W53" i="2"/>
  <c r="W49" i="2"/>
  <c r="W47" i="2"/>
  <c r="W43" i="2"/>
  <c r="W41" i="2"/>
  <c r="W37" i="2"/>
  <c r="W35" i="2"/>
  <c r="W31" i="2"/>
  <c r="W29" i="2"/>
  <c r="W25" i="2"/>
  <c r="W23" i="2"/>
  <c r="W19" i="2"/>
  <c r="W17" i="2"/>
  <c r="W13" i="2"/>
  <c r="W11" i="2"/>
  <c r="Z70" i="2"/>
  <c r="Z68" i="2"/>
  <c r="Z66" i="2"/>
  <c r="Z64" i="2"/>
  <c r="Z60" i="2"/>
  <c r="Z58" i="2"/>
  <c r="Z54" i="2"/>
  <c r="Z52" i="2"/>
  <c r="Z48" i="2"/>
  <c r="Z46" i="2"/>
  <c r="Z42" i="2"/>
  <c r="Z40" i="2"/>
  <c r="V13" i="3"/>
  <c r="Z22" i="3"/>
  <c r="M22" i="3"/>
  <c r="V22" i="3" s="1"/>
  <c r="Z16" i="3"/>
  <c r="M16" i="3"/>
  <c r="V16" i="3" s="1"/>
  <c r="Z10" i="3"/>
  <c r="M10" i="3"/>
  <c r="V10" i="3" s="1"/>
  <c r="CA55" i="4"/>
  <c r="CA68" i="4"/>
  <c r="CA36" i="4"/>
  <c r="AC25" i="5"/>
  <c r="AB25" i="5" s="1"/>
  <c r="AC19" i="5"/>
  <c r="AC13" i="5"/>
  <c r="AC27" i="5"/>
  <c r="AC9" i="5"/>
  <c r="AB19" i="5"/>
  <c r="AB13" i="5"/>
  <c r="AV27" i="5"/>
  <c r="AV21" i="5"/>
  <c r="AB21" i="5" s="1"/>
  <c r="AV15" i="5"/>
  <c r="AV9" i="5"/>
  <c r="AV23" i="5"/>
  <c r="AB23" i="5" s="1"/>
  <c r="AV17" i="5"/>
  <c r="AB17" i="5" s="1"/>
  <c r="AV11" i="5"/>
  <c r="Z36" i="2"/>
  <c r="Z34" i="2"/>
  <c r="Z30" i="2"/>
  <c r="Z28" i="2"/>
  <c r="Z24" i="2"/>
  <c r="Z22" i="2"/>
  <c r="Z18" i="2"/>
  <c r="Z16" i="2"/>
  <c r="Z12" i="2"/>
  <c r="Z10" i="2"/>
  <c r="V25" i="3"/>
  <c r="V19" i="3"/>
  <c r="W25" i="3"/>
  <c r="W23" i="3"/>
  <c r="W19" i="3"/>
  <c r="W17" i="3"/>
  <c r="W13" i="3"/>
  <c r="W11" i="3"/>
  <c r="Z25" i="3"/>
  <c r="Z19" i="3"/>
  <c r="Z13" i="3"/>
  <c r="AC68" i="4"/>
  <c r="AC62" i="4"/>
  <c r="AC56" i="4"/>
  <c r="AC50" i="4"/>
  <c r="AC44" i="4"/>
  <c r="AC38" i="4"/>
  <c r="AC32" i="4"/>
  <c r="AC26" i="4"/>
  <c r="AC20" i="4"/>
  <c r="AC14" i="4"/>
  <c r="AC8" i="4"/>
  <c r="AC59" i="4"/>
  <c r="AC23" i="4"/>
  <c r="AB23" i="4" s="1"/>
  <c r="AV68" i="4"/>
  <c r="AV62" i="4"/>
  <c r="AV56" i="4"/>
  <c r="AV50" i="4"/>
  <c r="AV44" i="4"/>
  <c r="AV38" i="4"/>
  <c r="AV32" i="4"/>
  <c r="AV26" i="4"/>
  <c r="AV20" i="4"/>
  <c r="AV14" i="4"/>
  <c r="AV8" i="4"/>
  <c r="AV65" i="4"/>
  <c r="AB65" i="4" s="1"/>
  <c r="AV53" i="4"/>
  <c r="AB53" i="4" s="1"/>
  <c r="AV47" i="4"/>
  <c r="AV35" i="4"/>
  <c r="AV29" i="4"/>
  <c r="AV17" i="4"/>
  <c r="AV11" i="4"/>
  <c r="CB69" i="4"/>
  <c r="CB65" i="4"/>
  <c r="CB63" i="4"/>
  <c r="CB59" i="4"/>
  <c r="CB57" i="4"/>
  <c r="CB53" i="4"/>
  <c r="CB51" i="4"/>
  <c r="CB47" i="4"/>
  <c r="CB45" i="4"/>
  <c r="CB41" i="4"/>
  <c r="CB39" i="4"/>
  <c r="CB35" i="4"/>
  <c r="CB33" i="4"/>
  <c r="CB29" i="4"/>
  <c r="CB27" i="4"/>
  <c r="CB23" i="4"/>
  <c r="CB21" i="4"/>
  <c r="CB17" i="4"/>
  <c r="CB15" i="4"/>
  <c r="CB11" i="4"/>
  <c r="CB9" i="4"/>
  <c r="CB56" i="4"/>
  <c r="CB38" i="4"/>
  <c r="CB20" i="4"/>
  <c r="CU69" i="4"/>
  <c r="CU65" i="4"/>
  <c r="CU63" i="4"/>
  <c r="CU59" i="4"/>
  <c r="CU57" i="4"/>
  <c r="CU53" i="4"/>
  <c r="CU51" i="4"/>
  <c r="CU47" i="4"/>
  <c r="CU45" i="4"/>
  <c r="CU41" i="4"/>
  <c r="CU39" i="4"/>
  <c r="CU35" i="4"/>
  <c r="CU33" i="4"/>
  <c r="CU29" i="4"/>
  <c r="CU27" i="4"/>
  <c r="CU23" i="4"/>
  <c r="CU21" i="4"/>
  <c r="CU17" i="4"/>
  <c r="CU15" i="4"/>
  <c r="CU11" i="4"/>
  <c r="CU9" i="4"/>
  <c r="CU56" i="4"/>
  <c r="CU38" i="4"/>
  <c r="CU20" i="4"/>
  <c r="AB26" i="5"/>
  <c r="AB14" i="5"/>
  <c r="AC22" i="5"/>
  <c r="AC16" i="5"/>
  <c r="AB16" i="5" s="1"/>
  <c r="AC10" i="5"/>
  <c r="AV24" i="5"/>
  <c r="AB24" i="5" s="1"/>
  <c r="AV18" i="5"/>
  <c r="AV12" i="5"/>
  <c r="W24" i="2"/>
  <c r="W69" i="2"/>
  <c r="M69" i="2"/>
  <c r="V69" i="2" s="1"/>
  <c r="W63" i="2"/>
  <c r="M63" i="2"/>
  <c r="V63" i="2" s="1"/>
  <c r="W57" i="2"/>
  <c r="M57" i="2"/>
  <c r="V57" i="2" s="1"/>
  <c r="W51" i="2"/>
  <c r="M51" i="2"/>
  <c r="V51" i="2" s="1"/>
  <c r="W45" i="2"/>
  <c r="M45" i="2"/>
  <c r="V45" i="2" s="1"/>
  <c r="W39" i="2"/>
  <c r="M39" i="2"/>
  <c r="W33" i="2"/>
  <c r="M33" i="2"/>
  <c r="V33" i="2" s="1"/>
  <c r="W27" i="2"/>
  <c r="M27" i="2"/>
  <c r="V27" i="2" s="1"/>
  <c r="W21" i="2"/>
  <c r="M21" i="2"/>
  <c r="V21" i="2" s="1"/>
  <c r="W15" i="2"/>
  <c r="M15" i="2"/>
  <c r="V15" i="2" s="1"/>
  <c r="W9" i="2"/>
  <c r="M9" i="2"/>
  <c r="V9" i="2" s="1"/>
  <c r="W54" i="2"/>
  <c r="W18" i="2"/>
  <c r="M27" i="3"/>
  <c r="W27" i="3"/>
  <c r="M21" i="3"/>
  <c r="W21" i="3"/>
  <c r="M15" i="3"/>
  <c r="V15" i="3" s="1"/>
  <c r="W15" i="3"/>
  <c r="M9" i="3"/>
  <c r="V9" i="3" s="1"/>
  <c r="W9" i="3"/>
  <c r="M23" i="3"/>
  <c r="V23" i="3" s="1"/>
  <c r="Z23" i="3"/>
  <c r="M17" i="3"/>
  <c r="Z17" i="3"/>
  <c r="M11" i="3"/>
  <c r="V11" i="3" s="1"/>
  <c r="Z11" i="3"/>
  <c r="W42" i="2"/>
  <c r="M54" i="2"/>
  <c r="M36" i="2"/>
  <c r="V36" i="2" s="1"/>
  <c r="M18" i="2"/>
  <c r="V18" i="2" s="1"/>
  <c r="W36" i="2"/>
  <c r="AB29" i="4"/>
  <c r="V48" i="2"/>
  <c r="W30" i="2"/>
  <c r="AB59" i="4"/>
  <c r="AB15" i="5"/>
  <c r="AB27" i="5"/>
  <c r="AB9" i="5"/>
  <c r="Z62" i="2"/>
  <c r="Z56" i="2"/>
  <c r="Z50" i="2"/>
  <c r="Z44" i="2"/>
  <c r="Z38" i="2"/>
  <c r="Z32" i="2"/>
  <c r="Z26" i="2"/>
  <c r="Z20" i="2"/>
  <c r="Z14" i="2"/>
  <c r="Z8" i="2"/>
  <c r="CA62" i="4"/>
  <c r="CA44" i="4"/>
  <c r="CA26" i="4"/>
  <c r="CA8" i="4"/>
  <c r="AB10" i="5"/>
  <c r="Z63" i="2"/>
  <c r="Z51" i="2"/>
  <c r="Z45" i="2"/>
  <c r="Z33" i="2"/>
  <c r="Z21" i="2"/>
  <c r="Z15" i="2"/>
  <c r="D70" i="2"/>
  <c r="V70" i="2" s="1"/>
  <c r="D64" i="2"/>
  <c r="V64" i="2" s="1"/>
  <c r="D58" i="2"/>
  <c r="V58" i="2" s="1"/>
  <c r="D52" i="2"/>
  <c r="V52" i="2" s="1"/>
  <c r="D46" i="2"/>
  <c r="V46" i="2" s="1"/>
  <c r="D40" i="2"/>
  <c r="V40" i="2" s="1"/>
  <c r="D34" i="2"/>
  <c r="V34" i="2" s="1"/>
  <c r="D28" i="2"/>
  <c r="V28" i="2" s="1"/>
  <c r="D22" i="2"/>
  <c r="V22" i="2" s="1"/>
  <c r="D16" i="2"/>
  <c r="V16" i="2" s="1"/>
  <c r="D10" i="2"/>
  <c r="V10" i="2" s="1"/>
  <c r="M67" i="2"/>
  <c r="V67" i="2" s="1"/>
  <c r="M61" i="2"/>
  <c r="V61" i="2" s="1"/>
  <c r="M55" i="2"/>
  <c r="V55" i="2" s="1"/>
  <c r="M49" i="2"/>
  <c r="V49" i="2" s="1"/>
  <c r="M43" i="2"/>
  <c r="V43" i="2" s="1"/>
  <c r="M37" i="2"/>
  <c r="V37" i="2" s="1"/>
  <c r="M31" i="2"/>
  <c r="V31" i="2" s="1"/>
  <c r="M25" i="2"/>
  <c r="V25" i="2" s="1"/>
  <c r="M19" i="2"/>
  <c r="V19" i="2" s="1"/>
  <c r="M13" i="2"/>
  <c r="V13" i="2" s="1"/>
  <c r="Z67" i="2"/>
  <c r="Z61" i="2"/>
  <c r="Z55" i="2"/>
  <c r="Z49" i="2"/>
  <c r="Z43" i="2"/>
  <c r="Z37" i="2"/>
  <c r="Z31" i="2"/>
  <c r="Z25" i="2"/>
  <c r="Z19" i="2"/>
  <c r="Z13" i="2"/>
  <c r="AB18" i="5"/>
  <c r="AB12" i="5"/>
  <c r="AB11" i="5"/>
  <c r="AB41" i="4"/>
  <c r="Z57" i="2"/>
  <c r="Z39" i="2"/>
  <c r="Z27" i="2"/>
  <c r="Z9" i="2"/>
  <c r="AB47" i="4"/>
  <c r="AB11" i="4"/>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V21" i="3" l="1"/>
  <c r="AB8" i="4"/>
  <c r="AB44" i="4"/>
  <c r="AB38" i="4"/>
  <c r="CA48" i="4"/>
  <c r="V27" i="3"/>
  <c r="CA12" i="4"/>
  <c r="CA42" i="4"/>
  <c r="V39" i="2"/>
  <c r="AB35" i="4"/>
  <c r="AB10" i="4"/>
  <c r="CA18" i="4"/>
  <c r="V17" i="3"/>
  <c r="AB22" i="4"/>
  <c r="CA24" i="4"/>
  <c r="AB52" i="4"/>
  <c r="CA13" i="4"/>
  <c r="CA38" i="4"/>
  <c r="CA9" i="4"/>
  <c r="CA15" i="4"/>
  <c r="CA21" i="4"/>
  <c r="CA27" i="4"/>
  <c r="CA33" i="4"/>
  <c r="CA39" i="4"/>
  <c r="CA45" i="4"/>
  <c r="CA51" i="4"/>
  <c r="CA57" i="4"/>
  <c r="CA63" i="4"/>
  <c r="CA69" i="4"/>
  <c r="V54" i="2"/>
  <c r="CA20" i="4"/>
  <c r="CA56" i="4"/>
  <c r="CA11" i="4"/>
  <c r="CA17" i="4"/>
  <c r="CA23" i="4"/>
  <c r="CA29" i="4"/>
  <c r="CA35" i="4"/>
  <c r="CA41" i="4"/>
  <c r="CA47" i="4"/>
  <c r="CA53" i="4"/>
  <c r="CA59" i="4"/>
  <c r="CA65" i="4"/>
  <c r="AB14" i="4"/>
  <c r="AB26" i="4"/>
  <c r="AB50" i="4"/>
  <c r="AB62" i="4"/>
  <c r="AB20" i="4"/>
  <c r="AB32" i="4"/>
  <c r="AB56" i="4"/>
  <c r="AB68" i="4"/>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P7" i="6"/>
  <c r="AB7" i="3"/>
  <c r="AC7" i="3"/>
  <c r="X7" i="2"/>
  <c r="N7" i="2"/>
  <c r="AC7" i="2"/>
  <c r="AB7" i="2"/>
  <c r="H7" i="6"/>
  <c r="H7" i="2"/>
  <c r="D7" i="7"/>
  <c r="E7" i="3"/>
  <c r="P7" i="7"/>
  <c r="N7" i="3"/>
  <c r="AD7" i="3"/>
  <c r="H7" i="7"/>
  <c r="L7" i="7"/>
  <c r="Y7" i="3"/>
  <c r="Q7" i="2"/>
  <c r="D7" i="6"/>
  <c r="Q7" i="3"/>
  <c r="L7" i="6"/>
  <c r="H7" i="3"/>
  <c r="AA7" i="2"/>
  <c r="X7" i="3"/>
  <c r="Y7" i="2"/>
  <c r="AA7" i="3"/>
  <c r="D7" i="3" l="1"/>
  <c r="Z7" i="3"/>
  <c r="W7" i="2"/>
  <c r="D7" i="2"/>
  <c r="W7" i="3"/>
  <c r="Z7" i="2"/>
  <c r="M7" i="2"/>
  <c r="M7" i="3"/>
  <c r="V7" i="3" l="1"/>
  <c r="V7" i="2"/>
</calcChain>
</file>

<file path=xl/sharedStrings.xml><?xml version="1.0" encoding="utf-8"?>
<sst xmlns="http://schemas.openxmlformats.org/spreadsheetml/2006/main" count="4620" uniqueCount="306">
  <si>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</si>
  <si>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</si>
  <si>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</si>
  <si>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</si>
  <si>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</si>
  <si>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</si>
  <si>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</si>
  <si>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</si>
  <si>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</si>
  <si>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</si>
  <si>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</si>
  <si>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</si>
  <si>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</si>
  <si>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</si>
  <si>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</si>
  <si>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</si>
  <si>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</si>
  <si>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</si>
  <si>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</si>
  <si>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</si>
  <si>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</si>
  <si>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</si>
  <si>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</si>
  <si>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</si>
  <si>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</si>
  <si>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</si>
  <si>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</si>
  <si>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</si>
  <si>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</si>
  <si>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</si>
  <si>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</si>
  <si>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</si>
  <si>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</si>
  <si>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</si>
  <si>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</si>
  <si>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</si>
  <si>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</si>
  <si>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</si>
  <si>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</si>
  <si>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</si>
  <si>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</si>
  <si>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</si>
  <si>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</si>
  <si>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</si>
  <si>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</si>
  <si>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</si>
  <si>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</si>
  <si>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</si>
  <si>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</si>
  <si>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</si>
  <si>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</si>
  <si>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</si>
  <si>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</si>
  <si>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</si>
  <si>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</si>
  <si>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</si>
  <si>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</si>
  <si>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</si>
  <si>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</si>
  <si>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</si>
  <si>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</si>
  <si>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</si>
  <si>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</si>
  <si>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</si>
  <si>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</si>
  <si>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</si>
  <si>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</si>
  <si>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</si>
  <si>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</si>
  <si>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</si>
  <si>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</si>
  <si>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</si>
  <si>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</si>
  <si>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</si>
  <si>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</si>
  <si>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</si>
  <si>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</si>
  <si>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</si>
  <si>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</si>
  <si>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</si>
  <si>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</si>
  <si>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</si>
  <si>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</si>
  <si>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</si>
  <si>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</si>
  <si>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</si>
  <si>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</si>
  <si>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</si>
  <si>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</si>
  <si>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</si>
  <si>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</si>
  <si>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</si>
  <si>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</si>
  <si>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</si>
  <si>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</si>
  <si>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</si>
  <si>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</si>
  <si>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</si>
  <si>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</si>
  <si>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</si>
  <si>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</si>
  <si>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</si>
  <si>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</si>
  <si>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</si>
  <si>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</si>
  <si>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</si>
  <si>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</si>
  <si>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</si>
  <si>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</si>
  <si>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</si>
  <si>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</si>
  <si>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</si>
  <si>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</si>
  <si>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</si>
  <si>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</si>
  <si>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</si>
  <si>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</si>
  <si>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</si>
  <si>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</si>
  <si>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</si>
  <si>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</si>
  <si>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</si>
  <si>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</si>
  <si>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</si>
  <si>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</si>
  <si>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埼玉県</t>
  </si>
  <si>
    <t>11000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</si>
  <si>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</si>
  <si>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</si>
  <si>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</si>
  <si>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</si>
  <si>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</si>
  <si>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</si>
  <si>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</si>
  <si>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</si>
  <si>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11100</t>
  </si>
  <si>
    <t>さいたま市</t>
  </si>
  <si>
    <t>-</t>
  </si>
  <si>
    <t/>
  </si>
  <si>
    <t>11201</t>
  </si>
  <si>
    <t>川越市</t>
  </si>
  <si>
    <t>クランプリフト</t>
  </si>
  <si>
    <t>トラクター</t>
  </si>
  <si>
    <t>11202</t>
  </si>
  <si>
    <t>熊谷市</t>
  </si>
  <si>
    <t>11203</t>
  </si>
  <si>
    <t>川口市</t>
  </si>
  <si>
    <t>11206</t>
  </si>
  <si>
    <t>行田市</t>
  </si>
  <si>
    <t>11207</t>
  </si>
  <si>
    <t>秩父市</t>
  </si>
  <si>
    <t>11208</t>
  </si>
  <si>
    <t>所沢市</t>
  </si>
  <si>
    <t>11209</t>
  </si>
  <si>
    <t>飯能市</t>
  </si>
  <si>
    <t>11210</t>
  </si>
  <si>
    <t>加須市</t>
  </si>
  <si>
    <t>11211</t>
  </si>
  <si>
    <t>本庄市</t>
  </si>
  <si>
    <t>11212</t>
  </si>
  <si>
    <t>東松山市</t>
  </si>
  <si>
    <t>11214</t>
  </si>
  <si>
    <t>春日部市</t>
  </si>
  <si>
    <t>11215</t>
  </si>
  <si>
    <t>狭山市</t>
  </si>
  <si>
    <t>11216</t>
  </si>
  <si>
    <t>羽生市</t>
  </si>
  <si>
    <t>11217</t>
  </si>
  <si>
    <t>鴻巣市</t>
  </si>
  <si>
    <t>11218</t>
  </si>
  <si>
    <t>深谷市</t>
  </si>
  <si>
    <t>11219</t>
  </si>
  <si>
    <t>上尾市</t>
  </si>
  <si>
    <t>11221</t>
  </si>
  <si>
    <t>草加市</t>
  </si>
  <si>
    <t>11222</t>
  </si>
  <si>
    <t>越谷市</t>
  </si>
  <si>
    <t>11223</t>
  </si>
  <si>
    <t>蕨市</t>
  </si>
  <si>
    <t>11224</t>
  </si>
  <si>
    <t>戸田市</t>
  </si>
  <si>
    <t>11225</t>
  </si>
  <si>
    <t>入間市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</si>
  <si>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</si>
  <si>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</si>
  <si>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</si>
  <si>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</si>
  <si>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</si>
  <si>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</si>
  <si>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</si>
  <si>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</si>
  <si>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</si>
  <si>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</si>
  <si>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</si>
  <si>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</si>
  <si>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</si>
  <si>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</si>
  <si>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</si>
  <si>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</si>
  <si>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</si>
  <si>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</si>
  <si>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</si>
  <si>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三郷市</t>
  </si>
  <si>
    <t>11238</t>
  </si>
  <si>
    <t>蓮田市</t>
  </si>
  <si>
    <t>11239</t>
  </si>
  <si>
    <t>坂戸市</t>
  </si>
  <si>
    <t>11240</t>
  </si>
  <si>
    <t>幸手市</t>
  </si>
  <si>
    <t>11241</t>
  </si>
  <si>
    <t>鶴ヶ島市</t>
  </si>
  <si>
    <t>11242</t>
  </si>
  <si>
    <t>日高市</t>
  </si>
  <si>
    <t>11243</t>
  </si>
  <si>
    <t>吉川市</t>
  </si>
  <si>
    <t>11245</t>
  </si>
  <si>
    <t>ふじみ野市</t>
  </si>
  <si>
    <t>11246</t>
  </si>
  <si>
    <t>白岡市</t>
  </si>
  <si>
    <t>11301</t>
  </si>
  <si>
    <t>伊奈町</t>
  </si>
  <si>
    <t>11324</t>
  </si>
  <si>
    <t>三芳町</t>
  </si>
  <si>
    <t>11326</t>
  </si>
  <si>
    <t>毛呂山町</t>
  </si>
  <si>
    <t>11327</t>
  </si>
  <si>
    <t>越生町</t>
  </si>
  <si>
    <t>11341</t>
  </si>
  <si>
    <t>滑川町</t>
  </si>
  <si>
    <t>11342</t>
  </si>
  <si>
    <t>嵐山町</t>
  </si>
  <si>
    <t>11343</t>
  </si>
  <si>
    <t>小川町</t>
  </si>
  <si>
    <t>11346</t>
  </si>
  <si>
    <t>川島町</t>
  </si>
  <si>
    <t>11347</t>
  </si>
  <si>
    <t>吉見町</t>
  </si>
  <si>
    <t>11348</t>
  </si>
  <si>
    <t>鳩山町</t>
  </si>
  <si>
    <t>11349</t>
  </si>
  <si>
    <t>ときがわ町</t>
  </si>
  <si>
    <t>11361</t>
  </si>
  <si>
    <t>横瀬町</t>
  </si>
  <si>
    <t>11362</t>
  </si>
  <si>
    <t>皆野町</t>
  </si>
  <si>
    <t>11363</t>
  </si>
  <si>
    <t>長瀞町</t>
  </si>
  <si>
    <t>11365</t>
  </si>
  <si>
    <t>小鹿野町</t>
  </si>
  <si>
    <t>11369</t>
  </si>
  <si>
    <t>東秩父村</t>
  </si>
  <si>
    <t>11381</t>
  </si>
  <si>
    <t>美里町</t>
  </si>
  <si>
    <t>11383</t>
  </si>
  <si>
    <t>神川町</t>
  </si>
  <si>
    <t>11385</t>
  </si>
  <si>
    <t>上里町</t>
  </si>
  <si>
    <t>11408</t>
  </si>
  <si>
    <t>寄居町</t>
  </si>
  <si>
    <t>11442</t>
  </si>
  <si>
    <t>宮代町</t>
  </si>
  <si>
    <t>11464</t>
  </si>
  <si>
    <t>杉戸町</t>
  </si>
  <si>
    <t>11465</t>
  </si>
  <si>
    <t>松伏町</t>
  </si>
  <si>
    <t>11808</t>
  </si>
  <si>
    <t>蓮田白岡衛生組合</t>
  </si>
  <si>
    <t>○</t>
  </si>
  <si>
    <t>11809</t>
  </si>
  <si>
    <t>久喜宮代衛生組合</t>
  </si>
  <si>
    <t>11810</t>
  </si>
  <si>
    <t>朝霞地区一部事務組合</t>
  </si>
  <si>
    <t>11813</t>
  </si>
  <si>
    <t>皆野・長瀞下水道組合</t>
  </si>
  <si>
    <t>11814</t>
  </si>
  <si>
    <t>上尾、桶川、伊奈衛生組合</t>
  </si>
  <si>
    <t>11815</t>
  </si>
  <si>
    <t>志木地区衛生組合</t>
  </si>
  <si>
    <t>11816</t>
  </si>
  <si>
    <t>北本地区衛生組合</t>
  </si>
  <si>
    <t>11817</t>
  </si>
  <si>
    <t>入間西部衛生組合</t>
  </si>
  <si>
    <t>11818</t>
  </si>
  <si>
    <t>入間東部地区事務組合</t>
  </si>
  <si>
    <t>11820</t>
  </si>
  <si>
    <t>小川地区衛生組合</t>
  </si>
  <si>
    <t>11821</t>
  </si>
  <si>
    <t>坂戸地区衛生組合</t>
  </si>
  <si>
    <t>11824</t>
  </si>
  <si>
    <t>東埼玉資源環境組合</t>
  </si>
  <si>
    <t>11827</t>
  </si>
  <si>
    <t>蕨戸田衛生センター組合</t>
  </si>
  <si>
    <t>11861</t>
  </si>
  <si>
    <t>彩北広域清掃組合</t>
  </si>
  <si>
    <t>11863</t>
  </si>
  <si>
    <t>秩父広域市町村圏組合</t>
  </si>
  <si>
    <t>11869</t>
  </si>
  <si>
    <t>児玉郡市広域市町村圏組合</t>
  </si>
  <si>
    <t>11871</t>
  </si>
  <si>
    <t>埼玉西部環境保全組合</t>
  </si>
  <si>
    <t>11872</t>
  </si>
  <si>
    <t>大里広域市町村圏組合</t>
  </si>
  <si>
    <t>11885</t>
  </si>
  <si>
    <t>埼玉中部環境保全組合</t>
  </si>
  <si>
    <t>11906</t>
  </si>
  <si>
    <t>朝霞和光資源循環組合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</si>
</sst>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cellXfs>
  <cellStyles count="5">
    <cellStyle name="桁区切り" xfId="1" builtinId="6"/>
    <cellStyle name="標準" xfId="0" builtinId="0"/>
    <cellStyle name="標準 2" xfId="2" xr:uid="{00000000-0005-0000-0000-000002000000}"/>
    <cellStyle name="標準_0625し尿市2" xfId="3" xr:uid="{00000000-0005-0000-0000-000003000000}"/>
    <cellStyle name="標準_集計結果（経費）"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70"/>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activeCell="D7" sqref="D7"/>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92"/>
    <col min="84" max="16384" width="9" style="2"/>
  </cols>
  <sheetData>
    <row r="1" spans="1:83" ht="17.25">
      <c r="A1" s="38" t="s">
        <v>127</v>
      </c>
      <c r="B1" s="44"/>
      <c r="C1" s="44"/>
    </row>
    <row r="2" spans="1:83" s="59" customFormat="1" ht="13.5" customHeight="1">
      <c r="A2" s="105" t="s">
        <v>1</v>
      </c>
      <c r="B2" s="112" t="s">
        <v>2</v>
      </c>
      <c r="C2" s="105" t="s">
        <v>3</v>
      </c>
      <c r="D2" s="115" t="s">
        <v>4</v>
      </c>
      <c r="E2" s="116"/>
      <c r="F2" s="116"/>
      <c r="G2" s="116"/>
      <c r="H2" s="116"/>
      <c r="I2" s="116"/>
      <c r="J2" s="116"/>
      <c r="K2" s="116"/>
      <c r="L2" s="116"/>
      <c r="M2" s="116"/>
      <c r="N2" s="116"/>
      <c r="O2" s="116"/>
      <c r="P2" s="116"/>
      <c r="Q2" s="116"/>
      <c r="R2" s="116"/>
      <c r="S2" s="116"/>
      <c r="T2" s="117"/>
      <c r="U2" s="105" t="s">
        <v>5</v>
      </c>
      <c r="V2" s="108" t="s">
        <v>6</v>
      </c>
      <c r="W2" s="109"/>
      <c r="X2" s="108" t="s">
        <v>7</v>
      </c>
      <c r="Y2" s="109"/>
      <c r="Z2" s="108" t="s">
        <v>8</v>
      </c>
      <c r="AA2" s="109"/>
      <c r="AB2" s="108" t="s">
        <v>9</v>
      </c>
      <c r="AC2" s="109"/>
      <c r="AD2" s="108" t="s">
        <v>10</v>
      </c>
      <c r="AE2" s="109"/>
      <c r="AF2" s="108" t="s">
        <v>11</v>
      </c>
      <c r="AG2" s="109"/>
      <c r="AH2" s="108" t="s">
        <v>12</v>
      </c>
      <c r="AI2" s="109"/>
      <c r="AJ2" s="108" t="s">
        <v>13</v>
      </c>
      <c r="AK2" s="109"/>
      <c r="AL2" s="108" t="s">
        <v>14</v>
      </c>
      <c r="AM2" s="109"/>
      <c r="AN2" s="108" t="s">
        <v>15</v>
      </c>
      <c r="AO2" s="109"/>
      <c r="AP2" s="108" t="s">
        <v>16</v>
      </c>
      <c r="AQ2" s="109"/>
      <c r="AR2" s="108" t="s">
        <v>17</v>
      </c>
      <c r="AS2" s="109"/>
      <c r="AT2" s="108" t="s">
        <v>18</v>
      </c>
      <c r="AU2" s="109"/>
      <c r="AV2" s="108" t="s">
        <v>19</v>
      </c>
      <c r="AW2" s="109"/>
      <c r="AX2" s="108" t="s">
        <v>20</v>
      </c>
      <c r="AY2" s="109"/>
      <c r="AZ2" s="108" t="s">
        <v>21</v>
      </c>
      <c r="BA2" s="109"/>
      <c r="BB2" s="108" t="s">
        <v>22</v>
      </c>
      <c r="BC2" s="109"/>
      <c r="BD2" s="108" t="s">
        <v>23</v>
      </c>
      <c r="BE2" s="109"/>
      <c r="BF2" s="108" t="s">
        <v>24</v>
      </c>
      <c r="BG2" s="109"/>
      <c r="BH2" s="108" t="s">
        <v>25</v>
      </c>
      <c r="BI2" s="109"/>
      <c r="BJ2" s="108" t="s">
        <v>26</v>
      </c>
      <c r="BK2" s="109"/>
      <c r="BL2" s="108" t="s">
        <v>27</v>
      </c>
      <c r="BM2" s="109"/>
      <c r="BN2" s="108" t="s">
        <v>28</v>
      </c>
      <c r="BO2" s="109"/>
      <c r="BP2" s="108" t="s">
        <v>29</v>
      </c>
      <c r="BQ2" s="109"/>
      <c r="BR2" s="108" t="s">
        <v>30</v>
      </c>
      <c r="BS2" s="109"/>
      <c r="BT2" s="108" t="s">
        <v>31</v>
      </c>
      <c r="BU2" s="109"/>
      <c r="BV2" s="108" t="s">
        <v>32</v>
      </c>
      <c r="BW2" s="109"/>
      <c r="BX2" s="108" t="s">
        <v>33</v>
      </c>
      <c r="BY2" s="109"/>
      <c r="BZ2" s="108" t="s">
        <v>34</v>
      </c>
      <c r="CA2" s="109"/>
      <c r="CB2" s="108" t="s">
        <v>35</v>
      </c>
      <c r="CC2" s="109"/>
      <c r="CD2" s="93"/>
      <c r="CE2" s="93"/>
    </row>
    <row r="3" spans="1:83" s="59" customFormat="1" ht="13.5" customHeight="1">
      <c r="A3" s="106"/>
      <c r="B3" s="113"/>
      <c r="C3" s="106"/>
      <c r="D3" s="115" t="s">
        <v>36</v>
      </c>
      <c r="E3" s="116"/>
      <c r="F3" s="116"/>
      <c r="G3" s="116"/>
      <c r="H3" s="116"/>
      <c r="I3" s="116"/>
      <c r="J3" s="116"/>
      <c r="K3" s="116"/>
      <c r="L3" s="117"/>
      <c r="M3" s="115" t="s">
        <v>37</v>
      </c>
      <c r="N3" s="116"/>
      <c r="O3" s="116"/>
      <c r="P3" s="116"/>
      <c r="Q3" s="116"/>
      <c r="R3" s="116"/>
      <c r="S3" s="116"/>
      <c r="T3" s="117"/>
      <c r="U3" s="106"/>
      <c r="V3" s="110"/>
      <c r="W3" s="111"/>
      <c r="X3" s="110"/>
      <c r="Y3" s="111"/>
      <c r="Z3" s="110"/>
      <c r="AA3" s="111"/>
      <c r="AB3" s="110"/>
      <c r="AC3" s="111"/>
      <c r="AD3" s="110"/>
      <c r="AE3" s="111"/>
      <c r="AF3" s="110"/>
      <c r="AG3" s="111"/>
      <c r="AH3" s="110"/>
      <c r="AI3" s="111"/>
      <c r="AJ3" s="110"/>
      <c r="AK3" s="111"/>
      <c r="AL3" s="110"/>
      <c r="AM3" s="111"/>
      <c r="AN3" s="110"/>
      <c r="AO3" s="111"/>
      <c r="AP3" s="110"/>
      <c r="AQ3" s="111"/>
      <c r="AR3" s="110"/>
      <c r="AS3" s="111"/>
      <c r="AT3" s="110"/>
      <c r="AU3" s="111"/>
      <c r="AV3" s="110"/>
      <c r="AW3" s="111"/>
      <c r="AX3" s="110"/>
      <c r="AY3" s="111"/>
      <c r="AZ3" s="110"/>
      <c r="BA3" s="111"/>
      <c r="BB3" s="110"/>
      <c r="BC3" s="111"/>
      <c r="BD3" s="110"/>
      <c r="BE3" s="111"/>
      <c r="BF3" s="110"/>
      <c r="BG3" s="111"/>
      <c r="BH3" s="110"/>
      <c r="BI3" s="111"/>
      <c r="BJ3" s="110"/>
      <c r="BK3" s="111"/>
      <c r="BL3" s="110"/>
      <c r="BM3" s="111"/>
      <c r="BN3" s="110"/>
      <c r="BO3" s="111"/>
      <c r="BP3" s="110"/>
      <c r="BQ3" s="111"/>
      <c r="BR3" s="110"/>
      <c r="BS3" s="111"/>
      <c r="BT3" s="110"/>
      <c r="BU3" s="111"/>
      <c r="BV3" s="110"/>
      <c r="BW3" s="111"/>
      <c r="BX3" s="110"/>
      <c r="BY3" s="111"/>
      <c r="BZ3" s="110"/>
      <c r="CA3" s="111"/>
      <c r="CB3" s="110"/>
      <c r="CC3" s="111"/>
      <c r="CD3" s="93"/>
      <c r="CE3" s="93"/>
    </row>
    <row r="4" spans="1:83" s="59" customFormat="1" ht="18.75" customHeight="1">
      <c r="A4" s="106"/>
      <c r="B4" s="113"/>
      <c r="C4" s="106"/>
      <c r="D4" s="103" t="s">
        <v>38</v>
      </c>
      <c r="E4" s="103" t="s">
        <v>39</v>
      </c>
      <c r="F4" s="103" t="s">
        <v>40</v>
      </c>
      <c r="G4" s="103" t="s">
        <v>41</v>
      </c>
      <c r="H4" s="103" t="s">
        <v>42</v>
      </c>
      <c r="I4" s="103" t="s">
        <v>79</v>
      </c>
      <c r="J4" s="103" t="s">
        <v>43</v>
      </c>
      <c r="K4" s="103" t="s">
        <v>44</v>
      </c>
      <c r="L4" s="103" t="s">
        <v>45</v>
      </c>
      <c r="M4" s="103" t="s">
        <v>38</v>
      </c>
      <c r="N4" s="103" t="s">
        <v>39</v>
      </c>
      <c r="O4" s="103" t="s">
        <v>40</v>
      </c>
      <c r="P4" s="103" t="s">
        <v>46</v>
      </c>
      <c r="Q4" s="103" t="s">
        <v>42</v>
      </c>
      <c r="R4" s="103" t="s">
        <v>78</v>
      </c>
      <c r="S4" s="103" t="s">
        <v>47</v>
      </c>
      <c r="T4" s="103" t="s">
        <v>45</v>
      </c>
      <c r="U4" s="106"/>
      <c r="V4" s="97" t="s">
        <v>48</v>
      </c>
      <c r="W4" s="100" t="s">
        <v>49</v>
      </c>
      <c r="X4" s="97" t="s">
        <v>48</v>
      </c>
      <c r="Y4" s="100" t="s">
        <v>49</v>
      </c>
      <c r="Z4" s="97" t="s">
        <v>48</v>
      </c>
      <c r="AA4" s="100" t="s">
        <v>49</v>
      </c>
      <c r="AB4" s="97" t="s">
        <v>48</v>
      </c>
      <c r="AC4" s="100" t="s">
        <v>49</v>
      </c>
      <c r="AD4" s="97" t="s">
        <v>48</v>
      </c>
      <c r="AE4" s="100" t="s">
        <v>49</v>
      </c>
      <c r="AF4" s="97" t="s">
        <v>48</v>
      </c>
      <c r="AG4" s="100" t="s">
        <v>49</v>
      </c>
      <c r="AH4" s="97" t="s">
        <v>48</v>
      </c>
      <c r="AI4" s="100" t="s">
        <v>49</v>
      </c>
      <c r="AJ4" s="97" t="s">
        <v>48</v>
      </c>
      <c r="AK4" s="100" t="s">
        <v>49</v>
      </c>
      <c r="AL4" s="97" t="s">
        <v>48</v>
      </c>
      <c r="AM4" s="100" t="s">
        <v>49</v>
      </c>
      <c r="AN4" s="97" t="s">
        <v>48</v>
      </c>
      <c r="AO4" s="100" t="s">
        <v>49</v>
      </c>
      <c r="AP4" s="97" t="s">
        <v>48</v>
      </c>
      <c r="AQ4" s="100" t="s">
        <v>49</v>
      </c>
      <c r="AR4" s="97" t="s">
        <v>48</v>
      </c>
      <c r="AS4" s="100" t="s">
        <v>49</v>
      </c>
      <c r="AT4" s="97" t="s">
        <v>48</v>
      </c>
      <c r="AU4" s="100" t="s">
        <v>49</v>
      </c>
      <c r="AV4" s="97" t="s">
        <v>48</v>
      </c>
      <c r="AW4" s="100" t="s">
        <v>49</v>
      </c>
      <c r="AX4" s="97" t="s">
        <v>48</v>
      </c>
      <c r="AY4" s="100" t="s">
        <v>49</v>
      </c>
      <c r="AZ4" s="97" t="s">
        <v>48</v>
      </c>
      <c r="BA4" s="100" t="s">
        <v>49</v>
      </c>
      <c r="BB4" s="97" t="s">
        <v>48</v>
      </c>
      <c r="BC4" s="100" t="s">
        <v>49</v>
      </c>
      <c r="BD4" s="97" t="s">
        <v>48</v>
      </c>
      <c r="BE4" s="100" t="s">
        <v>49</v>
      </c>
      <c r="BF4" s="97" t="s">
        <v>48</v>
      </c>
      <c r="BG4" s="100" t="s">
        <v>49</v>
      </c>
      <c r="BH4" s="97" t="s">
        <v>48</v>
      </c>
      <c r="BI4" s="100" t="s">
        <v>49</v>
      </c>
      <c r="BJ4" s="97" t="s">
        <v>48</v>
      </c>
      <c r="BK4" s="100" t="s">
        <v>49</v>
      </c>
      <c r="BL4" s="97" t="s">
        <v>48</v>
      </c>
      <c r="BM4" s="100" t="s">
        <v>49</v>
      </c>
      <c r="BN4" s="97" t="s">
        <v>48</v>
      </c>
      <c r="BO4" s="100" t="s">
        <v>49</v>
      </c>
      <c r="BP4" s="97" t="s">
        <v>48</v>
      </c>
      <c r="BQ4" s="100" t="s">
        <v>49</v>
      </c>
      <c r="BR4" s="97" t="s">
        <v>48</v>
      </c>
      <c r="BS4" s="100" t="s">
        <v>49</v>
      </c>
      <c r="BT4" s="97" t="s">
        <v>48</v>
      </c>
      <c r="BU4" s="100" t="s">
        <v>49</v>
      </c>
      <c r="BV4" s="97" t="s">
        <v>48</v>
      </c>
      <c r="BW4" s="100" t="s">
        <v>49</v>
      </c>
      <c r="BX4" s="97" t="s">
        <v>48</v>
      </c>
      <c r="BY4" s="100" t="s">
        <v>49</v>
      </c>
      <c r="BZ4" s="97" t="s">
        <v>48</v>
      </c>
      <c r="CA4" s="100" t="s">
        <v>49</v>
      </c>
      <c r="CB4" s="97" t="s">
        <v>48</v>
      </c>
      <c r="CC4" s="100" t="s">
        <v>49</v>
      </c>
      <c r="CD4" s="93"/>
      <c r="CE4" s="93"/>
    </row>
    <row r="5" spans="1:83" s="59" customFormat="1" ht="22.5" customHeight="1">
      <c r="A5" s="106"/>
      <c r="B5" s="113"/>
      <c r="C5" s="106"/>
      <c r="D5" s="103"/>
      <c r="E5" s="103"/>
      <c r="F5" s="103"/>
      <c r="G5" s="103"/>
      <c r="H5" s="103"/>
      <c r="I5" s="103"/>
      <c r="J5" s="103"/>
      <c r="K5" s="103"/>
      <c r="L5" s="103"/>
      <c r="M5" s="103"/>
      <c r="N5" s="103"/>
      <c r="O5" s="103"/>
      <c r="P5" s="103"/>
      <c r="Q5" s="103"/>
      <c r="R5" s="103"/>
      <c r="S5" s="103"/>
      <c r="T5" s="103"/>
      <c r="U5" s="106"/>
      <c r="V5" s="98"/>
      <c r="W5" s="101"/>
      <c r="X5" s="98"/>
      <c r="Y5" s="101"/>
      <c r="Z5" s="98"/>
      <c r="AA5" s="101"/>
      <c r="AB5" s="98"/>
      <c r="AC5" s="101"/>
      <c r="AD5" s="98"/>
      <c r="AE5" s="101"/>
      <c r="AF5" s="98"/>
      <c r="AG5" s="101"/>
      <c r="AH5" s="98"/>
      <c r="AI5" s="101"/>
      <c r="AJ5" s="98"/>
      <c r="AK5" s="101"/>
      <c r="AL5" s="98"/>
      <c r="AM5" s="101"/>
      <c r="AN5" s="98"/>
      <c r="AO5" s="101"/>
      <c r="AP5" s="98"/>
      <c r="AQ5" s="101"/>
      <c r="AR5" s="98"/>
      <c r="AS5" s="101"/>
      <c r="AT5" s="98"/>
      <c r="AU5" s="101"/>
      <c r="AV5" s="98"/>
      <c r="AW5" s="101"/>
      <c r="AX5" s="98"/>
      <c r="AY5" s="101"/>
      <c r="AZ5" s="98"/>
      <c r="BA5" s="101"/>
      <c r="BB5" s="98"/>
      <c r="BC5" s="101"/>
      <c r="BD5" s="98"/>
      <c r="BE5" s="101"/>
      <c r="BF5" s="98"/>
      <c r="BG5" s="101"/>
      <c r="BH5" s="98"/>
      <c r="BI5" s="101"/>
      <c r="BJ5" s="98"/>
      <c r="BK5" s="101"/>
      <c r="BL5" s="98"/>
      <c r="BM5" s="101"/>
      <c r="BN5" s="98"/>
      <c r="BO5" s="101"/>
      <c r="BP5" s="98"/>
      <c r="BQ5" s="101"/>
      <c r="BR5" s="98"/>
      <c r="BS5" s="101"/>
      <c r="BT5" s="98"/>
      <c r="BU5" s="101"/>
      <c r="BV5" s="98"/>
      <c r="BW5" s="101"/>
      <c r="BX5" s="98"/>
      <c r="BY5" s="101"/>
      <c r="BZ5" s="98"/>
      <c r="CA5" s="101"/>
      <c r="CB5" s="98"/>
      <c r="CC5" s="101"/>
      <c r="CD5" s="93"/>
      <c r="CE5" s="93"/>
    </row>
    <row r="6" spans="1:83" s="59" customFormat="1" ht="13.5" customHeight="1">
      <c r="A6" s="107"/>
      <c r="B6" s="114"/>
      <c r="C6" s="107"/>
      <c r="D6" s="103"/>
      <c r="E6" s="103"/>
      <c r="F6" s="103"/>
      <c r="G6" s="103"/>
      <c r="H6" s="103"/>
      <c r="I6" s="103"/>
      <c r="J6" s="103"/>
      <c r="K6" s="103"/>
      <c r="L6" s="103"/>
      <c r="M6" s="103"/>
      <c r="N6" s="103"/>
      <c r="O6" s="103"/>
      <c r="P6" s="103"/>
      <c r="Q6" s="103"/>
      <c r="R6" s="103"/>
      <c r="S6" s="103"/>
      <c r="T6" s="103"/>
      <c r="U6" s="107"/>
      <c r="V6" s="104"/>
      <c r="W6" s="102"/>
      <c r="X6" s="104"/>
      <c r="Y6" s="102"/>
      <c r="Z6" s="99"/>
      <c r="AA6" s="102"/>
      <c r="AB6" s="99"/>
      <c r="AC6" s="102"/>
      <c r="AD6" s="99"/>
      <c r="AE6" s="102"/>
      <c r="AF6" s="99"/>
      <c r="AG6" s="102"/>
      <c r="AH6" s="99"/>
      <c r="AI6" s="102"/>
      <c r="AJ6" s="99"/>
      <c r="AK6" s="102"/>
      <c r="AL6" s="99"/>
      <c r="AM6" s="102"/>
      <c r="AN6" s="99"/>
      <c r="AO6" s="102"/>
      <c r="AP6" s="99"/>
      <c r="AQ6" s="102"/>
      <c r="AR6" s="99"/>
      <c r="AS6" s="102"/>
      <c r="AT6" s="99"/>
      <c r="AU6" s="102"/>
      <c r="AV6" s="99"/>
      <c r="AW6" s="102"/>
      <c r="AX6" s="99"/>
      <c r="AY6" s="102"/>
      <c r="AZ6" s="99"/>
      <c r="BA6" s="102"/>
      <c r="BB6" s="99"/>
      <c r="BC6" s="102"/>
      <c r="BD6" s="99"/>
      <c r="BE6" s="102"/>
      <c r="BF6" s="99"/>
      <c r="BG6" s="102"/>
      <c r="BH6" s="99"/>
      <c r="BI6" s="102"/>
      <c r="BJ6" s="99"/>
      <c r="BK6" s="102"/>
      <c r="BL6" s="99"/>
      <c r="BM6" s="102"/>
      <c r="BN6" s="99"/>
      <c r="BO6" s="102"/>
      <c r="BP6" s="99"/>
      <c r="BQ6" s="102"/>
      <c r="BR6" s="99"/>
      <c r="BS6" s="102"/>
      <c r="BT6" s="99"/>
      <c r="BU6" s="102"/>
      <c r="BV6" s="99"/>
      <c r="BW6" s="102"/>
      <c r="BX6" s="99"/>
      <c r="BY6" s="102"/>
      <c r="BZ6" s="99"/>
      <c r="CA6" s="102"/>
      <c r="CB6" s="99"/>
      <c r="CC6" s="102"/>
      <c r="CD6" s="93"/>
      <c r="CE6" s="93"/>
    </row>
    <row r="7" spans="1:83" s="10" customFormat="1" ht="13.5" customHeight="1">
      <c r="A7" s="72" t="s">
        <v>125</v>
      </c>
      <c r="B7" s="91" t="s">
        <v>126</v>
      </c>
      <c r="C7" s="72" t="s">
        <v>0</v>
      </c>
      <c r="D7" s="72">
        <f t="shared" ref="D7:T7" si="0">COUNTIF(D$8:D$57,"○")</f>
        <v>8</v>
      </c>
      <c r="E7" s="72">
        <f t="shared" si="0"/>
        <v>4</v>
      </c>
      <c r="F7" s="72">
        <f t="shared" si="0"/>
        <v>12</v>
      </c>
      <c r="G7" s="72">
        <f t="shared" si="0"/>
        <v>9</v>
      </c>
      <c r="H7" s="72">
        <f t="shared" si="0"/>
        <v>4</v>
      </c>
      <c r="I7" s="72">
        <f t="shared" si="0"/>
        <v>8</v>
      </c>
      <c r="J7" s="72">
        <f t="shared" si="0"/>
        <v>9</v>
      </c>
      <c r="K7" s="72">
        <f t="shared" si="0"/>
        <v>8</v>
      </c>
      <c r="L7" s="72">
        <f t="shared" si="0"/>
        <v>0</v>
      </c>
      <c r="M7" s="72">
        <f t="shared" si="0"/>
        <v>7</v>
      </c>
      <c r="N7" s="72">
        <f t="shared" si="0"/>
        <v>5</v>
      </c>
      <c r="O7" s="72">
        <f t="shared" si="0"/>
        <v>13</v>
      </c>
      <c r="P7" s="72">
        <f t="shared" si="0"/>
        <v>9</v>
      </c>
      <c r="Q7" s="72">
        <f t="shared" si="0"/>
        <v>5</v>
      </c>
      <c r="R7" s="72">
        <f t="shared" si="0"/>
        <v>7</v>
      </c>
      <c r="S7" s="72">
        <f t="shared" si="0"/>
        <v>0</v>
      </c>
      <c r="T7" s="72">
        <f t="shared" si="0"/>
        <v>0</v>
      </c>
      <c r="U7" s="72">
        <f>COUNTIF(U$8:U$57,"&lt;&gt;")</f>
        <v>20</v>
      </c>
      <c r="V7" s="72">
        <f>50-(COUNTBLANK(V$8:V$57))</f>
        <v>20</v>
      </c>
      <c r="W7" s="72">
        <f t="shared" ref="W7:AY7" si="1">COUNTIF(W$8:W$57,"&lt;&gt;")</f>
        <v>20</v>
      </c>
      <c r="X7" s="72">
        <f>50-(COUNTBLANK(X$8:X$57))</f>
        <v>20</v>
      </c>
      <c r="Y7" s="72">
        <f t="shared" si="1"/>
        <v>20</v>
      </c>
      <c r="Z7" s="72">
        <f>50-(COUNTBLANK(Z$8:Z$57))</f>
        <v>13</v>
      </c>
      <c r="AA7" s="72">
        <f t="shared" si="1"/>
        <v>13</v>
      </c>
      <c r="AB7" s="72">
        <f>50-(COUNTBLANK(AB$8:AB$57))</f>
        <v>8</v>
      </c>
      <c r="AC7" s="72">
        <f t="shared" si="1"/>
        <v>8</v>
      </c>
      <c r="AD7" s="72">
        <f>50-(COUNTBLANK(AD$8:AD$57))</f>
        <v>4</v>
      </c>
      <c r="AE7" s="72">
        <f t="shared" si="1"/>
        <v>4</v>
      </c>
      <c r="AF7" s="72">
        <f>50-(COUNTBLANK(AF$8:AF$57))</f>
        <v>1</v>
      </c>
      <c r="AG7" s="72">
        <f t="shared" si="1"/>
        <v>1</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94"/>
      <c r="CE7" s="94"/>
    </row>
    <row r="8" spans="1:83" s="10" customFormat="1" ht="13.5" customHeight="1">
      <c r="A8" s="62" t="s">
        <v>125</v>
      </c>
      <c r="B8" s="68" t="s">
        <v>265</v>
      </c>
      <c r="C8" s="62" t="s">
        <v>266</v>
      </c>
      <c r="D8" s="62"/>
      <c r="E8" s="62" t="s">
        <v>267</v>
      </c>
      <c r="F8" s="62" t="s">
        <v>267</v>
      </c>
      <c r="G8" s="62" t="s">
        <v>267</v>
      </c>
      <c r="H8" s="62" t="s">
        <v>267</v>
      </c>
      <c r="I8" s="62" t="s">
        <v>267</v>
      </c>
      <c r="J8" s="62" t="s">
        <v>267</v>
      </c>
      <c r="K8" s="62" t="s">
        <v>267</v>
      </c>
      <c r="L8" s="62"/>
      <c r="M8" s="62"/>
      <c r="N8" s="62" t="s">
        <v>267</v>
      </c>
      <c r="O8" s="62" t="s">
        <v>267</v>
      </c>
      <c r="P8" s="62" t="s">
        <v>267</v>
      </c>
      <c r="Q8" s="62" t="s">
        <v>267</v>
      </c>
      <c r="R8" s="62" t="s">
        <v>267</v>
      </c>
      <c r="S8" s="62"/>
      <c r="T8" s="62"/>
      <c r="U8" s="62">
        <v>2</v>
      </c>
      <c r="V8" s="68" t="s">
        <v>203</v>
      </c>
      <c r="W8" s="62" t="s">
        <v>204</v>
      </c>
      <c r="X8" s="68" t="s">
        <v>217</v>
      </c>
      <c r="Y8" s="62" t="s">
        <v>218</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95" t="s">
        <v>138</v>
      </c>
      <c r="CE8" s="94"/>
    </row>
    <row r="9" spans="1:83" s="10" customFormat="1" ht="13.5" customHeight="1">
      <c r="A9" s="62" t="s">
        <v>125</v>
      </c>
      <c r="B9" s="68" t="s">
        <v>268</v>
      </c>
      <c r="C9" s="62" t="s">
        <v>269</v>
      </c>
      <c r="D9" s="62"/>
      <c r="E9" s="62" t="s">
        <v>267</v>
      </c>
      <c r="F9" s="62" t="s">
        <v>267</v>
      </c>
      <c r="G9" s="62" t="s">
        <v>267</v>
      </c>
      <c r="H9" s="62" t="s">
        <v>267</v>
      </c>
      <c r="I9" s="62" t="s">
        <v>267</v>
      </c>
      <c r="J9" s="62" t="s">
        <v>267</v>
      </c>
      <c r="K9" s="62" t="s">
        <v>267</v>
      </c>
      <c r="L9" s="62"/>
      <c r="M9" s="62"/>
      <c r="N9" s="62" t="s">
        <v>267</v>
      </c>
      <c r="O9" s="62" t="s">
        <v>267</v>
      </c>
      <c r="P9" s="62" t="s">
        <v>267</v>
      </c>
      <c r="Q9" s="62" t="s">
        <v>267</v>
      </c>
      <c r="R9" s="62" t="s">
        <v>267</v>
      </c>
      <c r="S9" s="62"/>
      <c r="T9" s="62"/>
      <c r="U9" s="62">
        <v>2</v>
      </c>
      <c r="V9" s="68" t="s">
        <v>193</v>
      </c>
      <c r="W9" s="62" t="s">
        <v>194</v>
      </c>
      <c r="X9" s="68" t="s">
        <v>259</v>
      </c>
      <c r="Y9" s="62" t="s">
        <v>260</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95" t="s">
        <v>138</v>
      </c>
      <c r="CE9" s="94"/>
    </row>
    <row r="10" spans="1:83" s="10" customFormat="1" ht="13.5" customHeight="1">
      <c r="A10" s="62" t="s">
        <v>125</v>
      </c>
      <c r="B10" s="68" t="s">
        <v>270</v>
      </c>
      <c r="C10" s="62" t="s">
        <v>271</v>
      </c>
      <c r="D10" s="62" t="s">
        <v>267</v>
      </c>
      <c r="E10" s="62"/>
      <c r="F10" s="62"/>
      <c r="G10" s="62"/>
      <c r="H10" s="62"/>
      <c r="I10" s="62"/>
      <c r="J10" s="62"/>
      <c r="K10" s="62"/>
      <c r="L10" s="62"/>
      <c r="M10" s="62"/>
      <c r="N10" s="62"/>
      <c r="O10" s="62" t="s">
        <v>267</v>
      </c>
      <c r="P10" s="62"/>
      <c r="Q10" s="62" t="s">
        <v>267</v>
      </c>
      <c r="R10" s="62"/>
      <c r="S10" s="62"/>
      <c r="T10" s="62"/>
      <c r="U10" s="62">
        <v>4</v>
      </c>
      <c r="V10" s="68" t="s">
        <v>183</v>
      </c>
      <c r="W10" s="62" t="s">
        <v>184</v>
      </c>
      <c r="X10" s="68" t="s">
        <v>185</v>
      </c>
      <c r="Y10" s="62" t="s">
        <v>186</v>
      </c>
      <c r="Z10" s="68" t="s">
        <v>187</v>
      </c>
      <c r="AA10" s="62" t="s">
        <v>188</v>
      </c>
      <c r="AB10" s="68" t="s">
        <v>189</v>
      </c>
      <c r="AC10" s="62" t="s">
        <v>190</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95" t="s">
        <v>138</v>
      </c>
      <c r="CE10" s="94"/>
    </row>
    <row r="11" spans="1:83" s="10" customFormat="1" ht="13.5" customHeight="1">
      <c r="A11" s="62" t="s">
        <v>125</v>
      </c>
      <c r="B11" s="68" t="s">
        <v>272</v>
      </c>
      <c r="C11" s="62" t="s">
        <v>273</v>
      </c>
      <c r="D11" s="62" t="s">
        <v>267</v>
      </c>
      <c r="E11" s="62"/>
      <c r="F11" s="62"/>
      <c r="G11" s="62"/>
      <c r="H11" s="62"/>
      <c r="I11" s="62"/>
      <c r="J11" s="62"/>
      <c r="K11" s="62"/>
      <c r="L11" s="62"/>
      <c r="M11" s="62"/>
      <c r="N11" s="62" t="s">
        <v>267</v>
      </c>
      <c r="O11" s="62" t="s">
        <v>267</v>
      </c>
      <c r="P11" s="62" t="s">
        <v>267</v>
      </c>
      <c r="Q11" s="62" t="s">
        <v>267</v>
      </c>
      <c r="R11" s="62" t="s">
        <v>267</v>
      </c>
      <c r="S11" s="62"/>
      <c r="T11" s="62"/>
      <c r="U11" s="62">
        <v>2</v>
      </c>
      <c r="V11" s="68" t="s">
        <v>243</v>
      </c>
      <c r="W11" s="62" t="s">
        <v>244</v>
      </c>
      <c r="X11" s="68" t="s">
        <v>245</v>
      </c>
      <c r="Y11" s="62" t="s">
        <v>246</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95" t="s">
        <v>138</v>
      </c>
      <c r="CE11" s="94"/>
    </row>
    <row r="12" spans="1:83" s="10" customFormat="1" ht="13.5" customHeight="1">
      <c r="A12" s="62" t="s">
        <v>125</v>
      </c>
      <c r="B12" s="68" t="s">
        <v>274</v>
      </c>
      <c r="C12" s="62" t="s">
        <v>275</v>
      </c>
      <c r="D12" s="62" t="s">
        <v>267</v>
      </c>
      <c r="E12" s="62"/>
      <c r="F12" s="62"/>
      <c r="G12" s="62"/>
      <c r="H12" s="62"/>
      <c r="I12" s="62"/>
      <c r="J12" s="62"/>
      <c r="K12" s="62"/>
      <c r="L12" s="62"/>
      <c r="M12" s="62"/>
      <c r="N12" s="62"/>
      <c r="O12" s="62" t="s">
        <v>267</v>
      </c>
      <c r="P12" s="62"/>
      <c r="Q12" s="62"/>
      <c r="R12" s="62" t="s">
        <v>267</v>
      </c>
      <c r="S12" s="62"/>
      <c r="T12" s="62"/>
      <c r="U12" s="62">
        <v>3</v>
      </c>
      <c r="V12" s="68" t="s">
        <v>171</v>
      </c>
      <c r="W12" s="62" t="s">
        <v>172</v>
      </c>
      <c r="X12" s="68" t="s">
        <v>191</v>
      </c>
      <c r="Y12" s="62" t="s">
        <v>192</v>
      </c>
      <c r="Z12" s="68" t="s">
        <v>219</v>
      </c>
      <c r="AA12" s="62" t="s">
        <v>220</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95" t="s">
        <v>138</v>
      </c>
      <c r="CE12" s="94"/>
    </row>
    <row r="13" spans="1:83" s="10" customFormat="1" ht="13.5" customHeight="1">
      <c r="A13" s="62" t="s">
        <v>125</v>
      </c>
      <c r="B13" s="68" t="s">
        <v>276</v>
      </c>
      <c r="C13" s="62" t="s">
        <v>277</v>
      </c>
      <c r="D13" s="62"/>
      <c r="E13" s="62"/>
      <c r="F13" s="62" t="s">
        <v>267</v>
      </c>
      <c r="G13" s="62"/>
      <c r="H13" s="62"/>
      <c r="I13" s="62"/>
      <c r="J13" s="62"/>
      <c r="K13" s="62"/>
      <c r="L13" s="62"/>
      <c r="M13" s="62" t="s">
        <v>267</v>
      </c>
      <c r="N13" s="62"/>
      <c r="O13" s="62"/>
      <c r="P13" s="62"/>
      <c r="Q13" s="62"/>
      <c r="R13" s="62"/>
      <c r="S13" s="62"/>
      <c r="T13" s="62"/>
      <c r="U13" s="62">
        <v>3</v>
      </c>
      <c r="V13" s="68" t="s">
        <v>185</v>
      </c>
      <c r="W13" s="62" t="s">
        <v>186</v>
      </c>
      <c r="X13" s="68" t="s">
        <v>189</v>
      </c>
      <c r="Y13" s="62" t="s">
        <v>190</v>
      </c>
      <c r="Z13" s="68" t="s">
        <v>199</v>
      </c>
      <c r="AA13" s="62" t="s">
        <v>200</v>
      </c>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95" t="s">
        <v>138</v>
      </c>
      <c r="CE13" s="94"/>
    </row>
    <row r="14" spans="1:83" s="10" customFormat="1" ht="13.5" customHeight="1">
      <c r="A14" s="62" t="s">
        <v>125</v>
      </c>
      <c r="B14" s="68" t="s">
        <v>278</v>
      </c>
      <c r="C14" s="62" t="s">
        <v>279</v>
      </c>
      <c r="D14" s="62" t="s">
        <v>267</v>
      </c>
      <c r="E14" s="62"/>
      <c r="F14" s="62"/>
      <c r="G14" s="62"/>
      <c r="H14" s="62"/>
      <c r="I14" s="62"/>
      <c r="J14" s="62"/>
      <c r="K14" s="62"/>
      <c r="L14" s="62"/>
      <c r="M14" s="62"/>
      <c r="N14" s="62"/>
      <c r="O14" s="62" t="s">
        <v>267</v>
      </c>
      <c r="P14" s="62" t="s">
        <v>267</v>
      </c>
      <c r="Q14" s="62"/>
      <c r="R14" s="62"/>
      <c r="S14" s="62"/>
      <c r="T14" s="62"/>
      <c r="U14" s="62">
        <v>4</v>
      </c>
      <c r="V14" s="68" t="s">
        <v>167</v>
      </c>
      <c r="W14" s="62" t="s">
        <v>168</v>
      </c>
      <c r="X14" s="68" t="s">
        <v>195</v>
      </c>
      <c r="Y14" s="62" t="s">
        <v>196</v>
      </c>
      <c r="Z14" s="68" t="s">
        <v>193</v>
      </c>
      <c r="AA14" s="62" t="s">
        <v>194</v>
      </c>
      <c r="AB14" s="68" t="s">
        <v>235</v>
      </c>
      <c r="AC14" s="62" t="s">
        <v>236</v>
      </c>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95" t="s">
        <v>138</v>
      </c>
      <c r="CE14" s="94"/>
    </row>
    <row r="15" spans="1:83" s="10" customFormat="1" ht="13.5" customHeight="1">
      <c r="A15" s="62" t="s">
        <v>125</v>
      </c>
      <c r="B15" s="68" t="s">
        <v>280</v>
      </c>
      <c r="C15" s="62" t="s">
        <v>281</v>
      </c>
      <c r="D15" s="62" t="s">
        <v>267</v>
      </c>
      <c r="E15" s="62"/>
      <c r="F15" s="62"/>
      <c r="G15" s="62"/>
      <c r="H15" s="62"/>
      <c r="I15" s="62"/>
      <c r="J15" s="62"/>
      <c r="K15" s="62"/>
      <c r="L15" s="62"/>
      <c r="M15" s="62"/>
      <c r="N15" s="62"/>
      <c r="O15" s="62" t="s">
        <v>267</v>
      </c>
      <c r="P15" s="62"/>
      <c r="Q15" s="62"/>
      <c r="R15" s="62"/>
      <c r="S15" s="62"/>
      <c r="T15" s="62"/>
      <c r="U15" s="62">
        <v>2</v>
      </c>
      <c r="V15" s="68" t="s">
        <v>181</v>
      </c>
      <c r="W15" s="62" t="s">
        <v>182</v>
      </c>
      <c r="X15" s="68" t="s">
        <v>211</v>
      </c>
      <c r="Y15" s="62" t="s">
        <v>212</v>
      </c>
      <c r="Z15" s="68" t="s">
        <v>138</v>
      </c>
      <c r="AA15" s="62"/>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95" t="s">
        <v>138</v>
      </c>
      <c r="CE15" s="94"/>
    </row>
    <row r="16" spans="1:83" s="10" customFormat="1" ht="13.5" customHeight="1">
      <c r="A16" s="62" t="s">
        <v>125</v>
      </c>
      <c r="B16" s="68" t="s">
        <v>282</v>
      </c>
      <c r="C16" s="62" t="s">
        <v>283</v>
      </c>
      <c r="D16" s="62" t="s">
        <v>267</v>
      </c>
      <c r="E16" s="62"/>
      <c r="F16" s="62"/>
      <c r="G16" s="62"/>
      <c r="H16" s="62"/>
      <c r="I16" s="62"/>
      <c r="J16" s="62"/>
      <c r="K16" s="62"/>
      <c r="L16" s="62"/>
      <c r="M16" s="62"/>
      <c r="N16" s="62" t="s">
        <v>267</v>
      </c>
      <c r="O16" s="62" t="s">
        <v>267</v>
      </c>
      <c r="P16" s="62" t="s">
        <v>267</v>
      </c>
      <c r="Q16" s="62" t="s">
        <v>267</v>
      </c>
      <c r="R16" s="62"/>
      <c r="S16" s="62"/>
      <c r="T16" s="62"/>
      <c r="U16" s="62">
        <v>3</v>
      </c>
      <c r="V16" s="68" t="s">
        <v>199</v>
      </c>
      <c r="W16" s="62" t="s">
        <v>200</v>
      </c>
      <c r="X16" s="68" t="s">
        <v>215</v>
      </c>
      <c r="Y16" s="62" t="s">
        <v>216</v>
      </c>
      <c r="Z16" s="68" t="s">
        <v>221</v>
      </c>
      <c r="AA16" s="62" t="s">
        <v>222</v>
      </c>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95" t="s">
        <v>138</v>
      </c>
      <c r="CE16" s="94"/>
    </row>
    <row r="17" spans="1:83" s="10" customFormat="1" ht="13.5" customHeight="1">
      <c r="A17" s="62" t="s">
        <v>125</v>
      </c>
      <c r="B17" s="68" t="s">
        <v>284</v>
      </c>
      <c r="C17" s="62" t="s">
        <v>285</v>
      </c>
      <c r="D17" s="62"/>
      <c r="E17" s="62"/>
      <c r="F17" s="62" t="s">
        <v>267</v>
      </c>
      <c r="G17" s="62" t="s">
        <v>267</v>
      </c>
      <c r="H17" s="62"/>
      <c r="I17" s="62" t="s">
        <v>267</v>
      </c>
      <c r="J17" s="62" t="s">
        <v>267</v>
      </c>
      <c r="K17" s="62" t="s">
        <v>267</v>
      </c>
      <c r="L17" s="62"/>
      <c r="M17" s="62"/>
      <c r="N17" s="62" t="s">
        <v>267</v>
      </c>
      <c r="O17" s="62" t="s">
        <v>267</v>
      </c>
      <c r="P17" s="62" t="s">
        <v>267</v>
      </c>
      <c r="Q17" s="62"/>
      <c r="R17" s="62" t="s">
        <v>267</v>
      </c>
      <c r="S17" s="62"/>
      <c r="T17" s="62"/>
      <c r="U17" s="62">
        <v>5</v>
      </c>
      <c r="V17" s="68" t="s">
        <v>231</v>
      </c>
      <c r="W17" s="62" t="s">
        <v>232</v>
      </c>
      <c r="X17" s="68" t="s">
        <v>229</v>
      </c>
      <c r="Y17" s="62" t="s">
        <v>230</v>
      </c>
      <c r="Z17" s="68" t="s">
        <v>227</v>
      </c>
      <c r="AA17" s="62" t="s">
        <v>228</v>
      </c>
      <c r="AB17" s="68" t="s">
        <v>239</v>
      </c>
      <c r="AC17" s="62" t="s">
        <v>240</v>
      </c>
      <c r="AD17" s="68" t="s">
        <v>249</v>
      </c>
      <c r="AE17" s="62" t="s">
        <v>250</v>
      </c>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95" t="s">
        <v>138</v>
      </c>
      <c r="CE17" s="94"/>
    </row>
    <row r="18" spans="1:83" s="10" customFormat="1" ht="13.5" customHeight="1">
      <c r="A18" s="62" t="s">
        <v>125</v>
      </c>
      <c r="B18" s="68" t="s">
        <v>286</v>
      </c>
      <c r="C18" s="62" t="s">
        <v>287</v>
      </c>
      <c r="D18" s="62" t="s">
        <v>267</v>
      </c>
      <c r="E18" s="62"/>
      <c r="F18" s="62"/>
      <c r="G18" s="62"/>
      <c r="H18" s="62"/>
      <c r="I18" s="62"/>
      <c r="J18" s="62"/>
      <c r="K18" s="62"/>
      <c r="L18" s="62"/>
      <c r="M18" s="62"/>
      <c r="N18" s="62"/>
      <c r="O18" s="62" t="s">
        <v>267</v>
      </c>
      <c r="P18" s="62"/>
      <c r="Q18" s="62"/>
      <c r="R18" s="62"/>
      <c r="S18" s="62"/>
      <c r="T18" s="62"/>
      <c r="U18" s="62">
        <v>5</v>
      </c>
      <c r="V18" s="68" t="s">
        <v>205</v>
      </c>
      <c r="W18" s="62" t="s">
        <v>206</v>
      </c>
      <c r="X18" s="68" t="s">
        <v>209</v>
      </c>
      <c r="Y18" s="62" t="s">
        <v>210</v>
      </c>
      <c r="Z18" s="68" t="s">
        <v>223</v>
      </c>
      <c r="AA18" s="62" t="s">
        <v>224</v>
      </c>
      <c r="AB18" s="68" t="s">
        <v>225</v>
      </c>
      <c r="AC18" s="62" t="s">
        <v>226</v>
      </c>
      <c r="AD18" s="68" t="s">
        <v>237</v>
      </c>
      <c r="AE18" s="62" t="s">
        <v>238</v>
      </c>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95" t="s">
        <v>138</v>
      </c>
      <c r="CE18" s="94"/>
    </row>
    <row r="19" spans="1:83" s="10" customFormat="1" ht="13.5" customHeight="1">
      <c r="A19" s="62" t="s">
        <v>125</v>
      </c>
      <c r="B19" s="68" t="s">
        <v>288</v>
      </c>
      <c r="C19" s="62" t="s">
        <v>289</v>
      </c>
      <c r="D19" s="62"/>
      <c r="E19" s="62"/>
      <c r="F19" s="62" t="s">
        <v>267</v>
      </c>
      <c r="G19" s="62" t="s">
        <v>267</v>
      </c>
      <c r="H19" s="62"/>
      <c r="I19" s="62"/>
      <c r="J19" s="62" t="s">
        <v>267</v>
      </c>
      <c r="K19" s="62" t="s">
        <v>267</v>
      </c>
      <c r="L19" s="62"/>
      <c r="M19" s="62"/>
      <c r="N19" s="62"/>
      <c r="O19" s="62" t="s">
        <v>267</v>
      </c>
      <c r="P19" s="62" t="s">
        <v>267</v>
      </c>
      <c r="Q19" s="62"/>
      <c r="R19" s="62"/>
      <c r="S19" s="62"/>
      <c r="T19" s="62"/>
      <c r="U19" s="62">
        <v>6</v>
      </c>
      <c r="V19" s="68" t="s">
        <v>175</v>
      </c>
      <c r="W19" s="62" t="s">
        <v>176</v>
      </c>
      <c r="X19" s="68" t="s">
        <v>173</v>
      </c>
      <c r="Y19" s="62" t="s">
        <v>174</v>
      </c>
      <c r="Z19" s="68" t="s">
        <v>197</v>
      </c>
      <c r="AA19" s="62" t="s">
        <v>198</v>
      </c>
      <c r="AB19" s="68" t="s">
        <v>201</v>
      </c>
      <c r="AC19" s="62" t="s">
        <v>202</v>
      </c>
      <c r="AD19" s="68" t="s">
        <v>213</v>
      </c>
      <c r="AE19" s="62" t="s">
        <v>214</v>
      </c>
      <c r="AF19" s="68" t="s">
        <v>263</v>
      </c>
      <c r="AG19" s="62" t="s">
        <v>264</v>
      </c>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95" t="s">
        <v>138</v>
      </c>
      <c r="CE19" s="94"/>
    </row>
    <row r="20" spans="1:83" s="10" customFormat="1" ht="13.5" customHeight="1">
      <c r="A20" s="62" t="s">
        <v>125</v>
      </c>
      <c r="B20" s="68" t="s">
        <v>290</v>
      </c>
      <c r="C20" s="62" t="s">
        <v>291</v>
      </c>
      <c r="D20" s="62"/>
      <c r="E20" s="62"/>
      <c r="F20" s="62" t="s">
        <v>267</v>
      </c>
      <c r="G20" s="62" t="s">
        <v>267</v>
      </c>
      <c r="H20" s="62"/>
      <c r="I20" s="62" t="s">
        <v>267</v>
      </c>
      <c r="J20" s="62" t="s">
        <v>267</v>
      </c>
      <c r="K20" s="62" t="s">
        <v>267</v>
      </c>
      <c r="L20" s="62"/>
      <c r="M20" s="62"/>
      <c r="N20" s="62"/>
      <c r="O20" s="62" t="s">
        <v>267</v>
      </c>
      <c r="P20" s="62" t="s">
        <v>267</v>
      </c>
      <c r="Q20" s="62"/>
      <c r="R20" s="62" t="s">
        <v>267</v>
      </c>
      <c r="S20" s="62"/>
      <c r="T20" s="62"/>
      <c r="U20" s="62">
        <v>2</v>
      </c>
      <c r="V20" s="68" t="s">
        <v>177</v>
      </c>
      <c r="W20" s="62" t="s">
        <v>178</v>
      </c>
      <c r="X20" s="68" t="s">
        <v>179</v>
      </c>
      <c r="Y20" s="62" t="s">
        <v>180</v>
      </c>
      <c r="Z20" s="68" t="s">
        <v>138</v>
      </c>
      <c r="AA20" s="62"/>
      <c r="AB20" s="68" t="s">
        <v>138</v>
      </c>
      <c r="AC20" s="62"/>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95" t="s">
        <v>138</v>
      </c>
      <c r="CE20" s="94"/>
    </row>
    <row r="21" spans="1:83" s="10" customFormat="1" ht="13.5" customHeight="1">
      <c r="A21" s="62" t="s">
        <v>125</v>
      </c>
      <c r="B21" s="68" t="s">
        <v>292</v>
      </c>
      <c r="C21" s="62" t="s">
        <v>293</v>
      </c>
      <c r="D21" s="62"/>
      <c r="E21" s="62"/>
      <c r="F21" s="62" t="s">
        <v>267</v>
      </c>
      <c r="G21" s="62" t="s">
        <v>267</v>
      </c>
      <c r="H21" s="62"/>
      <c r="I21" s="62"/>
      <c r="J21" s="62"/>
      <c r="K21" s="62"/>
      <c r="L21" s="62"/>
      <c r="M21" s="62" t="s">
        <v>267</v>
      </c>
      <c r="N21" s="62"/>
      <c r="O21" s="62"/>
      <c r="P21" s="62"/>
      <c r="Q21" s="62"/>
      <c r="R21" s="62"/>
      <c r="S21" s="62"/>
      <c r="T21" s="62"/>
      <c r="U21" s="62">
        <v>2</v>
      </c>
      <c r="V21" s="68" t="s">
        <v>147</v>
      </c>
      <c r="W21" s="62" t="s">
        <v>148</v>
      </c>
      <c r="X21" s="68" t="s">
        <v>167</v>
      </c>
      <c r="Y21" s="62" t="s">
        <v>168</v>
      </c>
      <c r="Z21" s="68" t="s">
        <v>138</v>
      </c>
      <c r="AA21" s="62"/>
      <c r="AB21" s="68" t="s">
        <v>138</v>
      </c>
      <c r="AC21" s="62"/>
      <c r="AD21" s="68" t="s">
        <v>138</v>
      </c>
      <c r="AE21" s="62"/>
      <c r="AF21" s="68" t="s">
        <v>138</v>
      </c>
      <c r="AG21" s="62"/>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95" t="s">
        <v>138</v>
      </c>
      <c r="CE21" s="94"/>
    </row>
    <row r="22" spans="1:83" s="10" customFormat="1" ht="13.5" customHeight="1">
      <c r="A22" s="62" t="s">
        <v>125</v>
      </c>
      <c r="B22" s="68" t="s">
        <v>294</v>
      </c>
      <c r="C22" s="62" t="s">
        <v>295</v>
      </c>
      <c r="D22" s="62"/>
      <c r="E22" s="62" t="s">
        <v>267</v>
      </c>
      <c r="F22" s="62" t="s">
        <v>267</v>
      </c>
      <c r="G22" s="62" t="s">
        <v>267</v>
      </c>
      <c r="H22" s="62" t="s">
        <v>267</v>
      </c>
      <c r="I22" s="62" t="s">
        <v>267</v>
      </c>
      <c r="J22" s="62" t="s">
        <v>267</v>
      </c>
      <c r="K22" s="62" t="s">
        <v>267</v>
      </c>
      <c r="L22" s="62"/>
      <c r="M22" s="62" t="s">
        <v>267</v>
      </c>
      <c r="N22" s="62"/>
      <c r="O22" s="62"/>
      <c r="P22" s="62"/>
      <c r="Q22" s="62"/>
      <c r="R22" s="62"/>
      <c r="S22" s="62"/>
      <c r="T22" s="62"/>
      <c r="U22" s="62">
        <v>5</v>
      </c>
      <c r="V22" s="68" t="s">
        <v>149</v>
      </c>
      <c r="W22" s="62" t="s">
        <v>150</v>
      </c>
      <c r="X22" s="68" t="s">
        <v>241</v>
      </c>
      <c r="Y22" s="62" t="s">
        <v>242</v>
      </c>
      <c r="Z22" s="68" t="s">
        <v>243</v>
      </c>
      <c r="AA22" s="62" t="s">
        <v>244</v>
      </c>
      <c r="AB22" s="68" t="s">
        <v>245</v>
      </c>
      <c r="AC22" s="62" t="s">
        <v>246</v>
      </c>
      <c r="AD22" s="68" t="s">
        <v>247</v>
      </c>
      <c r="AE22" s="62" t="s">
        <v>248</v>
      </c>
      <c r="AF22" s="68" t="s">
        <v>138</v>
      </c>
      <c r="AG22" s="62"/>
      <c r="AH22" s="68" t="s">
        <v>138</v>
      </c>
      <c r="AI22" s="62"/>
      <c r="AJ22" s="68" t="s">
        <v>138</v>
      </c>
      <c r="AK22" s="62"/>
      <c r="AL22" s="68" t="s">
        <v>138</v>
      </c>
      <c r="AM22" s="62"/>
      <c r="AN22" s="68" t="s">
        <v>138</v>
      </c>
      <c r="AO22" s="62"/>
      <c r="AP22" s="68" t="s">
        <v>138</v>
      </c>
      <c r="AQ22" s="62"/>
      <c r="AR22" s="68" t="s">
        <v>138</v>
      </c>
      <c r="AS22" s="62"/>
      <c r="AT22" s="68" t="s">
        <v>138</v>
      </c>
      <c r="AU22" s="62"/>
      <c r="AV22" s="68" t="s">
        <v>138</v>
      </c>
      <c r="AW22" s="62"/>
      <c r="AX22" s="68" t="s">
        <v>138</v>
      </c>
      <c r="AY22" s="62"/>
      <c r="AZ22" s="68" t="s">
        <v>138</v>
      </c>
      <c r="BA22" s="62"/>
      <c r="BB22" s="68" t="s">
        <v>138</v>
      </c>
      <c r="BC22" s="62"/>
      <c r="BD22" s="68" t="s">
        <v>138</v>
      </c>
      <c r="BE22" s="62"/>
      <c r="BF22" s="68" t="s">
        <v>138</v>
      </c>
      <c r="BG22" s="62"/>
      <c r="BH22" s="68" t="s">
        <v>138</v>
      </c>
      <c r="BI22" s="62"/>
      <c r="BJ22" s="68" t="s">
        <v>138</v>
      </c>
      <c r="BK22" s="62"/>
      <c r="BL22" s="68" t="s">
        <v>138</v>
      </c>
      <c r="BM22" s="62"/>
      <c r="BN22" s="68" t="s">
        <v>138</v>
      </c>
      <c r="BO22" s="62"/>
      <c r="BP22" s="68" t="s">
        <v>138</v>
      </c>
      <c r="BQ22" s="62"/>
      <c r="BR22" s="68" t="s">
        <v>138</v>
      </c>
      <c r="BS22" s="62"/>
      <c r="BT22" s="68" t="s">
        <v>138</v>
      </c>
      <c r="BU22" s="62"/>
      <c r="BV22" s="68" t="s">
        <v>138</v>
      </c>
      <c r="BW22" s="62"/>
      <c r="BX22" s="68" t="s">
        <v>138</v>
      </c>
      <c r="BY22" s="62"/>
      <c r="BZ22" s="68" t="s">
        <v>138</v>
      </c>
      <c r="CA22" s="62"/>
      <c r="CB22" s="68" t="s">
        <v>138</v>
      </c>
      <c r="CC22" s="62"/>
      <c r="CD22" s="95" t="s">
        <v>138</v>
      </c>
      <c r="CE22" s="94"/>
    </row>
    <row r="23" spans="1:83" s="10" customFormat="1" ht="13.5" customHeight="1">
      <c r="A23" s="62" t="s">
        <v>125</v>
      </c>
      <c r="B23" s="68" t="s">
        <v>296</v>
      </c>
      <c r="C23" s="62" t="s">
        <v>297</v>
      </c>
      <c r="D23" s="62"/>
      <c r="E23" s="62"/>
      <c r="F23" s="62" t="s">
        <v>267</v>
      </c>
      <c r="G23" s="62" t="s">
        <v>267</v>
      </c>
      <c r="H23" s="62"/>
      <c r="I23" s="62" t="s">
        <v>267</v>
      </c>
      <c r="J23" s="62" t="s">
        <v>267</v>
      </c>
      <c r="K23" s="62" t="s">
        <v>267</v>
      </c>
      <c r="L23" s="62"/>
      <c r="M23" s="62"/>
      <c r="N23" s="62"/>
      <c r="O23" s="62" t="s">
        <v>267</v>
      </c>
      <c r="P23" s="62" t="s">
        <v>267</v>
      </c>
      <c r="Q23" s="62"/>
      <c r="R23" s="62" t="s">
        <v>267</v>
      </c>
      <c r="S23" s="62"/>
      <c r="T23" s="62"/>
      <c r="U23" s="62">
        <v>4</v>
      </c>
      <c r="V23" s="68" t="s">
        <v>157</v>
      </c>
      <c r="W23" s="62" t="s">
        <v>158</v>
      </c>
      <c r="X23" s="68" t="s">
        <v>251</v>
      </c>
      <c r="Y23" s="62" t="s">
        <v>252</v>
      </c>
      <c r="Z23" s="68" t="s">
        <v>253</v>
      </c>
      <c r="AA23" s="62" t="s">
        <v>254</v>
      </c>
      <c r="AB23" s="68" t="s">
        <v>255</v>
      </c>
      <c r="AC23" s="62" t="s">
        <v>256</v>
      </c>
      <c r="AD23" s="68" t="s">
        <v>138</v>
      </c>
      <c r="AE23" s="62"/>
      <c r="AF23" s="68" t="s">
        <v>138</v>
      </c>
      <c r="AG23" s="62"/>
      <c r="AH23" s="68" t="s">
        <v>138</v>
      </c>
      <c r="AI23" s="62"/>
      <c r="AJ23" s="68" t="s">
        <v>138</v>
      </c>
      <c r="AK23" s="62"/>
      <c r="AL23" s="68" t="s">
        <v>138</v>
      </c>
      <c r="AM23" s="62"/>
      <c r="AN23" s="68" t="s">
        <v>138</v>
      </c>
      <c r="AO23" s="62"/>
      <c r="AP23" s="68" t="s">
        <v>138</v>
      </c>
      <c r="AQ23" s="62"/>
      <c r="AR23" s="68" t="s">
        <v>138</v>
      </c>
      <c r="AS23" s="62"/>
      <c r="AT23" s="68" t="s">
        <v>138</v>
      </c>
      <c r="AU23" s="62"/>
      <c r="AV23" s="68" t="s">
        <v>138</v>
      </c>
      <c r="AW23" s="62"/>
      <c r="AX23" s="68" t="s">
        <v>138</v>
      </c>
      <c r="AY23" s="62"/>
      <c r="AZ23" s="68" t="s">
        <v>138</v>
      </c>
      <c r="BA23" s="62"/>
      <c r="BB23" s="68" t="s">
        <v>138</v>
      </c>
      <c r="BC23" s="62"/>
      <c r="BD23" s="68" t="s">
        <v>138</v>
      </c>
      <c r="BE23" s="62"/>
      <c r="BF23" s="68" t="s">
        <v>138</v>
      </c>
      <c r="BG23" s="62"/>
      <c r="BH23" s="68" t="s">
        <v>138</v>
      </c>
      <c r="BI23" s="62"/>
      <c r="BJ23" s="68" t="s">
        <v>138</v>
      </c>
      <c r="BK23" s="62"/>
      <c r="BL23" s="68" t="s">
        <v>138</v>
      </c>
      <c r="BM23" s="62"/>
      <c r="BN23" s="68" t="s">
        <v>138</v>
      </c>
      <c r="BO23" s="62"/>
      <c r="BP23" s="68" t="s">
        <v>138</v>
      </c>
      <c r="BQ23" s="62"/>
      <c r="BR23" s="68" t="s">
        <v>138</v>
      </c>
      <c r="BS23" s="62"/>
      <c r="BT23" s="68" t="s">
        <v>138</v>
      </c>
      <c r="BU23" s="62"/>
      <c r="BV23" s="68" t="s">
        <v>138</v>
      </c>
      <c r="BW23" s="62"/>
      <c r="BX23" s="68" t="s">
        <v>138</v>
      </c>
      <c r="BY23" s="62"/>
      <c r="BZ23" s="68" t="s">
        <v>138</v>
      </c>
      <c r="CA23" s="62"/>
      <c r="CB23" s="68" t="s">
        <v>138</v>
      </c>
      <c r="CC23" s="62"/>
      <c r="CD23" s="95" t="s">
        <v>138</v>
      </c>
      <c r="CE23" s="94"/>
    </row>
    <row r="24" spans="1:83" s="10" customFormat="1" ht="13.5" customHeight="1">
      <c r="A24" s="62" t="s">
        <v>125</v>
      </c>
      <c r="B24" s="68" t="s">
        <v>298</v>
      </c>
      <c r="C24" s="62" t="s">
        <v>299</v>
      </c>
      <c r="D24" s="62"/>
      <c r="E24" s="62" t="s">
        <v>267</v>
      </c>
      <c r="F24" s="62" t="s">
        <v>267</v>
      </c>
      <c r="G24" s="62"/>
      <c r="H24" s="62" t="s">
        <v>267</v>
      </c>
      <c r="I24" s="62" t="s">
        <v>267</v>
      </c>
      <c r="J24" s="62" t="s">
        <v>267</v>
      </c>
      <c r="K24" s="62" t="s">
        <v>267</v>
      </c>
      <c r="L24" s="62"/>
      <c r="M24" s="62" t="s">
        <v>267</v>
      </c>
      <c r="N24" s="62"/>
      <c r="O24" s="62"/>
      <c r="P24" s="62"/>
      <c r="Q24" s="62"/>
      <c r="R24" s="62"/>
      <c r="S24" s="62"/>
      <c r="T24" s="62"/>
      <c r="U24" s="62">
        <v>4</v>
      </c>
      <c r="V24" s="68" t="s">
        <v>209</v>
      </c>
      <c r="W24" s="62" t="s">
        <v>210</v>
      </c>
      <c r="X24" s="68" t="s">
        <v>223</v>
      </c>
      <c r="Y24" s="62" t="s">
        <v>224</v>
      </c>
      <c r="Z24" s="68" t="s">
        <v>237</v>
      </c>
      <c r="AA24" s="62" t="s">
        <v>238</v>
      </c>
      <c r="AB24" s="68" t="s">
        <v>225</v>
      </c>
      <c r="AC24" s="62" t="s">
        <v>226</v>
      </c>
      <c r="AD24" s="68" t="s">
        <v>138</v>
      </c>
      <c r="AE24" s="62"/>
      <c r="AF24" s="68" t="s">
        <v>138</v>
      </c>
      <c r="AG24" s="62"/>
      <c r="AH24" s="68" t="s">
        <v>138</v>
      </c>
      <c r="AI24" s="62"/>
      <c r="AJ24" s="68" t="s">
        <v>138</v>
      </c>
      <c r="AK24" s="62"/>
      <c r="AL24" s="68" t="s">
        <v>138</v>
      </c>
      <c r="AM24" s="62"/>
      <c r="AN24" s="68" t="s">
        <v>138</v>
      </c>
      <c r="AO24" s="62"/>
      <c r="AP24" s="68" t="s">
        <v>138</v>
      </c>
      <c r="AQ24" s="62"/>
      <c r="AR24" s="68" t="s">
        <v>138</v>
      </c>
      <c r="AS24" s="62"/>
      <c r="AT24" s="68" t="s">
        <v>138</v>
      </c>
      <c r="AU24" s="62"/>
      <c r="AV24" s="68" t="s">
        <v>138</v>
      </c>
      <c r="AW24" s="62"/>
      <c r="AX24" s="68" t="s">
        <v>138</v>
      </c>
      <c r="AY24" s="62"/>
      <c r="AZ24" s="68" t="s">
        <v>138</v>
      </c>
      <c r="BA24" s="62"/>
      <c r="BB24" s="68" t="s">
        <v>138</v>
      </c>
      <c r="BC24" s="62"/>
      <c r="BD24" s="68" t="s">
        <v>138</v>
      </c>
      <c r="BE24" s="62"/>
      <c r="BF24" s="68" t="s">
        <v>138</v>
      </c>
      <c r="BG24" s="62"/>
      <c r="BH24" s="68" t="s">
        <v>138</v>
      </c>
      <c r="BI24" s="62"/>
      <c r="BJ24" s="68" t="s">
        <v>138</v>
      </c>
      <c r="BK24" s="62"/>
      <c r="BL24" s="68" t="s">
        <v>138</v>
      </c>
      <c r="BM24" s="62"/>
      <c r="BN24" s="68" t="s">
        <v>138</v>
      </c>
      <c r="BO24" s="62"/>
      <c r="BP24" s="68" t="s">
        <v>138</v>
      </c>
      <c r="BQ24" s="62"/>
      <c r="BR24" s="68" t="s">
        <v>138</v>
      </c>
      <c r="BS24" s="62"/>
      <c r="BT24" s="68" t="s">
        <v>138</v>
      </c>
      <c r="BU24" s="62"/>
      <c r="BV24" s="68" t="s">
        <v>138</v>
      </c>
      <c r="BW24" s="62"/>
      <c r="BX24" s="68" t="s">
        <v>138</v>
      </c>
      <c r="BY24" s="62"/>
      <c r="BZ24" s="68" t="s">
        <v>138</v>
      </c>
      <c r="CA24" s="62"/>
      <c r="CB24" s="68" t="s">
        <v>138</v>
      </c>
      <c r="CC24" s="62"/>
      <c r="CD24" s="95" t="s">
        <v>138</v>
      </c>
      <c r="CE24" s="94"/>
    </row>
    <row r="25" spans="1:83" s="10" customFormat="1" ht="13.5" customHeight="1">
      <c r="A25" s="62" t="s">
        <v>125</v>
      </c>
      <c r="B25" s="68" t="s">
        <v>300</v>
      </c>
      <c r="C25" s="62" t="s">
        <v>301</v>
      </c>
      <c r="D25" s="62"/>
      <c r="E25" s="62"/>
      <c r="F25" s="62" t="s">
        <v>267</v>
      </c>
      <c r="G25" s="62" t="s">
        <v>267</v>
      </c>
      <c r="H25" s="62"/>
      <c r="I25" s="62" t="s">
        <v>267</v>
      </c>
      <c r="J25" s="62" t="s">
        <v>267</v>
      </c>
      <c r="K25" s="62"/>
      <c r="L25" s="62"/>
      <c r="M25" s="62" t="s">
        <v>267</v>
      </c>
      <c r="N25" s="62"/>
      <c r="O25" s="62"/>
      <c r="P25" s="62"/>
      <c r="Q25" s="62"/>
      <c r="R25" s="62"/>
      <c r="S25" s="62"/>
      <c r="T25" s="62"/>
      <c r="U25" s="62">
        <v>3</v>
      </c>
      <c r="V25" s="68" t="s">
        <v>143</v>
      </c>
      <c r="W25" s="62" t="s">
        <v>144</v>
      </c>
      <c r="X25" s="68" t="s">
        <v>169</v>
      </c>
      <c r="Y25" s="62" t="s">
        <v>170</v>
      </c>
      <c r="Z25" s="68" t="s">
        <v>257</v>
      </c>
      <c r="AA25" s="62" t="s">
        <v>258</v>
      </c>
      <c r="AB25" s="68" t="s">
        <v>138</v>
      </c>
      <c r="AC25" s="62"/>
      <c r="AD25" s="68" t="s">
        <v>138</v>
      </c>
      <c r="AE25" s="62"/>
      <c r="AF25" s="68" t="s">
        <v>138</v>
      </c>
      <c r="AG25" s="62"/>
      <c r="AH25" s="68" t="s">
        <v>138</v>
      </c>
      <c r="AI25" s="62"/>
      <c r="AJ25" s="68" t="s">
        <v>138</v>
      </c>
      <c r="AK25" s="62"/>
      <c r="AL25" s="68" t="s">
        <v>138</v>
      </c>
      <c r="AM25" s="62"/>
      <c r="AN25" s="68" t="s">
        <v>138</v>
      </c>
      <c r="AO25" s="62"/>
      <c r="AP25" s="68" t="s">
        <v>138</v>
      </c>
      <c r="AQ25" s="62"/>
      <c r="AR25" s="68" t="s">
        <v>138</v>
      </c>
      <c r="AS25" s="62"/>
      <c r="AT25" s="68" t="s">
        <v>138</v>
      </c>
      <c r="AU25" s="62"/>
      <c r="AV25" s="68" t="s">
        <v>138</v>
      </c>
      <c r="AW25" s="62"/>
      <c r="AX25" s="68" t="s">
        <v>138</v>
      </c>
      <c r="AY25" s="62"/>
      <c r="AZ25" s="68" t="s">
        <v>138</v>
      </c>
      <c r="BA25" s="62"/>
      <c r="BB25" s="68" t="s">
        <v>138</v>
      </c>
      <c r="BC25" s="62"/>
      <c r="BD25" s="68" t="s">
        <v>138</v>
      </c>
      <c r="BE25" s="62"/>
      <c r="BF25" s="68" t="s">
        <v>138</v>
      </c>
      <c r="BG25" s="62"/>
      <c r="BH25" s="68" t="s">
        <v>138</v>
      </c>
      <c r="BI25" s="62"/>
      <c r="BJ25" s="68" t="s">
        <v>138</v>
      </c>
      <c r="BK25" s="62"/>
      <c r="BL25" s="68" t="s">
        <v>138</v>
      </c>
      <c r="BM25" s="62"/>
      <c r="BN25" s="68" t="s">
        <v>138</v>
      </c>
      <c r="BO25" s="62"/>
      <c r="BP25" s="68" t="s">
        <v>138</v>
      </c>
      <c r="BQ25" s="62"/>
      <c r="BR25" s="68" t="s">
        <v>138</v>
      </c>
      <c r="BS25" s="62"/>
      <c r="BT25" s="68" t="s">
        <v>138</v>
      </c>
      <c r="BU25" s="62"/>
      <c r="BV25" s="68" t="s">
        <v>138</v>
      </c>
      <c r="BW25" s="62"/>
      <c r="BX25" s="68" t="s">
        <v>138</v>
      </c>
      <c r="BY25" s="62"/>
      <c r="BZ25" s="68" t="s">
        <v>138</v>
      </c>
      <c r="CA25" s="62"/>
      <c r="CB25" s="68" t="s">
        <v>138</v>
      </c>
      <c r="CC25" s="62"/>
      <c r="CD25" s="95" t="s">
        <v>138</v>
      </c>
      <c r="CE25" s="94"/>
    </row>
    <row r="26" spans="1:83" s="10" customFormat="1" ht="13.5" customHeight="1">
      <c r="A26" s="62" t="s">
        <v>125</v>
      </c>
      <c r="B26" s="68" t="s">
        <v>302</v>
      </c>
      <c r="C26" s="62" t="s">
        <v>303</v>
      </c>
      <c r="D26" s="62"/>
      <c r="E26" s="62"/>
      <c r="F26" s="62" t="s">
        <v>267</v>
      </c>
      <c r="G26" s="62"/>
      <c r="H26" s="62"/>
      <c r="I26" s="62"/>
      <c r="J26" s="62"/>
      <c r="K26" s="62"/>
      <c r="L26" s="62"/>
      <c r="M26" s="62" t="s">
        <v>267</v>
      </c>
      <c r="N26" s="62"/>
      <c r="O26" s="62"/>
      <c r="P26" s="62"/>
      <c r="Q26" s="62"/>
      <c r="R26" s="62"/>
      <c r="S26" s="62"/>
      <c r="T26" s="62"/>
      <c r="U26" s="62">
        <v>3</v>
      </c>
      <c r="V26" s="68" t="s">
        <v>167</v>
      </c>
      <c r="W26" s="62" t="s">
        <v>168</v>
      </c>
      <c r="X26" s="68" t="s">
        <v>195</v>
      </c>
      <c r="Y26" s="62" t="s">
        <v>196</v>
      </c>
      <c r="Z26" s="68" t="s">
        <v>235</v>
      </c>
      <c r="AA26" s="62" t="s">
        <v>236</v>
      </c>
      <c r="AB26" s="68" t="s">
        <v>138</v>
      </c>
      <c r="AC26" s="62"/>
      <c r="AD26" s="68" t="s">
        <v>138</v>
      </c>
      <c r="AE26" s="62"/>
      <c r="AF26" s="68" t="s">
        <v>138</v>
      </c>
      <c r="AG26" s="62"/>
      <c r="AH26" s="68" t="s">
        <v>138</v>
      </c>
      <c r="AI26" s="62"/>
      <c r="AJ26" s="68" t="s">
        <v>138</v>
      </c>
      <c r="AK26" s="62"/>
      <c r="AL26" s="68" t="s">
        <v>138</v>
      </c>
      <c r="AM26" s="62"/>
      <c r="AN26" s="68" t="s">
        <v>138</v>
      </c>
      <c r="AO26" s="62"/>
      <c r="AP26" s="68" t="s">
        <v>138</v>
      </c>
      <c r="AQ26" s="62"/>
      <c r="AR26" s="68" t="s">
        <v>138</v>
      </c>
      <c r="AS26" s="62"/>
      <c r="AT26" s="68" t="s">
        <v>138</v>
      </c>
      <c r="AU26" s="62"/>
      <c r="AV26" s="68" t="s">
        <v>138</v>
      </c>
      <c r="AW26" s="62"/>
      <c r="AX26" s="68" t="s">
        <v>138</v>
      </c>
      <c r="AY26" s="62"/>
      <c r="AZ26" s="68" t="s">
        <v>138</v>
      </c>
      <c r="BA26" s="62"/>
      <c r="BB26" s="68" t="s">
        <v>138</v>
      </c>
      <c r="BC26" s="62"/>
      <c r="BD26" s="68" t="s">
        <v>138</v>
      </c>
      <c r="BE26" s="62"/>
      <c r="BF26" s="68" t="s">
        <v>138</v>
      </c>
      <c r="BG26" s="62"/>
      <c r="BH26" s="68" t="s">
        <v>138</v>
      </c>
      <c r="BI26" s="62"/>
      <c r="BJ26" s="68" t="s">
        <v>138</v>
      </c>
      <c r="BK26" s="62"/>
      <c r="BL26" s="68" t="s">
        <v>138</v>
      </c>
      <c r="BM26" s="62"/>
      <c r="BN26" s="68" t="s">
        <v>138</v>
      </c>
      <c r="BO26" s="62"/>
      <c r="BP26" s="68" t="s">
        <v>138</v>
      </c>
      <c r="BQ26" s="62"/>
      <c r="BR26" s="68" t="s">
        <v>138</v>
      </c>
      <c r="BS26" s="62"/>
      <c r="BT26" s="68" t="s">
        <v>138</v>
      </c>
      <c r="BU26" s="62"/>
      <c r="BV26" s="68" t="s">
        <v>138</v>
      </c>
      <c r="BW26" s="62"/>
      <c r="BX26" s="68" t="s">
        <v>138</v>
      </c>
      <c r="BY26" s="62"/>
      <c r="BZ26" s="68" t="s">
        <v>138</v>
      </c>
      <c r="CA26" s="62"/>
      <c r="CB26" s="68" t="s">
        <v>138</v>
      </c>
      <c r="CC26" s="62"/>
      <c r="CD26" s="95" t="s">
        <v>138</v>
      </c>
      <c r="CE26" s="94"/>
    </row>
    <row r="27" spans="1:83" s="10" customFormat="1" ht="13.5" customHeight="1">
      <c r="A27" s="62" t="s">
        <v>125</v>
      </c>
      <c r="B27" s="68" t="s">
        <v>304</v>
      </c>
      <c r="C27" s="62" t="s">
        <v>305</v>
      </c>
      <c r="D27" s="62" t="s">
        <v>267</v>
      </c>
      <c r="E27" s="62"/>
      <c r="F27" s="62"/>
      <c r="G27" s="62"/>
      <c r="H27" s="62"/>
      <c r="I27" s="62"/>
      <c r="J27" s="62"/>
      <c r="K27" s="62"/>
      <c r="L27" s="62"/>
      <c r="M27" s="62" t="s">
        <v>267</v>
      </c>
      <c r="N27" s="62"/>
      <c r="O27" s="62"/>
      <c r="P27" s="62"/>
      <c r="Q27" s="62"/>
      <c r="R27" s="62"/>
      <c r="S27" s="62"/>
      <c r="T27" s="62"/>
      <c r="U27" s="62">
        <v>2</v>
      </c>
      <c r="V27" s="68" t="s">
        <v>183</v>
      </c>
      <c r="W27" s="62" t="s">
        <v>184</v>
      </c>
      <c r="X27" s="68" t="s">
        <v>187</v>
      </c>
      <c r="Y27" s="62" t="s">
        <v>188</v>
      </c>
      <c r="Z27" s="68" t="s">
        <v>138</v>
      </c>
      <c r="AA27" s="62"/>
      <c r="AB27" s="68" t="s">
        <v>138</v>
      </c>
      <c r="AC27" s="62"/>
      <c r="AD27" s="68" t="s">
        <v>138</v>
      </c>
      <c r="AE27" s="62"/>
      <c r="AF27" s="68" t="s">
        <v>138</v>
      </c>
      <c r="AG27" s="62"/>
      <c r="AH27" s="68" t="s">
        <v>138</v>
      </c>
      <c r="AI27" s="62"/>
      <c r="AJ27" s="68" t="s">
        <v>138</v>
      </c>
      <c r="AK27" s="62"/>
      <c r="AL27" s="68" t="s">
        <v>138</v>
      </c>
      <c r="AM27" s="62"/>
      <c r="AN27" s="68" t="s">
        <v>138</v>
      </c>
      <c r="AO27" s="62"/>
      <c r="AP27" s="68" t="s">
        <v>138</v>
      </c>
      <c r="AQ27" s="62"/>
      <c r="AR27" s="68" t="s">
        <v>138</v>
      </c>
      <c r="AS27" s="62"/>
      <c r="AT27" s="68" t="s">
        <v>138</v>
      </c>
      <c r="AU27" s="62"/>
      <c r="AV27" s="68" t="s">
        <v>138</v>
      </c>
      <c r="AW27" s="62"/>
      <c r="AX27" s="68" t="s">
        <v>138</v>
      </c>
      <c r="AY27" s="62"/>
      <c r="AZ27" s="68" t="s">
        <v>138</v>
      </c>
      <c r="BA27" s="62"/>
      <c r="BB27" s="68" t="s">
        <v>138</v>
      </c>
      <c r="BC27" s="62"/>
      <c r="BD27" s="68" t="s">
        <v>138</v>
      </c>
      <c r="BE27" s="62"/>
      <c r="BF27" s="68" t="s">
        <v>138</v>
      </c>
      <c r="BG27" s="62"/>
      <c r="BH27" s="68" t="s">
        <v>138</v>
      </c>
      <c r="BI27" s="62"/>
      <c r="BJ27" s="68" t="s">
        <v>138</v>
      </c>
      <c r="BK27" s="62"/>
      <c r="BL27" s="68" t="s">
        <v>138</v>
      </c>
      <c r="BM27" s="62"/>
      <c r="BN27" s="68" t="s">
        <v>138</v>
      </c>
      <c r="BO27" s="62"/>
      <c r="BP27" s="68" t="s">
        <v>138</v>
      </c>
      <c r="BQ27" s="62"/>
      <c r="BR27" s="68" t="s">
        <v>138</v>
      </c>
      <c r="BS27" s="62"/>
      <c r="BT27" s="68" t="s">
        <v>138</v>
      </c>
      <c r="BU27" s="62"/>
      <c r="BV27" s="68" t="s">
        <v>138</v>
      </c>
      <c r="BW27" s="62"/>
      <c r="BX27" s="68" t="s">
        <v>138</v>
      </c>
      <c r="BY27" s="62"/>
      <c r="BZ27" s="68" t="s">
        <v>138</v>
      </c>
      <c r="CA27" s="62"/>
      <c r="CB27" s="68" t="s">
        <v>138</v>
      </c>
      <c r="CC27" s="62"/>
      <c r="CD27" s="95" t="s">
        <v>138</v>
      </c>
      <c r="CE27" s="94"/>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95" t="s">
        <v>138</v>
      </c>
      <c r="CE28" s="94"/>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95" t="s">
        <v>138</v>
      </c>
      <c r="CE29" s="94"/>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95" t="s">
        <v>138</v>
      </c>
      <c r="CE30" s="94"/>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95" t="s">
        <v>138</v>
      </c>
      <c r="CE31" s="94"/>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95" t="s">
        <v>138</v>
      </c>
      <c r="CE32" s="94"/>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95" t="s">
        <v>138</v>
      </c>
      <c r="CE33" s="94"/>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95" t="s">
        <v>138</v>
      </c>
      <c r="CE34" s="94"/>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95" t="s">
        <v>138</v>
      </c>
      <c r="CE35" s="94"/>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95" t="s">
        <v>138</v>
      </c>
      <c r="CE36" s="94"/>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95" t="s">
        <v>138</v>
      </c>
      <c r="CE37" s="94"/>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95" t="s">
        <v>138</v>
      </c>
      <c r="CE38" s="94"/>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95" t="s">
        <v>138</v>
      </c>
      <c r="CE39" s="94"/>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95" t="s">
        <v>138</v>
      </c>
      <c r="CE40" s="94"/>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95" t="s">
        <v>138</v>
      </c>
      <c r="CE41" s="94"/>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95" t="s">
        <v>138</v>
      </c>
      <c r="CE42" s="94"/>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95" t="s">
        <v>138</v>
      </c>
      <c r="CE43" s="94"/>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95" t="s">
        <v>138</v>
      </c>
      <c r="CE44" s="94"/>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95" t="s">
        <v>138</v>
      </c>
      <c r="CE45" s="94"/>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95" t="s">
        <v>138</v>
      </c>
      <c r="CE46" s="94"/>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95" t="s">
        <v>138</v>
      </c>
      <c r="CE47" s="94"/>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95" t="s">
        <v>138</v>
      </c>
      <c r="CE48" s="94"/>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95" t="s">
        <v>138</v>
      </c>
      <c r="CE49" s="94"/>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95" t="s">
        <v>138</v>
      </c>
      <c r="CE50" s="94"/>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95" t="s">
        <v>138</v>
      </c>
      <c r="CE51" s="94"/>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95" t="s">
        <v>138</v>
      </c>
      <c r="CE52" s="94"/>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95" t="s">
        <v>138</v>
      </c>
      <c r="CE53" s="94"/>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95" t="s">
        <v>138</v>
      </c>
      <c r="CE54" s="94"/>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95" t="s">
        <v>138</v>
      </c>
      <c r="CE55" s="94"/>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95" t="s">
        <v>138</v>
      </c>
      <c r="CE56" s="94"/>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95" t="s">
        <v>138</v>
      </c>
      <c r="CE57" s="94"/>
    </row>
    <row r="58" spans="1:83" ht="13.5" customHeight="1">
      <c r="CD58" s="96" t="s">
        <v>138</v>
      </c>
    </row>
    <row r="59" spans="1:83" ht="13.5" customHeight="1">
      <c r="CD59" s="96" t="s">
        <v>138</v>
      </c>
    </row>
    <row r="60" spans="1:83" ht="13.5" customHeight="1">
      <c r="CD60" s="96" t="s">
        <v>138</v>
      </c>
    </row>
    <row r="61" spans="1:83" ht="13.5" customHeight="1">
      <c r="CD61" s="96" t="s">
        <v>138</v>
      </c>
    </row>
    <row r="62" spans="1:83" ht="13.5" customHeight="1">
      <c r="CD62" s="96" t="s">
        <v>138</v>
      </c>
    </row>
    <row r="63" spans="1:83" ht="13.5" customHeight="1">
      <c r="CD63" s="96" t="s">
        <v>138</v>
      </c>
    </row>
    <row r="64" spans="1:83" ht="13.5" customHeight="1">
      <c r="CD64" s="96" t="s">
        <v>138</v>
      </c>
    </row>
    <row r="65" spans="82:82" ht="13.5" customHeight="1">
      <c r="CD65" s="96" t="s">
        <v>138</v>
      </c>
    </row>
    <row r="66" spans="82:82" ht="13.5" customHeight="1">
      <c r="CD66" s="96" t="s">
        <v>138</v>
      </c>
    </row>
    <row r="67" spans="82:82" ht="13.5" customHeight="1">
      <c r="CD67" s="96" t="s">
        <v>138</v>
      </c>
    </row>
    <row r="68" spans="82:82" ht="13.5" customHeight="1">
      <c r="CD68" s="96" t="s">
        <v>138</v>
      </c>
    </row>
    <row r="69" spans="82:82" ht="13.5" customHeight="1">
      <c r="CD69" s="96" t="s">
        <v>138</v>
      </c>
    </row>
    <row r="70" spans="82:82" ht="13.5" customHeight="1">
      <c r="CD70" s="96" t="s">
        <v>138</v>
      </c>
    </row>
  </sheetData>
  <sortState xmlns:xlrd2="http://schemas.microsoft.com/office/spreadsheetml/2017/richdata2" ref="A8:CD27">
    <sortCondition ref="A8:A27"/>
    <sortCondition ref="B8:B27"/>
    <sortCondition ref="C8:C27"/>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6" man="1"/>
    <brk id="41" min="1" max="26" man="1"/>
    <brk id="51" min="1" max="26" man="1"/>
    <brk id="61" min="1" max="26" man="1"/>
    <brk id="71" min="1"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activeCell="D7" sqref="D7"/>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1" t="s">
        <v>1</v>
      </c>
      <c r="B2" s="121" t="s">
        <v>2</v>
      </c>
      <c r="C2" s="123"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2"/>
      <c r="B3" s="122"/>
      <c r="C3" s="120"/>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22"/>
      <c r="B4" s="122"/>
      <c r="C4" s="120"/>
      <c r="D4" s="43"/>
      <c r="E4" s="120" t="s">
        <v>52</v>
      </c>
      <c r="F4" s="118" t="s">
        <v>76</v>
      </c>
      <c r="G4" s="118" t="s">
        <v>77</v>
      </c>
      <c r="H4" s="120" t="s">
        <v>52</v>
      </c>
      <c r="I4" s="118" t="s">
        <v>39</v>
      </c>
      <c r="J4" s="118" t="s">
        <v>40</v>
      </c>
      <c r="K4" s="118" t="s">
        <v>41</v>
      </c>
      <c r="L4" s="118" t="s">
        <v>45</v>
      </c>
      <c r="M4" s="43"/>
      <c r="N4" s="120" t="s">
        <v>52</v>
      </c>
      <c r="O4" s="118" t="s">
        <v>76</v>
      </c>
      <c r="P4" s="118" t="s">
        <v>77</v>
      </c>
      <c r="Q4" s="120" t="s">
        <v>52</v>
      </c>
      <c r="R4" s="118" t="s">
        <v>39</v>
      </c>
      <c r="S4" s="118" t="s">
        <v>40</v>
      </c>
      <c r="T4" s="118" t="s">
        <v>41</v>
      </c>
      <c r="U4" s="118" t="s">
        <v>45</v>
      </c>
      <c r="V4" s="43"/>
      <c r="W4" s="120" t="s">
        <v>52</v>
      </c>
      <c r="X4" s="118" t="s">
        <v>76</v>
      </c>
      <c r="Y4" s="118" t="s">
        <v>77</v>
      </c>
      <c r="Z4" s="120" t="s">
        <v>52</v>
      </c>
      <c r="AA4" s="118" t="s">
        <v>39</v>
      </c>
      <c r="AB4" s="118" t="s">
        <v>40</v>
      </c>
      <c r="AC4" s="118" t="s">
        <v>41</v>
      </c>
      <c r="AD4" s="118" t="s">
        <v>45</v>
      </c>
    </row>
    <row r="5" spans="1:30" s="11" customFormat="1" ht="22.5" customHeight="1">
      <c r="A5" s="122"/>
      <c r="B5" s="122"/>
      <c r="C5" s="120"/>
      <c r="D5" s="43"/>
      <c r="E5" s="120"/>
      <c r="F5" s="119"/>
      <c r="G5" s="119"/>
      <c r="H5" s="120"/>
      <c r="I5" s="119"/>
      <c r="J5" s="119"/>
      <c r="K5" s="119"/>
      <c r="L5" s="119"/>
      <c r="M5" s="43"/>
      <c r="N5" s="120"/>
      <c r="O5" s="119"/>
      <c r="P5" s="119"/>
      <c r="Q5" s="120"/>
      <c r="R5" s="119"/>
      <c r="S5" s="119"/>
      <c r="T5" s="119"/>
      <c r="U5" s="119"/>
      <c r="V5" s="43"/>
      <c r="W5" s="120"/>
      <c r="X5" s="119"/>
      <c r="Y5" s="119"/>
      <c r="Z5" s="120"/>
      <c r="AA5" s="119"/>
      <c r="AB5" s="119"/>
      <c r="AC5" s="119"/>
      <c r="AD5" s="119"/>
    </row>
    <row r="6" spans="1:30" s="45" customFormat="1" ht="13.5" customHeight="1">
      <c r="A6" s="122"/>
      <c r="B6" s="122"/>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埼玉県</v>
      </c>
      <c r="B7" s="70" t="str">
        <f>組合状況!B7</f>
        <v>11000</v>
      </c>
      <c r="C7" s="69" t="s">
        <v>52</v>
      </c>
      <c r="D7" s="71">
        <f t="shared" ref="D7:D38" si="0">SUM(E7,+H7)</f>
        <v>1420</v>
      </c>
      <c r="E7" s="71">
        <f t="shared" ref="E7:E38" si="1">SUM(F7:G7)</f>
        <v>656</v>
      </c>
      <c r="F7" s="71">
        <f>SUM(F$8:F$207)</f>
        <v>517</v>
      </c>
      <c r="G7" s="71">
        <f>SUM(G$8:G$207)</f>
        <v>139</v>
      </c>
      <c r="H7" s="71">
        <f t="shared" ref="H7:H38" si="2">SUM(I7:L7)</f>
        <v>764</v>
      </c>
      <c r="I7" s="71">
        <f>SUM(I$8:I$207)</f>
        <v>557</v>
      </c>
      <c r="J7" s="71">
        <f>SUM(J$8:J$207)</f>
        <v>196</v>
      </c>
      <c r="K7" s="71">
        <f>SUM(K$8:K$207)</f>
        <v>6</v>
      </c>
      <c r="L7" s="71">
        <f>SUM(L$8:L$207)</f>
        <v>5</v>
      </c>
      <c r="M7" s="71">
        <f t="shared" ref="M7:M38" si="3">SUM(N7,+Q7)</f>
        <v>142</v>
      </c>
      <c r="N7" s="71">
        <f t="shared" ref="N7:N38" si="4">SUM(O7:P7)</f>
        <v>113</v>
      </c>
      <c r="O7" s="71">
        <f>SUM(O$8:O$207)</f>
        <v>78</v>
      </c>
      <c r="P7" s="71">
        <f>SUM(P$8:P$207)</f>
        <v>35</v>
      </c>
      <c r="Q7" s="71">
        <f t="shared" ref="Q7:Q38" si="5">SUM(R7:U7)</f>
        <v>29</v>
      </c>
      <c r="R7" s="71">
        <f>SUM(R$8:R$207)</f>
        <v>0</v>
      </c>
      <c r="S7" s="71">
        <f>SUM(S$8:S$207)</f>
        <v>28</v>
      </c>
      <c r="T7" s="71">
        <f>SUM(T$8:T$207)</f>
        <v>0</v>
      </c>
      <c r="U7" s="71">
        <f>SUM(U$8:U$207)</f>
        <v>1</v>
      </c>
      <c r="V7" s="71">
        <f t="shared" ref="V7:AD7" si="6">SUM(D7,+M7)</f>
        <v>1562</v>
      </c>
      <c r="W7" s="71">
        <f t="shared" si="6"/>
        <v>769</v>
      </c>
      <c r="X7" s="71">
        <f t="shared" si="6"/>
        <v>595</v>
      </c>
      <c r="Y7" s="71">
        <f t="shared" si="6"/>
        <v>174</v>
      </c>
      <c r="Z7" s="71">
        <f t="shared" si="6"/>
        <v>793</v>
      </c>
      <c r="AA7" s="71">
        <f t="shared" si="6"/>
        <v>557</v>
      </c>
      <c r="AB7" s="71">
        <f t="shared" si="6"/>
        <v>224</v>
      </c>
      <c r="AC7" s="71">
        <f t="shared" si="6"/>
        <v>6</v>
      </c>
      <c r="AD7" s="71">
        <f t="shared" si="6"/>
        <v>6</v>
      </c>
    </row>
    <row r="8" spans="1:30" s="10" customFormat="1" ht="13.5" customHeight="1">
      <c r="A8" s="60" t="s">
        <v>125</v>
      </c>
      <c r="B8" s="61" t="s">
        <v>135</v>
      </c>
      <c r="C8" s="62" t="s">
        <v>136</v>
      </c>
      <c r="D8" s="63">
        <f t="shared" si="0"/>
        <v>316</v>
      </c>
      <c r="E8" s="63">
        <f t="shared" si="1"/>
        <v>86</v>
      </c>
      <c r="F8" s="63">
        <v>50</v>
      </c>
      <c r="G8" s="63">
        <v>36</v>
      </c>
      <c r="H8" s="63">
        <f t="shared" si="2"/>
        <v>230</v>
      </c>
      <c r="I8" s="63">
        <v>142</v>
      </c>
      <c r="J8" s="63">
        <v>86</v>
      </c>
      <c r="K8" s="63">
        <v>0</v>
      </c>
      <c r="L8" s="63">
        <v>2</v>
      </c>
      <c r="M8" s="63">
        <f t="shared" si="3"/>
        <v>37</v>
      </c>
      <c r="N8" s="63">
        <f t="shared" si="4"/>
        <v>22</v>
      </c>
      <c r="O8" s="63">
        <v>7</v>
      </c>
      <c r="P8" s="63">
        <v>15</v>
      </c>
      <c r="Q8" s="63">
        <f t="shared" si="5"/>
        <v>15</v>
      </c>
      <c r="R8" s="63">
        <v>0</v>
      </c>
      <c r="S8" s="63">
        <v>14</v>
      </c>
      <c r="T8" s="63">
        <v>0</v>
      </c>
      <c r="U8" s="63">
        <v>1</v>
      </c>
      <c r="V8" s="63">
        <f t="shared" ref="V8:V39" si="7">SUM(D8,+M8)</f>
        <v>353</v>
      </c>
      <c r="W8" s="63">
        <f t="shared" ref="W8:W39" si="8">SUM(E8,+N8)</f>
        <v>108</v>
      </c>
      <c r="X8" s="63">
        <f t="shared" ref="X8:X39" si="9">SUM(F8,+O8)</f>
        <v>57</v>
      </c>
      <c r="Y8" s="63">
        <f t="shared" ref="Y8:Y39" si="10">SUM(G8,+P8)</f>
        <v>51</v>
      </c>
      <c r="Z8" s="63">
        <f t="shared" ref="Z8:Z39" si="11">SUM(H8,+Q8)</f>
        <v>245</v>
      </c>
      <c r="AA8" s="63">
        <f t="shared" ref="AA8:AA39" si="12">SUM(I8,+R8)</f>
        <v>142</v>
      </c>
      <c r="AB8" s="63">
        <f t="shared" ref="AB8:AB39" si="13">SUM(J8,+S8)</f>
        <v>100</v>
      </c>
      <c r="AC8" s="63">
        <f t="shared" ref="AC8:AC39" si="14">SUM(K8,+T8)</f>
        <v>0</v>
      </c>
      <c r="AD8" s="63">
        <f t="shared" ref="AD8:AD39" si="15">SUM(L8,+U8)</f>
        <v>3</v>
      </c>
    </row>
    <row r="9" spans="1:30" s="10" customFormat="1" ht="13.5" customHeight="1">
      <c r="A9" s="60" t="s">
        <v>125</v>
      </c>
      <c r="B9" s="61" t="s">
        <v>139</v>
      </c>
      <c r="C9" s="62" t="s">
        <v>140</v>
      </c>
      <c r="D9" s="63">
        <f t="shared" si="0"/>
        <v>138</v>
      </c>
      <c r="E9" s="63">
        <f t="shared" si="1"/>
        <v>38</v>
      </c>
      <c r="F9" s="63">
        <v>19</v>
      </c>
      <c r="G9" s="63">
        <v>19</v>
      </c>
      <c r="H9" s="63">
        <f t="shared" si="2"/>
        <v>100</v>
      </c>
      <c r="I9" s="63">
        <v>84</v>
      </c>
      <c r="J9" s="63">
        <v>15</v>
      </c>
      <c r="K9" s="63">
        <v>1</v>
      </c>
      <c r="L9" s="63">
        <v>0</v>
      </c>
      <c r="M9" s="63">
        <f t="shared" si="3"/>
        <v>7</v>
      </c>
      <c r="N9" s="63">
        <f t="shared" si="4"/>
        <v>5</v>
      </c>
      <c r="O9" s="63">
        <v>0</v>
      </c>
      <c r="P9" s="63">
        <v>5</v>
      </c>
      <c r="Q9" s="63">
        <f t="shared" si="5"/>
        <v>2</v>
      </c>
      <c r="R9" s="63">
        <v>0</v>
      </c>
      <c r="S9" s="63">
        <v>2</v>
      </c>
      <c r="T9" s="63">
        <v>0</v>
      </c>
      <c r="U9" s="63">
        <v>0</v>
      </c>
      <c r="V9" s="63">
        <f t="shared" si="7"/>
        <v>145</v>
      </c>
      <c r="W9" s="63">
        <f t="shared" si="8"/>
        <v>43</v>
      </c>
      <c r="X9" s="63">
        <f t="shared" si="9"/>
        <v>19</v>
      </c>
      <c r="Y9" s="63">
        <f t="shared" si="10"/>
        <v>24</v>
      </c>
      <c r="Z9" s="63">
        <f t="shared" si="11"/>
        <v>102</v>
      </c>
      <c r="AA9" s="63">
        <f t="shared" si="12"/>
        <v>84</v>
      </c>
      <c r="AB9" s="63">
        <f t="shared" si="13"/>
        <v>17</v>
      </c>
      <c r="AC9" s="63">
        <f t="shared" si="14"/>
        <v>1</v>
      </c>
      <c r="AD9" s="63">
        <f t="shared" si="15"/>
        <v>0</v>
      </c>
    </row>
    <row r="10" spans="1:30" s="10" customFormat="1" ht="13.5" customHeight="1">
      <c r="A10" s="60" t="s">
        <v>125</v>
      </c>
      <c r="B10" s="61" t="s">
        <v>143</v>
      </c>
      <c r="C10" s="62" t="s">
        <v>144</v>
      </c>
      <c r="D10" s="63">
        <f t="shared" si="0"/>
        <v>49</v>
      </c>
      <c r="E10" s="63">
        <f t="shared" si="1"/>
        <v>12</v>
      </c>
      <c r="F10" s="63">
        <v>12</v>
      </c>
      <c r="G10" s="63">
        <v>0</v>
      </c>
      <c r="H10" s="63">
        <f t="shared" si="2"/>
        <v>37</v>
      </c>
      <c r="I10" s="63">
        <v>35</v>
      </c>
      <c r="J10" s="63">
        <v>0</v>
      </c>
      <c r="K10" s="63">
        <v>2</v>
      </c>
      <c r="L10" s="63">
        <v>0</v>
      </c>
      <c r="M10" s="63">
        <f t="shared" si="3"/>
        <v>22</v>
      </c>
      <c r="N10" s="63">
        <f t="shared" si="4"/>
        <v>12</v>
      </c>
      <c r="O10" s="63">
        <v>12</v>
      </c>
      <c r="P10" s="63">
        <v>0</v>
      </c>
      <c r="Q10" s="63">
        <f t="shared" si="5"/>
        <v>10</v>
      </c>
      <c r="R10" s="63">
        <v>0</v>
      </c>
      <c r="S10" s="63">
        <v>10</v>
      </c>
      <c r="T10" s="63">
        <v>0</v>
      </c>
      <c r="U10" s="63">
        <v>0</v>
      </c>
      <c r="V10" s="63">
        <f t="shared" si="7"/>
        <v>71</v>
      </c>
      <c r="W10" s="63">
        <f t="shared" si="8"/>
        <v>24</v>
      </c>
      <c r="X10" s="63">
        <f t="shared" si="9"/>
        <v>24</v>
      </c>
      <c r="Y10" s="63">
        <f t="shared" si="10"/>
        <v>0</v>
      </c>
      <c r="Z10" s="63">
        <f t="shared" si="11"/>
        <v>47</v>
      </c>
      <c r="AA10" s="63">
        <f t="shared" si="12"/>
        <v>35</v>
      </c>
      <c r="AB10" s="63">
        <f t="shared" si="13"/>
        <v>10</v>
      </c>
      <c r="AC10" s="63">
        <f t="shared" si="14"/>
        <v>2</v>
      </c>
      <c r="AD10" s="63">
        <f t="shared" si="15"/>
        <v>0</v>
      </c>
    </row>
    <row r="11" spans="1:30" s="10" customFormat="1" ht="13.5" customHeight="1">
      <c r="A11" s="60" t="s">
        <v>125</v>
      </c>
      <c r="B11" s="61" t="s">
        <v>145</v>
      </c>
      <c r="C11" s="62" t="s">
        <v>146</v>
      </c>
      <c r="D11" s="63">
        <f t="shared" si="0"/>
        <v>256</v>
      </c>
      <c r="E11" s="63">
        <f t="shared" si="1"/>
        <v>91</v>
      </c>
      <c r="F11" s="63">
        <v>59</v>
      </c>
      <c r="G11" s="63">
        <v>32</v>
      </c>
      <c r="H11" s="63">
        <f t="shared" si="2"/>
        <v>165</v>
      </c>
      <c r="I11" s="63">
        <v>124</v>
      </c>
      <c r="J11" s="63">
        <v>41</v>
      </c>
      <c r="K11" s="63">
        <v>0</v>
      </c>
      <c r="L11" s="63">
        <v>0</v>
      </c>
      <c r="M11" s="63">
        <f t="shared" si="3"/>
        <v>3</v>
      </c>
      <c r="N11" s="63">
        <f t="shared" si="4"/>
        <v>3</v>
      </c>
      <c r="O11" s="63">
        <v>0</v>
      </c>
      <c r="P11" s="63">
        <v>3</v>
      </c>
      <c r="Q11" s="63">
        <f t="shared" si="5"/>
        <v>0</v>
      </c>
      <c r="R11" s="63">
        <v>0</v>
      </c>
      <c r="S11" s="63">
        <v>0</v>
      </c>
      <c r="T11" s="63">
        <v>0</v>
      </c>
      <c r="U11" s="63">
        <v>0</v>
      </c>
      <c r="V11" s="63">
        <f t="shared" si="7"/>
        <v>259</v>
      </c>
      <c r="W11" s="63">
        <f t="shared" si="8"/>
        <v>94</v>
      </c>
      <c r="X11" s="63">
        <f t="shared" si="9"/>
        <v>59</v>
      </c>
      <c r="Y11" s="63">
        <f t="shared" si="10"/>
        <v>35</v>
      </c>
      <c r="Z11" s="63">
        <f t="shared" si="11"/>
        <v>165</v>
      </c>
      <c r="AA11" s="63">
        <f t="shared" si="12"/>
        <v>124</v>
      </c>
      <c r="AB11" s="63">
        <f t="shared" si="13"/>
        <v>41</v>
      </c>
      <c r="AC11" s="63">
        <f t="shared" si="14"/>
        <v>0</v>
      </c>
      <c r="AD11" s="63">
        <f t="shared" si="15"/>
        <v>0</v>
      </c>
    </row>
    <row r="12" spans="1:30" s="10" customFormat="1" ht="13.5" customHeight="1">
      <c r="A12" s="60" t="s">
        <v>125</v>
      </c>
      <c r="B12" s="61" t="s">
        <v>147</v>
      </c>
      <c r="C12" s="62" t="s">
        <v>148</v>
      </c>
      <c r="D12" s="63">
        <f t="shared" si="0"/>
        <v>9</v>
      </c>
      <c r="E12" s="63">
        <f t="shared" si="1"/>
        <v>9</v>
      </c>
      <c r="F12" s="63">
        <v>9</v>
      </c>
      <c r="G12" s="63">
        <v>0</v>
      </c>
      <c r="H12" s="63">
        <f t="shared" si="2"/>
        <v>0</v>
      </c>
      <c r="I12" s="63">
        <v>0</v>
      </c>
      <c r="J12" s="63">
        <v>0</v>
      </c>
      <c r="K12" s="63">
        <v>0</v>
      </c>
      <c r="L12" s="63">
        <v>0</v>
      </c>
      <c r="M12" s="63">
        <f t="shared" si="3"/>
        <v>2</v>
      </c>
      <c r="N12" s="63">
        <f t="shared" si="4"/>
        <v>2</v>
      </c>
      <c r="O12" s="63">
        <v>2</v>
      </c>
      <c r="P12" s="63">
        <v>0</v>
      </c>
      <c r="Q12" s="63">
        <f t="shared" si="5"/>
        <v>0</v>
      </c>
      <c r="R12" s="63">
        <v>0</v>
      </c>
      <c r="S12" s="63">
        <v>0</v>
      </c>
      <c r="T12" s="63">
        <v>0</v>
      </c>
      <c r="U12" s="63">
        <v>0</v>
      </c>
      <c r="V12" s="63">
        <f t="shared" si="7"/>
        <v>11</v>
      </c>
      <c r="W12" s="63">
        <f t="shared" si="8"/>
        <v>11</v>
      </c>
      <c r="X12" s="63">
        <f t="shared" si="9"/>
        <v>11</v>
      </c>
      <c r="Y12" s="63">
        <f t="shared" si="10"/>
        <v>0</v>
      </c>
      <c r="Z12" s="63">
        <f t="shared" si="11"/>
        <v>0</v>
      </c>
      <c r="AA12" s="63">
        <f t="shared" si="12"/>
        <v>0</v>
      </c>
      <c r="AB12" s="63">
        <f t="shared" si="13"/>
        <v>0</v>
      </c>
      <c r="AC12" s="63">
        <f t="shared" si="14"/>
        <v>0</v>
      </c>
      <c r="AD12" s="63">
        <f t="shared" si="15"/>
        <v>0</v>
      </c>
    </row>
    <row r="13" spans="1:30" s="10" customFormat="1" ht="13.5" customHeight="1">
      <c r="A13" s="60" t="s">
        <v>125</v>
      </c>
      <c r="B13" s="61" t="s">
        <v>149</v>
      </c>
      <c r="C13" s="62" t="s">
        <v>150</v>
      </c>
      <c r="D13" s="63">
        <f t="shared" si="0"/>
        <v>0</v>
      </c>
      <c r="E13" s="63">
        <f t="shared" si="1"/>
        <v>0</v>
      </c>
      <c r="F13" s="63">
        <v>0</v>
      </c>
      <c r="G13" s="63">
        <v>0</v>
      </c>
      <c r="H13" s="63">
        <f t="shared" si="2"/>
        <v>0</v>
      </c>
      <c r="I13" s="63">
        <v>0</v>
      </c>
      <c r="J13" s="63">
        <v>0</v>
      </c>
      <c r="K13" s="63">
        <v>0</v>
      </c>
      <c r="L13" s="63">
        <v>0</v>
      </c>
      <c r="M13" s="63">
        <f t="shared" si="3"/>
        <v>7</v>
      </c>
      <c r="N13" s="63">
        <f t="shared" si="4"/>
        <v>7</v>
      </c>
      <c r="O13" s="63">
        <v>2</v>
      </c>
      <c r="P13" s="63">
        <v>5</v>
      </c>
      <c r="Q13" s="63">
        <f t="shared" si="5"/>
        <v>0</v>
      </c>
      <c r="R13" s="63">
        <v>0</v>
      </c>
      <c r="S13" s="63">
        <v>0</v>
      </c>
      <c r="T13" s="63">
        <v>0</v>
      </c>
      <c r="U13" s="63">
        <v>0</v>
      </c>
      <c r="V13" s="63">
        <f t="shared" si="7"/>
        <v>7</v>
      </c>
      <c r="W13" s="63">
        <f t="shared" si="8"/>
        <v>7</v>
      </c>
      <c r="X13" s="63">
        <f t="shared" si="9"/>
        <v>2</v>
      </c>
      <c r="Y13" s="63">
        <f t="shared" si="10"/>
        <v>5</v>
      </c>
      <c r="Z13" s="63">
        <f t="shared" si="11"/>
        <v>0</v>
      </c>
      <c r="AA13" s="63">
        <f t="shared" si="12"/>
        <v>0</v>
      </c>
      <c r="AB13" s="63">
        <f t="shared" si="13"/>
        <v>0</v>
      </c>
      <c r="AC13" s="63">
        <f t="shared" si="14"/>
        <v>0</v>
      </c>
      <c r="AD13" s="63">
        <f t="shared" si="15"/>
        <v>0</v>
      </c>
    </row>
    <row r="14" spans="1:30" s="10" customFormat="1" ht="13.5" customHeight="1">
      <c r="A14" s="60" t="s">
        <v>125</v>
      </c>
      <c r="B14" s="61" t="s">
        <v>151</v>
      </c>
      <c r="C14" s="62" t="s">
        <v>152</v>
      </c>
      <c r="D14" s="63">
        <f t="shared" si="0"/>
        <v>170</v>
      </c>
      <c r="E14" s="63">
        <f t="shared" si="1"/>
        <v>89</v>
      </c>
      <c r="F14" s="63">
        <v>75</v>
      </c>
      <c r="G14" s="63">
        <v>14</v>
      </c>
      <c r="H14" s="63">
        <f t="shared" si="2"/>
        <v>81</v>
      </c>
      <c r="I14" s="63">
        <v>56</v>
      </c>
      <c r="J14" s="63">
        <v>25</v>
      </c>
      <c r="K14" s="63">
        <v>0</v>
      </c>
      <c r="L14" s="63">
        <v>0</v>
      </c>
      <c r="M14" s="63">
        <f t="shared" si="3"/>
        <v>3</v>
      </c>
      <c r="N14" s="63">
        <f t="shared" si="4"/>
        <v>3</v>
      </c>
      <c r="O14" s="63">
        <v>2</v>
      </c>
      <c r="P14" s="63">
        <v>1</v>
      </c>
      <c r="Q14" s="63">
        <f t="shared" si="5"/>
        <v>0</v>
      </c>
      <c r="R14" s="63">
        <v>0</v>
      </c>
      <c r="S14" s="63">
        <v>0</v>
      </c>
      <c r="T14" s="63">
        <v>0</v>
      </c>
      <c r="U14" s="63">
        <v>0</v>
      </c>
      <c r="V14" s="63">
        <f t="shared" si="7"/>
        <v>173</v>
      </c>
      <c r="W14" s="63">
        <f t="shared" si="8"/>
        <v>92</v>
      </c>
      <c r="X14" s="63">
        <f t="shared" si="9"/>
        <v>77</v>
      </c>
      <c r="Y14" s="63">
        <f t="shared" si="10"/>
        <v>15</v>
      </c>
      <c r="Z14" s="63">
        <f t="shared" si="11"/>
        <v>81</v>
      </c>
      <c r="AA14" s="63">
        <f t="shared" si="12"/>
        <v>56</v>
      </c>
      <c r="AB14" s="63">
        <f t="shared" si="13"/>
        <v>25</v>
      </c>
      <c r="AC14" s="63">
        <f t="shared" si="14"/>
        <v>0</v>
      </c>
      <c r="AD14" s="63">
        <f t="shared" si="15"/>
        <v>0</v>
      </c>
    </row>
    <row r="15" spans="1:30" s="10" customFormat="1" ht="13.5" customHeight="1">
      <c r="A15" s="60" t="s">
        <v>125</v>
      </c>
      <c r="B15" s="61" t="s">
        <v>153</v>
      </c>
      <c r="C15" s="62" t="s">
        <v>154</v>
      </c>
      <c r="D15" s="63">
        <f t="shared" si="0"/>
        <v>11</v>
      </c>
      <c r="E15" s="63">
        <f t="shared" si="1"/>
        <v>11</v>
      </c>
      <c r="F15" s="63">
        <v>6</v>
      </c>
      <c r="G15" s="63">
        <v>5</v>
      </c>
      <c r="H15" s="63">
        <f t="shared" si="2"/>
        <v>0</v>
      </c>
      <c r="I15" s="63">
        <v>0</v>
      </c>
      <c r="J15" s="63">
        <v>0</v>
      </c>
      <c r="K15" s="63">
        <v>0</v>
      </c>
      <c r="L15" s="63">
        <v>0</v>
      </c>
      <c r="M15" s="63">
        <f t="shared" si="3"/>
        <v>1</v>
      </c>
      <c r="N15" s="63">
        <f t="shared" si="4"/>
        <v>1</v>
      </c>
      <c r="O15" s="63">
        <v>0</v>
      </c>
      <c r="P15" s="63">
        <v>1</v>
      </c>
      <c r="Q15" s="63">
        <f t="shared" si="5"/>
        <v>0</v>
      </c>
      <c r="R15" s="63">
        <v>0</v>
      </c>
      <c r="S15" s="63">
        <v>0</v>
      </c>
      <c r="T15" s="63">
        <v>0</v>
      </c>
      <c r="U15" s="63">
        <v>0</v>
      </c>
      <c r="V15" s="63">
        <f t="shared" si="7"/>
        <v>12</v>
      </c>
      <c r="W15" s="63">
        <f t="shared" si="8"/>
        <v>12</v>
      </c>
      <c r="X15" s="63">
        <f t="shared" si="9"/>
        <v>6</v>
      </c>
      <c r="Y15" s="63">
        <f t="shared" si="10"/>
        <v>6</v>
      </c>
      <c r="Z15" s="63">
        <f t="shared" si="11"/>
        <v>0</v>
      </c>
      <c r="AA15" s="63">
        <f t="shared" si="12"/>
        <v>0</v>
      </c>
      <c r="AB15" s="63">
        <f t="shared" si="13"/>
        <v>0</v>
      </c>
      <c r="AC15" s="63">
        <f t="shared" si="14"/>
        <v>0</v>
      </c>
      <c r="AD15" s="63">
        <f t="shared" si="15"/>
        <v>0</v>
      </c>
    </row>
    <row r="16" spans="1:30" s="10" customFormat="1" ht="13.5" customHeight="1">
      <c r="A16" s="60" t="s">
        <v>125</v>
      </c>
      <c r="B16" s="61" t="s">
        <v>155</v>
      </c>
      <c r="C16" s="62" t="s">
        <v>156</v>
      </c>
      <c r="D16" s="63">
        <f t="shared" si="0"/>
        <v>17</v>
      </c>
      <c r="E16" s="63">
        <f t="shared" si="1"/>
        <v>14</v>
      </c>
      <c r="F16" s="63">
        <v>13</v>
      </c>
      <c r="G16" s="63">
        <v>1</v>
      </c>
      <c r="H16" s="63">
        <f t="shared" si="2"/>
        <v>3</v>
      </c>
      <c r="I16" s="63">
        <v>3</v>
      </c>
      <c r="J16" s="63">
        <v>0</v>
      </c>
      <c r="K16" s="63">
        <v>0</v>
      </c>
      <c r="L16" s="63">
        <v>0</v>
      </c>
      <c r="M16" s="63">
        <f t="shared" si="3"/>
        <v>2</v>
      </c>
      <c r="N16" s="63">
        <f t="shared" si="4"/>
        <v>2</v>
      </c>
      <c r="O16" s="63">
        <v>0</v>
      </c>
      <c r="P16" s="63">
        <v>2</v>
      </c>
      <c r="Q16" s="63">
        <f t="shared" si="5"/>
        <v>0</v>
      </c>
      <c r="R16" s="63">
        <v>0</v>
      </c>
      <c r="S16" s="63">
        <v>0</v>
      </c>
      <c r="T16" s="63">
        <v>0</v>
      </c>
      <c r="U16" s="63">
        <v>0</v>
      </c>
      <c r="V16" s="63">
        <f t="shared" si="7"/>
        <v>19</v>
      </c>
      <c r="W16" s="63">
        <f t="shared" si="8"/>
        <v>16</v>
      </c>
      <c r="X16" s="63">
        <f t="shared" si="9"/>
        <v>13</v>
      </c>
      <c r="Y16" s="63">
        <f t="shared" si="10"/>
        <v>3</v>
      </c>
      <c r="Z16" s="63">
        <f t="shared" si="11"/>
        <v>3</v>
      </c>
      <c r="AA16" s="63">
        <f t="shared" si="12"/>
        <v>3</v>
      </c>
      <c r="AB16" s="63">
        <f t="shared" si="13"/>
        <v>0</v>
      </c>
      <c r="AC16" s="63">
        <f t="shared" si="14"/>
        <v>0</v>
      </c>
      <c r="AD16" s="63">
        <f t="shared" si="15"/>
        <v>0</v>
      </c>
    </row>
    <row r="17" spans="1:30" s="10" customFormat="1" ht="13.5" customHeight="1">
      <c r="A17" s="60" t="s">
        <v>125</v>
      </c>
      <c r="B17" s="61" t="s">
        <v>157</v>
      </c>
      <c r="C17" s="62" t="s">
        <v>158</v>
      </c>
      <c r="D17" s="63">
        <f t="shared" si="0"/>
        <v>10</v>
      </c>
      <c r="E17" s="63">
        <f t="shared" si="1"/>
        <v>7</v>
      </c>
      <c r="F17" s="63">
        <v>7</v>
      </c>
      <c r="G17" s="63">
        <v>0</v>
      </c>
      <c r="H17" s="63">
        <f t="shared" si="2"/>
        <v>3</v>
      </c>
      <c r="I17" s="63">
        <v>3</v>
      </c>
      <c r="J17" s="63">
        <v>0</v>
      </c>
      <c r="K17" s="63">
        <v>0</v>
      </c>
      <c r="L17" s="63">
        <v>0</v>
      </c>
      <c r="M17" s="63">
        <f t="shared" si="3"/>
        <v>0</v>
      </c>
      <c r="N17" s="63">
        <f t="shared" si="4"/>
        <v>0</v>
      </c>
      <c r="O17" s="63">
        <v>0</v>
      </c>
      <c r="P17" s="63">
        <v>0</v>
      </c>
      <c r="Q17" s="63">
        <f t="shared" si="5"/>
        <v>0</v>
      </c>
      <c r="R17" s="63">
        <v>0</v>
      </c>
      <c r="S17" s="63">
        <v>0</v>
      </c>
      <c r="T17" s="63">
        <v>0</v>
      </c>
      <c r="U17" s="63">
        <v>0</v>
      </c>
      <c r="V17" s="63">
        <f t="shared" si="7"/>
        <v>10</v>
      </c>
      <c r="W17" s="63">
        <f t="shared" si="8"/>
        <v>7</v>
      </c>
      <c r="X17" s="63">
        <f t="shared" si="9"/>
        <v>7</v>
      </c>
      <c r="Y17" s="63">
        <f t="shared" si="10"/>
        <v>0</v>
      </c>
      <c r="Z17" s="63">
        <f t="shared" si="11"/>
        <v>3</v>
      </c>
      <c r="AA17" s="63">
        <f t="shared" si="12"/>
        <v>3</v>
      </c>
      <c r="AB17" s="63">
        <f t="shared" si="13"/>
        <v>0</v>
      </c>
      <c r="AC17" s="63">
        <f t="shared" si="14"/>
        <v>0</v>
      </c>
      <c r="AD17" s="63">
        <f t="shared" si="15"/>
        <v>0</v>
      </c>
    </row>
    <row r="18" spans="1:30" s="10" customFormat="1" ht="13.5" customHeight="1">
      <c r="A18" s="60" t="s">
        <v>125</v>
      </c>
      <c r="B18" s="61" t="s">
        <v>159</v>
      </c>
      <c r="C18" s="62" t="s">
        <v>160</v>
      </c>
      <c r="D18" s="63">
        <f t="shared" si="0"/>
        <v>12</v>
      </c>
      <c r="E18" s="63">
        <f t="shared" si="1"/>
        <v>5</v>
      </c>
      <c r="F18" s="63">
        <v>2</v>
      </c>
      <c r="G18" s="63">
        <v>3</v>
      </c>
      <c r="H18" s="63">
        <f t="shared" si="2"/>
        <v>7</v>
      </c>
      <c r="I18" s="63">
        <v>7</v>
      </c>
      <c r="J18" s="63">
        <v>0</v>
      </c>
      <c r="K18" s="63">
        <v>0</v>
      </c>
      <c r="L18" s="63">
        <v>0</v>
      </c>
      <c r="M18" s="63">
        <f t="shared" si="3"/>
        <v>4</v>
      </c>
      <c r="N18" s="63">
        <f t="shared" si="4"/>
        <v>4</v>
      </c>
      <c r="O18" s="63">
        <v>2</v>
      </c>
      <c r="P18" s="63">
        <v>2</v>
      </c>
      <c r="Q18" s="63">
        <f t="shared" si="5"/>
        <v>0</v>
      </c>
      <c r="R18" s="63">
        <v>0</v>
      </c>
      <c r="S18" s="63">
        <v>0</v>
      </c>
      <c r="T18" s="63">
        <v>0</v>
      </c>
      <c r="U18" s="63">
        <v>0</v>
      </c>
      <c r="V18" s="63">
        <f t="shared" si="7"/>
        <v>16</v>
      </c>
      <c r="W18" s="63">
        <f t="shared" si="8"/>
        <v>9</v>
      </c>
      <c r="X18" s="63">
        <f t="shared" si="9"/>
        <v>4</v>
      </c>
      <c r="Y18" s="63">
        <f t="shared" si="10"/>
        <v>5</v>
      </c>
      <c r="Z18" s="63">
        <f t="shared" si="11"/>
        <v>7</v>
      </c>
      <c r="AA18" s="63">
        <f t="shared" si="12"/>
        <v>7</v>
      </c>
      <c r="AB18" s="63">
        <f t="shared" si="13"/>
        <v>0</v>
      </c>
      <c r="AC18" s="63">
        <f t="shared" si="14"/>
        <v>0</v>
      </c>
      <c r="AD18" s="63">
        <f t="shared" si="15"/>
        <v>0</v>
      </c>
    </row>
    <row r="19" spans="1:30" s="10" customFormat="1" ht="13.5" customHeight="1">
      <c r="A19" s="60" t="s">
        <v>125</v>
      </c>
      <c r="B19" s="61" t="s">
        <v>161</v>
      </c>
      <c r="C19" s="62" t="s">
        <v>162</v>
      </c>
      <c r="D19" s="63">
        <f t="shared" si="0"/>
        <v>28</v>
      </c>
      <c r="E19" s="63">
        <f t="shared" si="1"/>
        <v>28</v>
      </c>
      <c r="F19" s="63">
        <v>18</v>
      </c>
      <c r="G19" s="63">
        <v>10</v>
      </c>
      <c r="H19" s="63">
        <f t="shared" si="2"/>
        <v>0</v>
      </c>
      <c r="I19" s="63">
        <v>0</v>
      </c>
      <c r="J19" s="63">
        <v>0</v>
      </c>
      <c r="K19" s="63">
        <v>0</v>
      </c>
      <c r="L19" s="63">
        <v>0</v>
      </c>
      <c r="M19" s="63">
        <f t="shared" si="3"/>
        <v>2</v>
      </c>
      <c r="N19" s="63">
        <f t="shared" si="4"/>
        <v>2</v>
      </c>
      <c r="O19" s="63">
        <v>1</v>
      </c>
      <c r="P19" s="63">
        <v>1</v>
      </c>
      <c r="Q19" s="63">
        <f t="shared" si="5"/>
        <v>0</v>
      </c>
      <c r="R19" s="63">
        <v>0</v>
      </c>
      <c r="S19" s="63">
        <v>0</v>
      </c>
      <c r="T19" s="63">
        <v>0</v>
      </c>
      <c r="U19" s="63">
        <v>0</v>
      </c>
      <c r="V19" s="63">
        <f t="shared" si="7"/>
        <v>30</v>
      </c>
      <c r="W19" s="63">
        <f t="shared" si="8"/>
        <v>30</v>
      </c>
      <c r="X19" s="63">
        <f t="shared" si="9"/>
        <v>19</v>
      </c>
      <c r="Y19" s="63">
        <f t="shared" si="10"/>
        <v>11</v>
      </c>
      <c r="Z19" s="63">
        <f t="shared" si="11"/>
        <v>0</v>
      </c>
      <c r="AA19" s="63">
        <f t="shared" si="12"/>
        <v>0</v>
      </c>
      <c r="AB19" s="63">
        <f t="shared" si="13"/>
        <v>0</v>
      </c>
      <c r="AC19" s="63">
        <f t="shared" si="14"/>
        <v>0</v>
      </c>
      <c r="AD19" s="63">
        <f t="shared" si="15"/>
        <v>0</v>
      </c>
    </row>
    <row r="20" spans="1:30" s="10" customFormat="1" ht="13.5" customHeight="1">
      <c r="A20" s="60" t="s">
        <v>125</v>
      </c>
      <c r="B20" s="61" t="s">
        <v>163</v>
      </c>
      <c r="C20" s="62" t="s">
        <v>164</v>
      </c>
      <c r="D20" s="63">
        <f t="shared" si="0"/>
        <v>26</v>
      </c>
      <c r="E20" s="63">
        <f t="shared" si="1"/>
        <v>11</v>
      </c>
      <c r="F20" s="63">
        <v>10</v>
      </c>
      <c r="G20" s="63">
        <v>1</v>
      </c>
      <c r="H20" s="63">
        <f t="shared" si="2"/>
        <v>15</v>
      </c>
      <c r="I20" s="63">
        <v>11</v>
      </c>
      <c r="J20" s="63">
        <v>3</v>
      </c>
      <c r="K20" s="63">
        <v>1</v>
      </c>
      <c r="L20" s="63">
        <v>0</v>
      </c>
      <c r="M20" s="63">
        <f t="shared" si="3"/>
        <v>1</v>
      </c>
      <c r="N20" s="63">
        <f t="shared" si="4"/>
        <v>1</v>
      </c>
      <c r="O20" s="63">
        <v>1</v>
      </c>
      <c r="P20" s="63">
        <v>0</v>
      </c>
      <c r="Q20" s="63">
        <f t="shared" si="5"/>
        <v>0</v>
      </c>
      <c r="R20" s="63">
        <v>0</v>
      </c>
      <c r="S20" s="63">
        <v>0</v>
      </c>
      <c r="T20" s="63">
        <v>0</v>
      </c>
      <c r="U20" s="63">
        <v>0</v>
      </c>
      <c r="V20" s="63">
        <f t="shared" si="7"/>
        <v>27</v>
      </c>
      <c r="W20" s="63">
        <f t="shared" si="8"/>
        <v>12</v>
      </c>
      <c r="X20" s="63">
        <f t="shared" si="9"/>
        <v>11</v>
      </c>
      <c r="Y20" s="63">
        <f t="shared" si="10"/>
        <v>1</v>
      </c>
      <c r="Z20" s="63">
        <f t="shared" si="11"/>
        <v>15</v>
      </c>
      <c r="AA20" s="63">
        <f t="shared" si="12"/>
        <v>11</v>
      </c>
      <c r="AB20" s="63">
        <f t="shared" si="13"/>
        <v>3</v>
      </c>
      <c r="AC20" s="63">
        <f t="shared" si="14"/>
        <v>1</v>
      </c>
      <c r="AD20" s="63">
        <f t="shared" si="15"/>
        <v>0</v>
      </c>
    </row>
    <row r="21" spans="1:30" s="10" customFormat="1" ht="13.5" customHeight="1">
      <c r="A21" s="60" t="s">
        <v>125</v>
      </c>
      <c r="B21" s="61" t="s">
        <v>165</v>
      </c>
      <c r="C21" s="62" t="s">
        <v>166</v>
      </c>
      <c r="D21" s="63">
        <f t="shared" si="0"/>
        <v>18</v>
      </c>
      <c r="E21" s="63">
        <f t="shared" si="1"/>
        <v>8</v>
      </c>
      <c r="F21" s="63">
        <v>7</v>
      </c>
      <c r="G21" s="63">
        <v>1</v>
      </c>
      <c r="H21" s="63">
        <f t="shared" si="2"/>
        <v>10</v>
      </c>
      <c r="I21" s="63">
        <v>1</v>
      </c>
      <c r="J21" s="63">
        <v>9</v>
      </c>
      <c r="K21" s="63">
        <v>0</v>
      </c>
      <c r="L21" s="63">
        <v>0</v>
      </c>
      <c r="M21" s="63">
        <f t="shared" si="3"/>
        <v>1</v>
      </c>
      <c r="N21" s="63">
        <f t="shared" si="4"/>
        <v>1</v>
      </c>
      <c r="O21" s="63">
        <v>1</v>
      </c>
      <c r="P21" s="63">
        <v>0</v>
      </c>
      <c r="Q21" s="63">
        <f t="shared" si="5"/>
        <v>0</v>
      </c>
      <c r="R21" s="63">
        <v>0</v>
      </c>
      <c r="S21" s="63">
        <v>0</v>
      </c>
      <c r="T21" s="63">
        <v>0</v>
      </c>
      <c r="U21" s="63">
        <v>0</v>
      </c>
      <c r="V21" s="63">
        <f t="shared" si="7"/>
        <v>19</v>
      </c>
      <c r="W21" s="63">
        <f t="shared" si="8"/>
        <v>9</v>
      </c>
      <c r="X21" s="63">
        <f t="shared" si="9"/>
        <v>8</v>
      </c>
      <c r="Y21" s="63">
        <f t="shared" si="10"/>
        <v>1</v>
      </c>
      <c r="Z21" s="63">
        <f t="shared" si="11"/>
        <v>10</v>
      </c>
      <c r="AA21" s="63">
        <f t="shared" si="12"/>
        <v>1</v>
      </c>
      <c r="AB21" s="63">
        <f t="shared" si="13"/>
        <v>9</v>
      </c>
      <c r="AC21" s="63">
        <f t="shared" si="14"/>
        <v>0</v>
      </c>
      <c r="AD21" s="63">
        <f t="shared" si="15"/>
        <v>0</v>
      </c>
    </row>
    <row r="22" spans="1:30" s="10" customFormat="1" ht="13.5" customHeight="1">
      <c r="A22" s="60" t="s">
        <v>125</v>
      </c>
      <c r="B22" s="61" t="s">
        <v>167</v>
      </c>
      <c r="C22" s="62" t="s">
        <v>168</v>
      </c>
      <c r="D22" s="63">
        <f t="shared" si="0"/>
        <v>5</v>
      </c>
      <c r="E22" s="63">
        <f t="shared" si="1"/>
        <v>5</v>
      </c>
      <c r="F22" s="63">
        <v>5</v>
      </c>
      <c r="G22" s="63">
        <v>0</v>
      </c>
      <c r="H22" s="63">
        <f t="shared" si="2"/>
        <v>0</v>
      </c>
      <c r="I22" s="63">
        <v>0</v>
      </c>
      <c r="J22" s="63">
        <v>0</v>
      </c>
      <c r="K22" s="63">
        <v>0</v>
      </c>
      <c r="L22" s="63">
        <v>0</v>
      </c>
      <c r="M22" s="63">
        <f t="shared" si="3"/>
        <v>1</v>
      </c>
      <c r="N22" s="63">
        <f t="shared" si="4"/>
        <v>1</v>
      </c>
      <c r="O22" s="63">
        <v>1</v>
      </c>
      <c r="P22" s="63">
        <v>0</v>
      </c>
      <c r="Q22" s="63">
        <f t="shared" si="5"/>
        <v>0</v>
      </c>
      <c r="R22" s="63">
        <v>0</v>
      </c>
      <c r="S22" s="63">
        <v>0</v>
      </c>
      <c r="T22" s="63">
        <v>0</v>
      </c>
      <c r="U22" s="63">
        <v>0</v>
      </c>
      <c r="V22" s="63">
        <f t="shared" si="7"/>
        <v>6</v>
      </c>
      <c r="W22" s="63">
        <f t="shared" si="8"/>
        <v>6</v>
      </c>
      <c r="X22" s="63">
        <f t="shared" si="9"/>
        <v>6</v>
      </c>
      <c r="Y22" s="63">
        <f t="shared" si="10"/>
        <v>0</v>
      </c>
      <c r="Z22" s="63">
        <f t="shared" si="11"/>
        <v>0</v>
      </c>
      <c r="AA22" s="63">
        <f t="shared" si="12"/>
        <v>0</v>
      </c>
      <c r="AB22" s="63">
        <f t="shared" si="13"/>
        <v>0</v>
      </c>
      <c r="AC22" s="63">
        <f t="shared" si="14"/>
        <v>0</v>
      </c>
      <c r="AD22" s="63">
        <f t="shared" si="15"/>
        <v>0</v>
      </c>
    </row>
    <row r="23" spans="1:30" s="10" customFormat="1" ht="13.5" customHeight="1">
      <c r="A23" s="60" t="s">
        <v>125</v>
      </c>
      <c r="B23" s="61" t="s">
        <v>169</v>
      </c>
      <c r="C23" s="62" t="s">
        <v>170</v>
      </c>
      <c r="D23" s="63">
        <f t="shared" si="0"/>
        <v>5</v>
      </c>
      <c r="E23" s="63">
        <f t="shared" si="1"/>
        <v>3</v>
      </c>
      <c r="F23" s="63">
        <v>3</v>
      </c>
      <c r="G23" s="63">
        <v>0</v>
      </c>
      <c r="H23" s="63">
        <f t="shared" si="2"/>
        <v>2</v>
      </c>
      <c r="I23" s="63">
        <v>2</v>
      </c>
      <c r="J23" s="63">
        <v>0</v>
      </c>
      <c r="K23" s="63">
        <v>0</v>
      </c>
      <c r="L23" s="63">
        <v>0</v>
      </c>
      <c r="M23" s="63">
        <f t="shared" si="3"/>
        <v>1</v>
      </c>
      <c r="N23" s="63">
        <f t="shared" si="4"/>
        <v>1</v>
      </c>
      <c r="O23" s="63">
        <v>1</v>
      </c>
      <c r="P23" s="63">
        <v>0</v>
      </c>
      <c r="Q23" s="63">
        <f t="shared" si="5"/>
        <v>0</v>
      </c>
      <c r="R23" s="63">
        <v>0</v>
      </c>
      <c r="S23" s="63">
        <v>0</v>
      </c>
      <c r="T23" s="63">
        <v>0</v>
      </c>
      <c r="U23" s="63">
        <v>0</v>
      </c>
      <c r="V23" s="63">
        <f t="shared" si="7"/>
        <v>6</v>
      </c>
      <c r="W23" s="63">
        <f t="shared" si="8"/>
        <v>4</v>
      </c>
      <c r="X23" s="63">
        <f t="shared" si="9"/>
        <v>4</v>
      </c>
      <c r="Y23" s="63">
        <f t="shared" si="10"/>
        <v>0</v>
      </c>
      <c r="Z23" s="63">
        <f t="shared" si="11"/>
        <v>2</v>
      </c>
      <c r="AA23" s="63">
        <f t="shared" si="12"/>
        <v>2</v>
      </c>
      <c r="AB23" s="63">
        <f t="shared" si="13"/>
        <v>0</v>
      </c>
      <c r="AC23" s="63">
        <f t="shared" si="14"/>
        <v>0</v>
      </c>
      <c r="AD23" s="63">
        <f t="shared" si="15"/>
        <v>0</v>
      </c>
    </row>
    <row r="24" spans="1:30" s="10" customFormat="1" ht="13.5" customHeight="1">
      <c r="A24" s="60" t="s">
        <v>125</v>
      </c>
      <c r="B24" s="61" t="s">
        <v>171</v>
      </c>
      <c r="C24" s="62" t="s">
        <v>172</v>
      </c>
      <c r="D24" s="63">
        <f t="shared" si="0"/>
        <v>45</v>
      </c>
      <c r="E24" s="63">
        <f t="shared" si="1"/>
        <v>16</v>
      </c>
      <c r="F24" s="63">
        <v>8</v>
      </c>
      <c r="G24" s="63">
        <v>8</v>
      </c>
      <c r="H24" s="63">
        <f t="shared" si="2"/>
        <v>29</v>
      </c>
      <c r="I24" s="63">
        <v>19</v>
      </c>
      <c r="J24" s="63">
        <v>10</v>
      </c>
      <c r="K24" s="63">
        <v>0</v>
      </c>
      <c r="L24" s="63">
        <v>0</v>
      </c>
      <c r="M24" s="63">
        <f t="shared" si="3"/>
        <v>1</v>
      </c>
      <c r="N24" s="63">
        <f t="shared" si="4"/>
        <v>1</v>
      </c>
      <c r="O24" s="63">
        <v>1</v>
      </c>
      <c r="P24" s="63">
        <v>0</v>
      </c>
      <c r="Q24" s="63">
        <f t="shared" si="5"/>
        <v>0</v>
      </c>
      <c r="R24" s="63">
        <v>0</v>
      </c>
      <c r="S24" s="63">
        <v>0</v>
      </c>
      <c r="T24" s="63">
        <v>0</v>
      </c>
      <c r="U24" s="63">
        <v>0</v>
      </c>
      <c r="V24" s="63">
        <f t="shared" si="7"/>
        <v>46</v>
      </c>
      <c r="W24" s="63">
        <f t="shared" si="8"/>
        <v>17</v>
      </c>
      <c r="X24" s="63">
        <f t="shared" si="9"/>
        <v>9</v>
      </c>
      <c r="Y24" s="63">
        <f t="shared" si="10"/>
        <v>8</v>
      </c>
      <c r="Z24" s="63">
        <f t="shared" si="11"/>
        <v>29</v>
      </c>
      <c r="AA24" s="63">
        <f t="shared" si="12"/>
        <v>19</v>
      </c>
      <c r="AB24" s="63">
        <f t="shared" si="13"/>
        <v>10</v>
      </c>
      <c r="AC24" s="63">
        <f t="shared" si="14"/>
        <v>0</v>
      </c>
      <c r="AD24" s="63">
        <f t="shared" si="15"/>
        <v>0</v>
      </c>
    </row>
    <row r="25" spans="1:30" s="10" customFormat="1" ht="13.5" customHeight="1">
      <c r="A25" s="60" t="s">
        <v>125</v>
      </c>
      <c r="B25" s="61" t="s">
        <v>173</v>
      </c>
      <c r="C25" s="62" t="s">
        <v>174</v>
      </c>
      <c r="D25" s="63">
        <f t="shared" si="0"/>
        <v>15</v>
      </c>
      <c r="E25" s="63">
        <f t="shared" si="1"/>
        <v>10</v>
      </c>
      <c r="F25" s="63">
        <v>10</v>
      </c>
      <c r="G25" s="63">
        <v>0</v>
      </c>
      <c r="H25" s="63">
        <f t="shared" si="2"/>
        <v>5</v>
      </c>
      <c r="I25" s="63">
        <v>5</v>
      </c>
      <c r="J25" s="63">
        <v>0</v>
      </c>
      <c r="K25" s="63">
        <v>0</v>
      </c>
      <c r="L25" s="63">
        <v>0</v>
      </c>
      <c r="M25" s="63">
        <f t="shared" si="3"/>
        <v>2</v>
      </c>
      <c r="N25" s="63">
        <f t="shared" si="4"/>
        <v>2</v>
      </c>
      <c r="O25" s="63">
        <v>2</v>
      </c>
      <c r="P25" s="63">
        <v>0</v>
      </c>
      <c r="Q25" s="63">
        <f t="shared" si="5"/>
        <v>0</v>
      </c>
      <c r="R25" s="63">
        <v>0</v>
      </c>
      <c r="S25" s="63">
        <v>0</v>
      </c>
      <c r="T25" s="63">
        <v>0</v>
      </c>
      <c r="U25" s="63">
        <v>0</v>
      </c>
      <c r="V25" s="63">
        <f t="shared" si="7"/>
        <v>17</v>
      </c>
      <c r="W25" s="63">
        <f t="shared" si="8"/>
        <v>12</v>
      </c>
      <c r="X25" s="63">
        <f t="shared" si="9"/>
        <v>12</v>
      </c>
      <c r="Y25" s="63">
        <f t="shared" si="10"/>
        <v>0</v>
      </c>
      <c r="Z25" s="63">
        <f t="shared" si="11"/>
        <v>5</v>
      </c>
      <c r="AA25" s="63">
        <f t="shared" si="12"/>
        <v>5</v>
      </c>
      <c r="AB25" s="63">
        <f t="shared" si="13"/>
        <v>0</v>
      </c>
      <c r="AC25" s="63">
        <f t="shared" si="14"/>
        <v>0</v>
      </c>
      <c r="AD25" s="63">
        <f t="shared" si="15"/>
        <v>0</v>
      </c>
    </row>
    <row r="26" spans="1:30" s="10" customFormat="1" ht="13.5" customHeight="1">
      <c r="A26" s="60" t="s">
        <v>125</v>
      </c>
      <c r="B26" s="61" t="s">
        <v>175</v>
      </c>
      <c r="C26" s="62" t="s">
        <v>176</v>
      </c>
      <c r="D26" s="63">
        <f t="shared" si="0"/>
        <v>64</v>
      </c>
      <c r="E26" s="63">
        <f t="shared" si="1"/>
        <v>17</v>
      </c>
      <c r="F26" s="63">
        <v>14</v>
      </c>
      <c r="G26" s="63">
        <v>3</v>
      </c>
      <c r="H26" s="63">
        <f t="shared" si="2"/>
        <v>47</v>
      </c>
      <c r="I26" s="63">
        <v>42</v>
      </c>
      <c r="J26" s="63">
        <v>5</v>
      </c>
      <c r="K26" s="63">
        <v>0</v>
      </c>
      <c r="L26" s="63">
        <v>0</v>
      </c>
      <c r="M26" s="63">
        <f t="shared" si="3"/>
        <v>3</v>
      </c>
      <c r="N26" s="63">
        <f t="shared" si="4"/>
        <v>3</v>
      </c>
      <c r="O26" s="63">
        <v>3</v>
      </c>
      <c r="P26" s="63">
        <v>0</v>
      </c>
      <c r="Q26" s="63">
        <f t="shared" si="5"/>
        <v>0</v>
      </c>
      <c r="R26" s="63">
        <v>0</v>
      </c>
      <c r="S26" s="63">
        <v>0</v>
      </c>
      <c r="T26" s="63">
        <v>0</v>
      </c>
      <c r="U26" s="63">
        <v>0</v>
      </c>
      <c r="V26" s="63">
        <f t="shared" si="7"/>
        <v>67</v>
      </c>
      <c r="W26" s="63">
        <f t="shared" si="8"/>
        <v>20</v>
      </c>
      <c r="X26" s="63">
        <f t="shared" si="9"/>
        <v>17</v>
      </c>
      <c r="Y26" s="63">
        <f t="shared" si="10"/>
        <v>3</v>
      </c>
      <c r="Z26" s="63">
        <f t="shared" si="11"/>
        <v>47</v>
      </c>
      <c r="AA26" s="63">
        <f t="shared" si="12"/>
        <v>42</v>
      </c>
      <c r="AB26" s="63">
        <f t="shared" si="13"/>
        <v>5</v>
      </c>
      <c r="AC26" s="63">
        <f t="shared" si="14"/>
        <v>0</v>
      </c>
      <c r="AD26" s="63">
        <f t="shared" si="15"/>
        <v>0</v>
      </c>
    </row>
    <row r="27" spans="1:30" s="10" customFormat="1" ht="13.5" customHeight="1">
      <c r="A27" s="60" t="s">
        <v>125</v>
      </c>
      <c r="B27" s="61" t="s">
        <v>177</v>
      </c>
      <c r="C27" s="62" t="s">
        <v>178</v>
      </c>
      <c r="D27" s="63">
        <f t="shared" si="0"/>
        <v>2</v>
      </c>
      <c r="E27" s="63">
        <f t="shared" si="1"/>
        <v>2</v>
      </c>
      <c r="F27" s="63">
        <v>2</v>
      </c>
      <c r="G27" s="63">
        <v>0</v>
      </c>
      <c r="H27" s="63">
        <f t="shared" si="2"/>
        <v>0</v>
      </c>
      <c r="I27" s="63">
        <v>0</v>
      </c>
      <c r="J27" s="63">
        <v>0</v>
      </c>
      <c r="K27" s="63">
        <v>0</v>
      </c>
      <c r="L27" s="63">
        <v>0</v>
      </c>
      <c r="M27" s="63">
        <f t="shared" si="3"/>
        <v>0</v>
      </c>
      <c r="N27" s="63">
        <f t="shared" si="4"/>
        <v>0</v>
      </c>
      <c r="O27" s="63">
        <v>0</v>
      </c>
      <c r="P27" s="63">
        <v>0</v>
      </c>
      <c r="Q27" s="63">
        <f t="shared" si="5"/>
        <v>0</v>
      </c>
      <c r="R27" s="63">
        <v>0</v>
      </c>
      <c r="S27" s="63">
        <v>0</v>
      </c>
      <c r="T27" s="63">
        <v>0</v>
      </c>
      <c r="U27" s="63">
        <v>0</v>
      </c>
      <c r="V27" s="63">
        <f t="shared" si="7"/>
        <v>2</v>
      </c>
      <c r="W27" s="63">
        <f t="shared" si="8"/>
        <v>2</v>
      </c>
      <c r="X27" s="63">
        <f t="shared" si="9"/>
        <v>2</v>
      </c>
      <c r="Y27" s="63">
        <f t="shared" si="10"/>
        <v>0</v>
      </c>
      <c r="Z27" s="63">
        <f t="shared" si="11"/>
        <v>0</v>
      </c>
      <c r="AA27" s="63">
        <f t="shared" si="12"/>
        <v>0</v>
      </c>
      <c r="AB27" s="63">
        <f t="shared" si="13"/>
        <v>0</v>
      </c>
      <c r="AC27" s="63">
        <f t="shared" si="14"/>
        <v>0</v>
      </c>
      <c r="AD27" s="63">
        <f t="shared" si="15"/>
        <v>0</v>
      </c>
    </row>
    <row r="28" spans="1:30" s="10" customFormat="1" ht="13.5" customHeight="1">
      <c r="A28" s="60" t="s">
        <v>125</v>
      </c>
      <c r="B28" s="61" t="s">
        <v>179</v>
      </c>
      <c r="C28" s="62" t="s">
        <v>180</v>
      </c>
      <c r="D28" s="63">
        <f t="shared" si="0"/>
        <v>4</v>
      </c>
      <c r="E28" s="63">
        <f t="shared" si="1"/>
        <v>4</v>
      </c>
      <c r="F28" s="63">
        <v>4</v>
      </c>
      <c r="G28" s="63">
        <v>0</v>
      </c>
      <c r="H28" s="63">
        <f t="shared" si="2"/>
        <v>0</v>
      </c>
      <c r="I28" s="63">
        <v>0</v>
      </c>
      <c r="J28" s="63">
        <v>0</v>
      </c>
      <c r="K28" s="63">
        <v>0</v>
      </c>
      <c r="L28" s="63">
        <v>0</v>
      </c>
      <c r="M28" s="63">
        <f t="shared" si="3"/>
        <v>1</v>
      </c>
      <c r="N28" s="63">
        <f t="shared" si="4"/>
        <v>1</v>
      </c>
      <c r="O28" s="63">
        <v>1</v>
      </c>
      <c r="P28" s="63">
        <v>0</v>
      </c>
      <c r="Q28" s="63">
        <f t="shared" si="5"/>
        <v>0</v>
      </c>
      <c r="R28" s="63">
        <v>0</v>
      </c>
      <c r="S28" s="63">
        <v>0</v>
      </c>
      <c r="T28" s="63">
        <v>0</v>
      </c>
      <c r="U28" s="63">
        <v>0</v>
      </c>
      <c r="V28" s="63">
        <f t="shared" si="7"/>
        <v>5</v>
      </c>
      <c r="W28" s="63">
        <f t="shared" si="8"/>
        <v>5</v>
      </c>
      <c r="X28" s="63">
        <f t="shared" si="9"/>
        <v>5</v>
      </c>
      <c r="Y28" s="63">
        <f t="shared" si="10"/>
        <v>0</v>
      </c>
      <c r="Z28" s="63">
        <f t="shared" si="11"/>
        <v>0</v>
      </c>
      <c r="AA28" s="63">
        <f t="shared" si="12"/>
        <v>0</v>
      </c>
      <c r="AB28" s="63">
        <f t="shared" si="13"/>
        <v>0</v>
      </c>
      <c r="AC28" s="63">
        <f t="shared" si="14"/>
        <v>0</v>
      </c>
      <c r="AD28" s="63">
        <f t="shared" si="15"/>
        <v>0</v>
      </c>
    </row>
    <row r="29" spans="1:30" s="10" customFormat="1" ht="13.5" customHeight="1">
      <c r="A29" s="60" t="s">
        <v>125</v>
      </c>
      <c r="B29" s="61" t="s">
        <v>181</v>
      </c>
      <c r="C29" s="62" t="s">
        <v>182</v>
      </c>
      <c r="D29" s="63">
        <f t="shared" si="0"/>
        <v>19</v>
      </c>
      <c r="E29" s="63">
        <f t="shared" si="1"/>
        <v>19</v>
      </c>
      <c r="F29" s="63">
        <v>16</v>
      </c>
      <c r="G29" s="63">
        <v>3</v>
      </c>
      <c r="H29" s="63">
        <f t="shared" si="2"/>
        <v>0</v>
      </c>
      <c r="I29" s="63">
        <v>0</v>
      </c>
      <c r="J29" s="63">
        <v>0</v>
      </c>
      <c r="K29" s="63">
        <v>0</v>
      </c>
      <c r="L29" s="63">
        <v>0</v>
      </c>
      <c r="M29" s="63">
        <f t="shared" si="3"/>
        <v>0</v>
      </c>
      <c r="N29" s="63">
        <f t="shared" si="4"/>
        <v>0</v>
      </c>
      <c r="O29" s="63">
        <v>0</v>
      </c>
      <c r="P29" s="63">
        <v>0</v>
      </c>
      <c r="Q29" s="63">
        <f t="shared" si="5"/>
        <v>0</v>
      </c>
      <c r="R29" s="63">
        <v>0</v>
      </c>
      <c r="S29" s="63">
        <v>0</v>
      </c>
      <c r="T29" s="63">
        <v>0</v>
      </c>
      <c r="U29" s="63">
        <v>0</v>
      </c>
      <c r="V29" s="63">
        <f t="shared" si="7"/>
        <v>19</v>
      </c>
      <c r="W29" s="63">
        <f t="shared" si="8"/>
        <v>19</v>
      </c>
      <c r="X29" s="63">
        <f t="shared" si="9"/>
        <v>16</v>
      </c>
      <c r="Y29" s="63">
        <f t="shared" si="10"/>
        <v>3</v>
      </c>
      <c r="Z29" s="63">
        <f t="shared" si="11"/>
        <v>0</v>
      </c>
      <c r="AA29" s="63">
        <f t="shared" si="12"/>
        <v>0</v>
      </c>
      <c r="AB29" s="63">
        <f t="shared" si="13"/>
        <v>0</v>
      </c>
      <c r="AC29" s="63">
        <f t="shared" si="14"/>
        <v>0</v>
      </c>
      <c r="AD29" s="63">
        <f t="shared" si="15"/>
        <v>0</v>
      </c>
    </row>
    <row r="30" spans="1:30" s="10" customFormat="1" ht="13.5" customHeight="1">
      <c r="A30" s="60" t="s">
        <v>125</v>
      </c>
      <c r="B30" s="61" t="s">
        <v>183</v>
      </c>
      <c r="C30" s="62" t="s">
        <v>184</v>
      </c>
      <c r="D30" s="63">
        <f t="shared" si="0"/>
        <v>9</v>
      </c>
      <c r="E30" s="63">
        <f t="shared" si="1"/>
        <v>9</v>
      </c>
      <c r="F30" s="63">
        <v>8</v>
      </c>
      <c r="G30" s="63">
        <v>1</v>
      </c>
      <c r="H30" s="63">
        <f t="shared" si="2"/>
        <v>0</v>
      </c>
      <c r="I30" s="63">
        <v>0</v>
      </c>
      <c r="J30" s="63">
        <v>0</v>
      </c>
      <c r="K30" s="63">
        <v>0</v>
      </c>
      <c r="L30" s="63">
        <v>0</v>
      </c>
      <c r="M30" s="63">
        <f t="shared" si="3"/>
        <v>0</v>
      </c>
      <c r="N30" s="63">
        <f t="shared" si="4"/>
        <v>0</v>
      </c>
      <c r="O30" s="63">
        <v>0</v>
      </c>
      <c r="P30" s="63">
        <v>0</v>
      </c>
      <c r="Q30" s="63">
        <f t="shared" si="5"/>
        <v>0</v>
      </c>
      <c r="R30" s="63">
        <v>0</v>
      </c>
      <c r="S30" s="63">
        <v>0</v>
      </c>
      <c r="T30" s="63">
        <v>0</v>
      </c>
      <c r="U30" s="63">
        <v>0</v>
      </c>
      <c r="V30" s="63">
        <f t="shared" si="7"/>
        <v>9</v>
      </c>
      <c r="W30" s="63">
        <f t="shared" si="8"/>
        <v>9</v>
      </c>
      <c r="X30" s="63">
        <f t="shared" si="9"/>
        <v>8</v>
      </c>
      <c r="Y30" s="63">
        <f t="shared" si="10"/>
        <v>1</v>
      </c>
      <c r="Z30" s="63">
        <f t="shared" si="11"/>
        <v>0</v>
      </c>
      <c r="AA30" s="63">
        <f t="shared" si="12"/>
        <v>0</v>
      </c>
      <c r="AB30" s="63">
        <f t="shared" si="13"/>
        <v>0</v>
      </c>
      <c r="AC30" s="63">
        <f t="shared" si="14"/>
        <v>0</v>
      </c>
      <c r="AD30" s="63">
        <f t="shared" si="15"/>
        <v>0</v>
      </c>
    </row>
    <row r="31" spans="1:30" s="10" customFormat="1" ht="13.5" customHeight="1">
      <c r="A31" s="60" t="s">
        <v>125</v>
      </c>
      <c r="B31" s="61" t="s">
        <v>185</v>
      </c>
      <c r="C31" s="62" t="s">
        <v>186</v>
      </c>
      <c r="D31" s="63">
        <f t="shared" si="0"/>
        <v>3</v>
      </c>
      <c r="E31" s="63">
        <f t="shared" si="1"/>
        <v>3</v>
      </c>
      <c r="F31" s="63">
        <v>3</v>
      </c>
      <c r="G31" s="63">
        <v>0</v>
      </c>
      <c r="H31" s="63">
        <f t="shared" si="2"/>
        <v>0</v>
      </c>
      <c r="I31" s="63">
        <v>0</v>
      </c>
      <c r="J31" s="63">
        <v>0</v>
      </c>
      <c r="K31" s="63">
        <v>0</v>
      </c>
      <c r="L31" s="63">
        <v>0</v>
      </c>
      <c r="M31" s="63">
        <f t="shared" si="3"/>
        <v>1</v>
      </c>
      <c r="N31" s="63">
        <f t="shared" si="4"/>
        <v>1</v>
      </c>
      <c r="O31" s="63">
        <v>1</v>
      </c>
      <c r="P31" s="63">
        <v>0</v>
      </c>
      <c r="Q31" s="63">
        <f t="shared" si="5"/>
        <v>0</v>
      </c>
      <c r="R31" s="63">
        <v>0</v>
      </c>
      <c r="S31" s="63">
        <v>0</v>
      </c>
      <c r="T31" s="63">
        <v>0</v>
      </c>
      <c r="U31" s="63">
        <v>0</v>
      </c>
      <c r="V31" s="63">
        <f t="shared" si="7"/>
        <v>4</v>
      </c>
      <c r="W31" s="63">
        <f t="shared" si="8"/>
        <v>4</v>
      </c>
      <c r="X31" s="63">
        <f t="shared" si="9"/>
        <v>4</v>
      </c>
      <c r="Y31" s="63">
        <f t="shared" si="10"/>
        <v>0</v>
      </c>
      <c r="Z31" s="63">
        <f t="shared" si="11"/>
        <v>0</v>
      </c>
      <c r="AA31" s="63">
        <f t="shared" si="12"/>
        <v>0</v>
      </c>
      <c r="AB31" s="63">
        <f t="shared" si="13"/>
        <v>0</v>
      </c>
      <c r="AC31" s="63">
        <f t="shared" si="14"/>
        <v>0</v>
      </c>
      <c r="AD31" s="63">
        <f t="shared" si="15"/>
        <v>0</v>
      </c>
    </row>
    <row r="32" spans="1:30" s="10" customFormat="1" ht="13.5" customHeight="1">
      <c r="A32" s="60" t="s">
        <v>125</v>
      </c>
      <c r="B32" s="61" t="s">
        <v>187</v>
      </c>
      <c r="C32" s="62" t="s">
        <v>188</v>
      </c>
      <c r="D32" s="63">
        <f t="shared" si="0"/>
        <v>9</v>
      </c>
      <c r="E32" s="63">
        <f t="shared" si="1"/>
        <v>9</v>
      </c>
      <c r="F32" s="63">
        <v>8</v>
      </c>
      <c r="G32" s="63">
        <v>1</v>
      </c>
      <c r="H32" s="63">
        <f t="shared" si="2"/>
        <v>0</v>
      </c>
      <c r="I32" s="63">
        <v>0</v>
      </c>
      <c r="J32" s="63">
        <v>0</v>
      </c>
      <c r="K32" s="63">
        <v>0</v>
      </c>
      <c r="L32" s="63">
        <v>0</v>
      </c>
      <c r="M32" s="63">
        <f t="shared" si="3"/>
        <v>0</v>
      </c>
      <c r="N32" s="63">
        <f t="shared" si="4"/>
        <v>0</v>
      </c>
      <c r="O32" s="63">
        <v>0</v>
      </c>
      <c r="P32" s="63">
        <v>0</v>
      </c>
      <c r="Q32" s="63">
        <f t="shared" si="5"/>
        <v>0</v>
      </c>
      <c r="R32" s="63">
        <v>0</v>
      </c>
      <c r="S32" s="63">
        <v>0</v>
      </c>
      <c r="T32" s="63">
        <v>0</v>
      </c>
      <c r="U32" s="63">
        <v>0</v>
      </c>
      <c r="V32" s="63">
        <f t="shared" si="7"/>
        <v>9</v>
      </c>
      <c r="W32" s="63">
        <f t="shared" si="8"/>
        <v>9</v>
      </c>
      <c r="X32" s="63">
        <f t="shared" si="9"/>
        <v>8</v>
      </c>
      <c r="Y32" s="63">
        <f t="shared" si="10"/>
        <v>1</v>
      </c>
      <c r="Z32" s="63">
        <f t="shared" si="11"/>
        <v>0</v>
      </c>
      <c r="AA32" s="63">
        <f t="shared" si="12"/>
        <v>0</v>
      </c>
      <c r="AB32" s="63">
        <f t="shared" si="13"/>
        <v>0</v>
      </c>
      <c r="AC32" s="63">
        <f t="shared" si="14"/>
        <v>0</v>
      </c>
      <c r="AD32" s="63">
        <f t="shared" si="15"/>
        <v>0</v>
      </c>
    </row>
    <row r="33" spans="1:30" s="10" customFormat="1" ht="13.5" customHeight="1">
      <c r="A33" s="60" t="s">
        <v>125</v>
      </c>
      <c r="B33" s="61" t="s">
        <v>189</v>
      </c>
      <c r="C33" s="62" t="s">
        <v>190</v>
      </c>
      <c r="D33" s="63">
        <f t="shared" si="0"/>
        <v>21</v>
      </c>
      <c r="E33" s="63">
        <f t="shared" si="1"/>
        <v>21</v>
      </c>
      <c r="F33" s="63">
        <v>21</v>
      </c>
      <c r="G33" s="63">
        <v>0</v>
      </c>
      <c r="H33" s="63">
        <f t="shared" si="2"/>
        <v>0</v>
      </c>
      <c r="I33" s="63">
        <v>0</v>
      </c>
      <c r="J33" s="63">
        <v>0</v>
      </c>
      <c r="K33" s="63">
        <v>0</v>
      </c>
      <c r="L33" s="63">
        <v>0</v>
      </c>
      <c r="M33" s="63">
        <f t="shared" si="3"/>
        <v>0</v>
      </c>
      <c r="N33" s="63">
        <f t="shared" si="4"/>
        <v>0</v>
      </c>
      <c r="O33" s="63">
        <v>0</v>
      </c>
      <c r="P33" s="63">
        <v>0</v>
      </c>
      <c r="Q33" s="63">
        <f t="shared" si="5"/>
        <v>0</v>
      </c>
      <c r="R33" s="63">
        <v>0</v>
      </c>
      <c r="S33" s="63">
        <v>0</v>
      </c>
      <c r="T33" s="63">
        <v>0</v>
      </c>
      <c r="U33" s="63">
        <v>0</v>
      </c>
      <c r="V33" s="63">
        <f t="shared" si="7"/>
        <v>21</v>
      </c>
      <c r="W33" s="63">
        <f t="shared" si="8"/>
        <v>21</v>
      </c>
      <c r="X33" s="63">
        <f t="shared" si="9"/>
        <v>21</v>
      </c>
      <c r="Y33" s="63">
        <f t="shared" si="10"/>
        <v>0</v>
      </c>
      <c r="Z33" s="63">
        <f t="shared" si="11"/>
        <v>0</v>
      </c>
      <c r="AA33" s="63">
        <f t="shared" si="12"/>
        <v>0</v>
      </c>
      <c r="AB33" s="63">
        <f t="shared" si="13"/>
        <v>0</v>
      </c>
      <c r="AC33" s="63">
        <f t="shared" si="14"/>
        <v>0</v>
      </c>
      <c r="AD33" s="63">
        <f t="shared" si="15"/>
        <v>0</v>
      </c>
    </row>
    <row r="34" spans="1:30" s="10" customFormat="1" ht="13.5" customHeight="1">
      <c r="A34" s="60" t="s">
        <v>125</v>
      </c>
      <c r="B34" s="61" t="s">
        <v>191</v>
      </c>
      <c r="C34" s="62" t="s">
        <v>192</v>
      </c>
      <c r="D34" s="63">
        <f t="shared" si="0"/>
        <v>13</v>
      </c>
      <c r="E34" s="63">
        <f t="shared" si="1"/>
        <v>5</v>
      </c>
      <c r="F34" s="63">
        <v>4</v>
      </c>
      <c r="G34" s="63">
        <v>1</v>
      </c>
      <c r="H34" s="63">
        <f t="shared" si="2"/>
        <v>8</v>
      </c>
      <c r="I34" s="63">
        <v>8</v>
      </c>
      <c r="J34" s="63">
        <v>0</v>
      </c>
      <c r="K34" s="63">
        <v>0</v>
      </c>
      <c r="L34" s="63">
        <v>0</v>
      </c>
      <c r="M34" s="63">
        <f t="shared" si="3"/>
        <v>2</v>
      </c>
      <c r="N34" s="63">
        <f t="shared" si="4"/>
        <v>2</v>
      </c>
      <c r="O34" s="63">
        <v>2</v>
      </c>
      <c r="P34" s="63">
        <v>0</v>
      </c>
      <c r="Q34" s="63">
        <f t="shared" si="5"/>
        <v>0</v>
      </c>
      <c r="R34" s="63">
        <v>0</v>
      </c>
      <c r="S34" s="63">
        <v>0</v>
      </c>
      <c r="T34" s="63">
        <v>0</v>
      </c>
      <c r="U34" s="63">
        <v>0</v>
      </c>
      <c r="V34" s="63">
        <f t="shared" si="7"/>
        <v>15</v>
      </c>
      <c r="W34" s="63">
        <f t="shared" si="8"/>
        <v>7</v>
      </c>
      <c r="X34" s="63">
        <f t="shared" si="9"/>
        <v>6</v>
      </c>
      <c r="Y34" s="63">
        <f t="shared" si="10"/>
        <v>1</v>
      </c>
      <c r="Z34" s="63">
        <f t="shared" si="11"/>
        <v>8</v>
      </c>
      <c r="AA34" s="63">
        <f t="shared" si="12"/>
        <v>8</v>
      </c>
      <c r="AB34" s="63">
        <f t="shared" si="13"/>
        <v>0</v>
      </c>
      <c r="AC34" s="63">
        <f t="shared" si="14"/>
        <v>0</v>
      </c>
      <c r="AD34" s="63">
        <f t="shared" si="15"/>
        <v>0</v>
      </c>
    </row>
    <row r="35" spans="1:30" s="10" customFormat="1" ht="13.5" customHeight="1">
      <c r="A35" s="60" t="s">
        <v>125</v>
      </c>
      <c r="B35" s="61" t="s">
        <v>193</v>
      </c>
      <c r="C35" s="62" t="s">
        <v>194</v>
      </c>
      <c r="D35" s="63">
        <f t="shared" si="0"/>
        <v>0</v>
      </c>
      <c r="E35" s="63">
        <f t="shared" si="1"/>
        <v>0</v>
      </c>
      <c r="F35" s="63">
        <v>0</v>
      </c>
      <c r="G35" s="63">
        <v>0</v>
      </c>
      <c r="H35" s="63">
        <f t="shared" si="2"/>
        <v>0</v>
      </c>
      <c r="I35" s="63">
        <v>0</v>
      </c>
      <c r="J35" s="63">
        <v>0</v>
      </c>
      <c r="K35" s="63">
        <v>0</v>
      </c>
      <c r="L35" s="63">
        <v>0</v>
      </c>
      <c r="M35" s="63">
        <f t="shared" si="3"/>
        <v>0</v>
      </c>
      <c r="N35" s="63">
        <f t="shared" si="4"/>
        <v>0</v>
      </c>
      <c r="O35" s="63">
        <v>0</v>
      </c>
      <c r="P35" s="63">
        <v>0</v>
      </c>
      <c r="Q35" s="63">
        <f t="shared" si="5"/>
        <v>0</v>
      </c>
      <c r="R35" s="63">
        <v>0</v>
      </c>
      <c r="S35" s="63">
        <v>0</v>
      </c>
      <c r="T35" s="63">
        <v>0</v>
      </c>
      <c r="U35" s="63">
        <v>0</v>
      </c>
      <c r="V35" s="63">
        <f t="shared" si="7"/>
        <v>0</v>
      </c>
      <c r="W35" s="63">
        <f t="shared" si="8"/>
        <v>0</v>
      </c>
      <c r="X35" s="63">
        <f t="shared" si="9"/>
        <v>0</v>
      </c>
      <c r="Y35" s="63">
        <f t="shared" si="10"/>
        <v>0</v>
      </c>
      <c r="Z35" s="63">
        <f t="shared" si="11"/>
        <v>0</v>
      </c>
      <c r="AA35" s="63">
        <f t="shared" si="12"/>
        <v>0</v>
      </c>
      <c r="AB35" s="63">
        <f t="shared" si="13"/>
        <v>0</v>
      </c>
      <c r="AC35" s="63">
        <f t="shared" si="14"/>
        <v>0</v>
      </c>
      <c r="AD35" s="63">
        <f t="shared" si="15"/>
        <v>0</v>
      </c>
    </row>
    <row r="36" spans="1:30" s="10" customFormat="1" ht="13.5" customHeight="1">
      <c r="A36" s="60" t="s">
        <v>125</v>
      </c>
      <c r="B36" s="61" t="s">
        <v>195</v>
      </c>
      <c r="C36" s="62" t="s">
        <v>196</v>
      </c>
      <c r="D36" s="63">
        <f t="shared" si="0"/>
        <v>6</v>
      </c>
      <c r="E36" s="63">
        <f t="shared" si="1"/>
        <v>3</v>
      </c>
      <c r="F36" s="63">
        <v>3</v>
      </c>
      <c r="G36" s="63">
        <v>0</v>
      </c>
      <c r="H36" s="63">
        <f t="shared" si="2"/>
        <v>3</v>
      </c>
      <c r="I36" s="63">
        <v>3</v>
      </c>
      <c r="J36" s="63">
        <v>0</v>
      </c>
      <c r="K36" s="63">
        <v>0</v>
      </c>
      <c r="L36" s="63">
        <v>0</v>
      </c>
      <c r="M36" s="63">
        <f t="shared" si="3"/>
        <v>1</v>
      </c>
      <c r="N36" s="63">
        <f t="shared" si="4"/>
        <v>1</v>
      </c>
      <c r="O36" s="63">
        <v>1</v>
      </c>
      <c r="P36" s="63">
        <v>0</v>
      </c>
      <c r="Q36" s="63">
        <f t="shared" si="5"/>
        <v>0</v>
      </c>
      <c r="R36" s="63">
        <v>0</v>
      </c>
      <c r="S36" s="63">
        <v>0</v>
      </c>
      <c r="T36" s="63">
        <v>0</v>
      </c>
      <c r="U36" s="63">
        <v>0</v>
      </c>
      <c r="V36" s="63">
        <f t="shared" si="7"/>
        <v>7</v>
      </c>
      <c r="W36" s="63">
        <f t="shared" si="8"/>
        <v>4</v>
      </c>
      <c r="X36" s="63">
        <f t="shared" si="9"/>
        <v>4</v>
      </c>
      <c r="Y36" s="63">
        <f t="shared" si="10"/>
        <v>0</v>
      </c>
      <c r="Z36" s="63">
        <f t="shared" si="11"/>
        <v>3</v>
      </c>
      <c r="AA36" s="63">
        <f t="shared" si="12"/>
        <v>3</v>
      </c>
      <c r="AB36" s="63">
        <f t="shared" si="13"/>
        <v>0</v>
      </c>
      <c r="AC36" s="63">
        <f t="shared" si="14"/>
        <v>0</v>
      </c>
      <c r="AD36" s="63">
        <f t="shared" si="15"/>
        <v>0</v>
      </c>
    </row>
    <row r="37" spans="1:30" s="10" customFormat="1" ht="13.5" customHeight="1">
      <c r="A37" s="60" t="s">
        <v>125</v>
      </c>
      <c r="B37" s="61" t="s">
        <v>197</v>
      </c>
      <c r="C37" s="62" t="s">
        <v>198</v>
      </c>
      <c r="D37" s="63">
        <f t="shared" si="0"/>
        <v>14</v>
      </c>
      <c r="E37" s="63">
        <f t="shared" si="1"/>
        <v>11</v>
      </c>
      <c r="F37" s="63">
        <v>11</v>
      </c>
      <c r="G37" s="63">
        <v>0</v>
      </c>
      <c r="H37" s="63">
        <f t="shared" si="2"/>
        <v>3</v>
      </c>
      <c r="I37" s="63">
        <v>1</v>
      </c>
      <c r="J37" s="63">
        <v>1</v>
      </c>
      <c r="K37" s="63">
        <v>1</v>
      </c>
      <c r="L37" s="63">
        <v>0</v>
      </c>
      <c r="M37" s="63">
        <f t="shared" si="3"/>
        <v>1</v>
      </c>
      <c r="N37" s="63">
        <f t="shared" si="4"/>
        <v>1</v>
      </c>
      <c r="O37" s="63">
        <v>1</v>
      </c>
      <c r="P37" s="63">
        <v>0</v>
      </c>
      <c r="Q37" s="63">
        <f t="shared" si="5"/>
        <v>0</v>
      </c>
      <c r="R37" s="63">
        <v>0</v>
      </c>
      <c r="S37" s="63">
        <v>0</v>
      </c>
      <c r="T37" s="63">
        <v>0</v>
      </c>
      <c r="U37" s="63">
        <v>0</v>
      </c>
      <c r="V37" s="63">
        <f t="shared" si="7"/>
        <v>15</v>
      </c>
      <c r="W37" s="63">
        <f t="shared" si="8"/>
        <v>12</v>
      </c>
      <c r="X37" s="63">
        <f t="shared" si="9"/>
        <v>12</v>
      </c>
      <c r="Y37" s="63">
        <f t="shared" si="10"/>
        <v>0</v>
      </c>
      <c r="Z37" s="63">
        <f t="shared" si="11"/>
        <v>3</v>
      </c>
      <c r="AA37" s="63">
        <f t="shared" si="12"/>
        <v>1</v>
      </c>
      <c r="AB37" s="63">
        <f t="shared" si="13"/>
        <v>1</v>
      </c>
      <c r="AC37" s="63">
        <f t="shared" si="14"/>
        <v>1</v>
      </c>
      <c r="AD37" s="63">
        <f t="shared" si="15"/>
        <v>0</v>
      </c>
    </row>
    <row r="38" spans="1:30" s="10" customFormat="1" ht="13.5" customHeight="1">
      <c r="A38" s="60" t="s">
        <v>125</v>
      </c>
      <c r="B38" s="61" t="s">
        <v>199</v>
      </c>
      <c r="C38" s="62" t="s">
        <v>200</v>
      </c>
      <c r="D38" s="63">
        <f t="shared" si="0"/>
        <v>9</v>
      </c>
      <c r="E38" s="63">
        <f t="shared" si="1"/>
        <v>6</v>
      </c>
      <c r="F38" s="63">
        <v>6</v>
      </c>
      <c r="G38" s="63">
        <v>0</v>
      </c>
      <c r="H38" s="63">
        <f t="shared" si="2"/>
        <v>3</v>
      </c>
      <c r="I38" s="63">
        <v>3</v>
      </c>
      <c r="J38" s="63">
        <v>0</v>
      </c>
      <c r="K38" s="63">
        <v>0</v>
      </c>
      <c r="L38" s="63">
        <v>0</v>
      </c>
      <c r="M38" s="63">
        <f t="shared" si="3"/>
        <v>0</v>
      </c>
      <c r="N38" s="63">
        <f t="shared" si="4"/>
        <v>0</v>
      </c>
      <c r="O38" s="63">
        <v>0</v>
      </c>
      <c r="P38" s="63">
        <v>0</v>
      </c>
      <c r="Q38" s="63">
        <f t="shared" si="5"/>
        <v>0</v>
      </c>
      <c r="R38" s="63">
        <v>0</v>
      </c>
      <c r="S38" s="63">
        <v>0</v>
      </c>
      <c r="T38" s="63">
        <v>0</v>
      </c>
      <c r="U38" s="63">
        <v>0</v>
      </c>
      <c r="V38" s="63">
        <f t="shared" si="7"/>
        <v>9</v>
      </c>
      <c r="W38" s="63">
        <f t="shared" si="8"/>
        <v>6</v>
      </c>
      <c r="X38" s="63">
        <f t="shared" si="9"/>
        <v>6</v>
      </c>
      <c r="Y38" s="63">
        <f t="shared" si="10"/>
        <v>0</v>
      </c>
      <c r="Z38" s="63">
        <f t="shared" si="11"/>
        <v>3</v>
      </c>
      <c r="AA38" s="63">
        <f t="shared" si="12"/>
        <v>3</v>
      </c>
      <c r="AB38" s="63">
        <f t="shared" si="13"/>
        <v>0</v>
      </c>
      <c r="AC38" s="63">
        <f t="shared" si="14"/>
        <v>0</v>
      </c>
      <c r="AD38" s="63">
        <f t="shared" si="15"/>
        <v>0</v>
      </c>
    </row>
    <row r="39" spans="1:30" s="10" customFormat="1" ht="13.5" customHeight="1">
      <c r="A39" s="60" t="s">
        <v>125</v>
      </c>
      <c r="B39" s="61" t="s">
        <v>201</v>
      </c>
      <c r="C39" s="62" t="s">
        <v>202</v>
      </c>
      <c r="D39" s="63">
        <f t="shared" ref="D39:D70" si="16">SUM(E39,+H39)</f>
        <v>6</v>
      </c>
      <c r="E39" s="63">
        <f t="shared" ref="E39:E70" si="17">SUM(F39:G39)</f>
        <v>6</v>
      </c>
      <c r="F39" s="63">
        <v>6</v>
      </c>
      <c r="G39" s="63">
        <v>0</v>
      </c>
      <c r="H39" s="63">
        <f t="shared" ref="H39:H70" si="18">SUM(I39:L39)</f>
        <v>0</v>
      </c>
      <c r="I39" s="63">
        <v>0</v>
      </c>
      <c r="J39" s="63">
        <v>0</v>
      </c>
      <c r="K39" s="63">
        <v>0</v>
      </c>
      <c r="L39" s="63">
        <v>0</v>
      </c>
      <c r="M39" s="63">
        <f t="shared" ref="M39:M70" si="19">SUM(N39,+Q39)</f>
        <v>1</v>
      </c>
      <c r="N39" s="63">
        <f t="shared" ref="N39:N70" si="20">SUM(O39:P39)</f>
        <v>1</v>
      </c>
      <c r="O39" s="63">
        <v>1</v>
      </c>
      <c r="P39" s="63">
        <v>0</v>
      </c>
      <c r="Q39" s="63">
        <f t="shared" ref="Q39:Q70" si="21">SUM(R39:U39)</f>
        <v>0</v>
      </c>
      <c r="R39" s="63">
        <v>0</v>
      </c>
      <c r="S39" s="63">
        <v>0</v>
      </c>
      <c r="T39" s="63">
        <v>0</v>
      </c>
      <c r="U39" s="63">
        <v>0</v>
      </c>
      <c r="V39" s="63">
        <f t="shared" si="7"/>
        <v>7</v>
      </c>
      <c r="W39" s="63">
        <f t="shared" si="8"/>
        <v>7</v>
      </c>
      <c r="X39" s="63">
        <f t="shared" si="9"/>
        <v>7</v>
      </c>
      <c r="Y39" s="63">
        <f t="shared" si="10"/>
        <v>0</v>
      </c>
      <c r="Z39" s="63">
        <f t="shared" si="11"/>
        <v>0</v>
      </c>
      <c r="AA39" s="63">
        <f t="shared" si="12"/>
        <v>0</v>
      </c>
      <c r="AB39" s="63">
        <f t="shared" si="13"/>
        <v>0</v>
      </c>
      <c r="AC39" s="63">
        <f t="shared" si="14"/>
        <v>0</v>
      </c>
      <c r="AD39" s="63">
        <f t="shared" si="15"/>
        <v>0</v>
      </c>
    </row>
    <row r="40" spans="1:30" s="10" customFormat="1" ht="13.5" customHeight="1">
      <c r="A40" s="60" t="s">
        <v>125</v>
      </c>
      <c r="B40" s="61" t="s">
        <v>203</v>
      </c>
      <c r="C40" s="62" t="s">
        <v>204</v>
      </c>
      <c r="D40" s="63">
        <f t="shared" si="16"/>
        <v>2</v>
      </c>
      <c r="E40" s="63">
        <f t="shared" si="17"/>
        <v>2</v>
      </c>
      <c r="F40" s="63">
        <v>2</v>
      </c>
      <c r="G40" s="63">
        <v>0</v>
      </c>
      <c r="H40" s="63">
        <f t="shared" si="18"/>
        <v>0</v>
      </c>
      <c r="I40" s="63">
        <v>0</v>
      </c>
      <c r="J40" s="63">
        <v>0</v>
      </c>
      <c r="K40" s="63">
        <v>0</v>
      </c>
      <c r="L40" s="63">
        <v>0</v>
      </c>
      <c r="M40" s="63">
        <f t="shared" si="19"/>
        <v>2</v>
      </c>
      <c r="N40" s="63">
        <f t="shared" si="20"/>
        <v>2</v>
      </c>
      <c r="O40" s="63">
        <v>2</v>
      </c>
      <c r="P40" s="63">
        <v>0</v>
      </c>
      <c r="Q40" s="63">
        <f t="shared" si="21"/>
        <v>0</v>
      </c>
      <c r="R40" s="63">
        <v>0</v>
      </c>
      <c r="S40" s="63">
        <v>0</v>
      </c>
      <c r="T40" s="63">
        <v>0</v>
      </c>
      <c r="U40" s="63">
        <v>0</v>
      </c>
      <c r="V40" s="63">
        <f t="shared" ref="V40:V70" si="22">SUM(D40,+M40)</f>
        <v>4</v>
      </c>
      <c r="W40" s="63">
        <f t="shared" ref="W40:W70" si="23">SUM(E40,+N40)</f>
        <v>4</v>
      </c>
      <c r="X40" s="63">
        <f t="shared" ref="X40:X70" si="24">SUM(F40,+O40)</f>
        <v>4</v>
      </c>
      <c r="Y40" s="63">
        <f t="shared" ref="Y40:Y70" si="25">SUM(G40,+P40)</f>
        <v>0</v>
      </c>
      <c r="Z40" s="63">
        <f t="shared" ref="Z40:Z70" si="26">SUM(H40,+Q40)</f>
        <v>0</v>
      </c>
      <c r="AA40" s="63">
        <f t="shared" ref="AA40:AA70" si="27">SUM(I40,+R40)</f>
        <v>0</v>
      </c>
      <c r="AB40" s="63">
        <f t="shared" ref="AB40:AB70" si="28">SUM(J40,+S40)</f>
        <v>0</v>
      </c>
      <c r="AC40" s="63">
        <f t="shared" ref="AC40:AC70" si="29">SUM(K40,+T40)</f>
        <v>0</v>
      </c>
      <c r="AD40" s="63">
        <f t="shared" ref="AD40:AD70" si="30">SUM(L40,+U40)</f>
        <v>0</v>
      </c>
    </row>
    <row r="41" spans="1:30" s="10" customFormat="1" ht="13.5" customHeight="1">
      <c r="A41" s="60" t="s">
        <v>125</v>
      </c>
      <c r="B41" s="61" t="s">
        <v>205</v>
      </c>
      <c r="C41" s="62" t="s">
        <v>206</v>
      </c>
      <c r="D41" s="63">
        <f t="shared" si="16"/>
        <v>16</v>
      </c>
      <c r="E41" s="63">
        <f t="shared" si="17"/>
        <v>9</v>
      </c>
      <c r="F41" s="63">
        <v>9</v>
      </c>
      <c r="G41" s="63">
        <v>0</v>
      </c>
      <c r="H41" s="63">
        <f t="shared" si="18"/>
        <v>7</v>
      </c>
      <c r="I41" s="63">
        <v>7</v>
      </c>
      <c r="J41" s="63">
        <v>0</v>
      </c>
      <c r="K41" s="63">
        <v>0</v>
      </c>
      <c r="L41" s="63">
        <v>0</v>
      </c>
      <c r="M41" s="63">
        <f t="shared" si="19"/>
        <v>0</v>
      </c>
      <c r="N41" s="63">
        <f t="shared" si="20"/>
        <v>0</v>
      </c>
      <c r="O41" s="63">
        <v>0</v>
      </c>
      <c r="P41" s="63">
        <v>0</v>
      </c>
      <c r="Q41" s="63">
        <f t="shared" si="21"/>
        <v>0</v>
      </c>
      <c r="R41" s="63">
        <v>0</v>
      </c>
      <c r="S41" s="63">
        <v>0</v>
      </c>
      <c r="T41" s="63">
        <v>0</v>
      </c>
      <c r="U41" s="63">
        <v>0</v>
      </c>
      <c r="V41" s="63">
        <f t="shared" si="22"/>
        <v>16</v>
      </c>
      <c r="W41" s="63">
        <f t="shared" si="23"/>
        <v>9</v>
      </c>
      <c r="X41" s="63">
        <f t="shared" si="24"/>
        <v>9</v>
      </c>
      <c r="Y41" s="63">
        <f t="shared" si="25"/>
        <v>0</v>
      </c>
      <c r="Z41" s="63">
        <f t="shared" si="26"/>
        <v>7</v>
      </c>
      <c r="AA41" s="63">
        <f t="shared" si="27"/>
        <v>7</v>
      </c>
      <c r="AB41" s="63">
        <f t="shared" si="28"/>
        <v>0</v>
      </c>
      <c r="AC41" s="63">
        <f t="shared" si="29"/>
        <v>0</v>
      </c>
      <c r="AD41" s="63">
        <f t="shared" si="30"/>
        <v>0</v>
      </c>
    </row>
    <row r="42" spans="1:30" s="10" customFormat="1" ht="13.5" customHeight="1">
      <c r="A42" s="60" t="s">
        <v>125</v>
      </c>
      <c r="B42" s="61" t="s">
        <v>207</v>
      </c>
      <c r="C42" s="62" t="s">
        <v>208</v>
      </c>
      <c r="D42" s="63">
        <f t="shared" si="16"/>
        <v>5</v>
      </c>
      <c r="E42" s="63">
        <f t="shared" si="17"/>
        <v>3</v>
      </c>
      <c r="F42" s="63">
        <v>3</v>
      </c>
      <c r="G42" s="63">
        <v>0</v>
      </c>
      <c r="H42" s="63">
        <f t="shared" si="18"/>
        <v>2</v>
      </c>
      <c r="I42" s="63">
        <v>0</v>
      </c>
      <c r="J42" s="63">
        <v>0</v>
      </c>
      <c r="K42" s="63">
        <v>0</v>
      </c>
      <c r="L42" s="63">
        <v>2</v>
      </c>
      <c r="M42" s="63">
        <f t="shared" si="19"/>
        <v>2</v>
      </c>
      <c r="N42" s="63">
        <f t="shared" si="20"/>
        <v>2</v>
      </c>
      <c r="O42" s="63">
        <v>2</v>
      </c>
      <c r="P42" s="63">
        <v>0</v>
      </c>
      <c r="Q42" s="63">
        <f t="shared" si="21"/>
        <v>0</v>
      </c>
      <c r="R42" s="63">
        <v>0</v>
      </c>
      <c r="S42" s="63">
        <v>0</v>
      </c>
      <c r="T42" s="63">
        <v>0</v>
      </c>
      <c r="U42" s="63">
        <v>0</v>
      </c>
      <c r="V42" s="63">
        <f t="shared" si="22"/>
        <v>7</v>
      </c>
      <c r="W42" s="63">
        <f t="shared" si="23"/>
        <v>5</v>
      </c>
      <c r="X42" s="63">
        <f t="shared" si="24"/>
        <v>5</v>
      </c>
      <c r="Y42" s="63">
        <f t="shared" si="25"/>
        <v>0</v>
      </c>
      <c r="Z42" s="63">
        <f t="shared" si="26"/>
        <v>2</v>
      </c>
      <c r="AA42" s="63">
        <f t="shared" si="27"/>
        <v>0</v>
      </c>
      <c r="AB42" s="63">
        <f t="shared" si="28"/>
        <v>0</v>
      </c>
      <c r="AC42" s="63">
        <f t="shared" si="29"/>
        <v>0</v>
      </c>
      <c r="AD42" s="63">
        <f t="shared" si="30"/>
        <v>2</v>
      </c>
    </row>
    <row r="43" spans="1:30" s="10" customFormat="1" ht="13.5" customHeight="1">
      <c r="A43" s="60" t="s">
        <v>125</v>
      </c>
      <c r="B43" s="61" t="s">
        <v>209</v>
      </c>
      <c r="C43" s="62" t="s">
        <v>210</v>
      </c>
      <c r="D43" s="63">
        <f t="shared" si="16"/>
        <v>2</v>
      </c>
      <c r="E43" s="63">
        <f t="shared" si="17"/>
        <v>2</v>
      </c>
      <c r="F43" s="63">
        <v>2</v>
      </c>
      <c r="G43" s="63">
        <v>0</v>
      </c>
      <c r="H43" s="63">
        <f t="shared" si="18"/>
        <v>0</v>
      </c>
      <c r="I43" s="63">
        <v>0</v>
      </c>
      <c r="J43" s="63">
        <v>0</v>
      </c>
      <c r="K43" s="63">
        <v>0</v>
      </c>
      <c r="L43" s="63">
        <v>0</v>
      </c>
      <c r="M43" s="63">
        <f t="shared" si="19"/>
        <v>1</v>
      </c>
      <c r="N43" s="63">
        <f t="shared" si="20"/>
        <v>1</v>
      </c>
      <c r="O43" s="63">
        <v>1</v>
      </c>
      <c r="P43" s="63">
        <v>0</v>
      </c>
      <c r="Q43" s="63">
        <f t="shared" si="21"/>
        <v>0</v>
      </c>
      <c r="R43" s="63">
        <v>0</v>
      </c>
      <c r="S43" s="63">
        <v>0</v>
      </c>
      <c r="T43" s="63">
        <v>0</v>
      </c>
      <c r="U43" s="63">
        <v>0</v>
      </c>
      <c r="V43" s="63">
        <f t="shared" si="22"/>
        <v>3</v>
      </c>
      <c r="W43" s="63">
        <f t="shared" si="23"/>
        <v>3</v>
      </c>
      <c r="X43" s="63">
        <f t="shared" si="24"/>
        <v>3</v>
      </c>
      <c r="Y43" s="63">
        <f t="shared" si="25"/>
        <v>0</v>
      </c>
      <c r="Z43" s="63">
        <f t="shared" si="26"/>
        <v>0</v>
      </c>
      <c r="AA43" s="63">
        <f t="shared" si="27"/>
        <v>0</v>
      </c>
      <c r="AB43" s="63">
        <f t="shared" si="28"/>
        <v>0</v>
      </c>
      <c r="AC43" s="63">
        <f t="shared" si="29"/>
        <v>0</v>
      </c>
      <c r="AD43" s="63">
        <f t="shared" si="30"/>
        <v>0</v>
      </c>
    </row>
    <row r="44" spans="1:30" s="10" customFormat="1" ht="13.5" customHeight="1">
      <c r="A44" s="60" t="s">
        <v>125</v>
      </c>
      <c r="B44" s="61" t="s">
        <v>211</v>
      </c>
      <c r="C44" s="62" t="s">
        <v>212</v>
      </c>
      <c r="D44" s="63">
        <f t="shared" si="16"/>
        <v>4</v>
      </c>
      <c r="E44" s="63">
        <f t="shared" si="17"/>
        <v>4</v>
      </c>
      <c r="F44" s="63">
        <v>4</v>
      </c>
      <c r="G44" s="63">
        <v>0</v>
      </c>
      <c r="H44" s="63">
        <f t="shared" si="18"/>
        <v>0</v>
      </c>
      <c r="I44" s="63">
        <v>0</v>
      </c>
      <c r="J44" s="63">
        <v>0</v>
      </c>
      <c r="K44" s="63">
        <v>0</v>
      </c>
      <c r="L44" s="63">
        <v>0</v>
      </c>
      <c r="M44" s="63">
        <f t="shared" si="19"/>
        <v>1</v>
      </c>
      <c r="N44" s="63">
        <f t="shared" si="20"/>
        <v>1</v>
      </c>
      <c r="O44" s="63">
        <v>1</v>
      </c>
      <c r="P44" s="63">
        <v>0</v>
      </c>
      <c r="Q44" s="63">
        <f t="shared" si="21"/>
        <v>0</v>
      </c>
      <c r="R44" s="63">
        <v>0</v>
      </c>
      <c r="S44" s="63">
        <v>0</v>
      </c>
      <c r="T44" s="63">
        <v>0</v>
      </c>
      <c r="U44" s="63">
        <v>0</v>
      </c>
      <c r="V44" s="63">
        <f t="shared" si="22"/>
        <v>5</v>
      </c>
      <c r="W44" s="63">
        <f t="shared" si="23"/>
        <v>5</v>
      </c>
      <c r="X44" s="63">
        <f t="shared" si="24"/>
        <v>5</v>
      </c>
      <c r="Y44" s="63">
        <f t="shared" si="25"/>
        <v>0</v>
      </c>
      <c r="Z44" s="63">
        <f t="shared" si="26"/>
        <v>0</v>
      </c>
      <c r="AA44" s="63">
        <f t="shared" si="27"/>
        <v>0</v>
      </c>
      <c r="AB44" s="63">
        <f t="shared" si="28"/>
        <v>0</v>
      </c>
      <c r="AC44" s="63">
        <f t="shared" si="29"/>
        <v>0</v>
      </c>
      <c r="AD44" s="63">
        <f t="shared" si="30"/>
        <v>0</v>
      </c>
    </row>
    <row r="45" spans="1:30" s="10" customFormat="1" ht="13.5" customHeight="1">
      <c r="A45" s="60" t="s">
        <v>125</v>
      </c>
      <c r="B45" s="61" t="s">
        <v>213</v>
      </c>
      <c r="C45" s="62" t="s">
        <v>214</v>
      </c>
      <c r="D45" s="63">
        <f t="shared" si="16"/>
        <v>9</v>
      </c>
      <c r="E45" s="63">
        <f t="shared" si="17"/>
        <v>6</v>
      </c>
      <c r="F45" s="63">
        <v>6</v>
      </c>
      <c r="G45" s="63">
        <v>0</v>
      </c>
      <c r="H45" s="63">
        <f t="shared" si="18"/>
        <v>3</v>
      </c>
      <c r="I45" s="63">
        <v>1</v>
      </c>
      <c r="J45" s="63">
        <v>1</v>
      </c>
      <c r="K45" s="63">
        <v>1</v>
      </c>
      <c r="L45" s="63">
        <v>0</v>
      </c>
      <c r="M45" s="63">
        <f t="shared" si="19"/>
        <v>1</v>
      </c>
      <c r="N45" s="63">
        <f t="shared" si="20"/>
        <v>1</v>
      </c>
      <c r="O45" s="63">
        <v>1</v>
      </c>
      <c r="P45" s="63">
        <v>0</v>
      </c>
      <c r="Q45" s="63">
        <f t="shared" si="21"/>
        <v>0</v>
      </c>
      <c r="R45" s="63">
        <v>0</v>
      </c>
      <c r="S45" s="63">
        <v>0</v>
      </c>
      <c r="T45" s="63">
        <v>0</v>
      </c>
      <c r="U45" s="63">
        <v>0</v>
      </c>
      <c r="V45" s="63">
        <f t="shared" si="22"/>
        <v>10</v>
      </c>
      <c r="W45" s="63">
        <f t="shared" si="23"/>
        <v>7</v>
      </c>
      <c r="X45" s="63">
        <f t="shared" si="24"/>
        <v>7</v>
      </c>
      <c r="Y45" s="63">
        <f t="shared" si="25"/>
        <v>0</v>
      </c>
      <c r="Z45" s="63">
        <f t="shared" si="26"/>
        <v>3</v>
      </c>
      <c r="AA45" s="63">
        <f t="shared" si="27"/>
        <v>1</v>
      </c>
      <c r="AB45" s="63">
        <f t="shared" si="28"/>
        <v>1</v>
      </c>
      <c r="AC45" s="63">
        <f t="shared" si="29"/>
        <v>1</v>
      </c>
      <c r="AD45" s="63">
        <f t="shared" si="30"/>
        <v>0</v>
      </c>
    </row>
    <row r="46" spans="1:30" s="10" customFormat="1" ht="13.5" customHeight="1">
      <c r="A46" s="60" t="s">
        <v>125</v>
      </c>
      <c r="B46" s="61" t="s">
        <v>215</v>
      </c>
      <c r="C46" s="62" t="s">
        <v>216</v>
      </c>
      <c r="D46" s="63">
        <f t="shared" si="16"/>
        <v>10</v>
      </c>
      <c r="E46" s="63">
        <f t="shared" si="17"/>
        <v>9</v>
      </c>
      <c r="F46" s="63">
        <v>9</v>
      </c>
      <c r="G46" s="63">
        <v>0</v>
      </c>
      <c r="H46" s="63">
        <f t="shared" si="18"/>
        <v>1</v>
      </c>
      <c r="I46" s="63">
        <v>0</v>
      </c>
      <c r="J46" s="63">
        <v>0</v>
      </c>
      <c r="K46" s="63">
        <v>0</v>
      </c>
      <c r="L46" s="63">
        <v>1</v>
      </c>
      <c r="M46" s="63">
        <f t="shared" si="19"/>
        <v>0</v>
      </c>
      <c r="N46" s="63">
        <f t="shared" si="20"/>
        <v>0</v>
      </c>
      <c r="O46" s="63">
        <v>0</v>
      </c>
      <c r="P46" s="63">
        <v>0</v>
      </c>
      <c r="Q46" s="63">
        <f t="shared" si="21"/>
        <v>0</v>
      </c>
      <c r="R46" s="63">
        <v>0</v>
      </c>
      <c r="S46" s="63">
        <v>0</v>
      </c>
      <c r="T46" s="63">
        <v>0</v>
      </c>
      <c r="U46" s="63">
        <v>0</v>
      </c>
      <c r="V46" s="63">
        <f t="shared" si="22"/>
        <v>10</v>
      </c>
      <c r="W46" s="63">
        <f t="shared" si="23"/>
        <v>9</v>
      </c>
      <c r="X46" s="63">
        <f t="shared" si="24"/>
        <v>9</v>
      </c>
      <c r="Y46" s="63">
        <f t="shared" si="25"/>
        <v>0</v>
      </c>
      <c r="Z46" s="63">
        <f t="shared" si="26"/>
        <v>1</v>
      </c>
      <c r="AA46" s="63">
        <f t="shared" si="27"/>
        <v>0</v>
      </c>
      <c r="AB46" s="63">
        <f t="shared" si="28"/>
        <v>0</v>
      </c>
      <c r="AC46" s="63">
        <f t="shared" si="29"/>
        <v>0</v>
      </c>
      <c r="AD46" s="63">
        <f t="shared" si="30"/>
        <v>1</v>
      </c>
    </row>
    <row r="47" spans="1:30" s="10" customFormat="1" ht="13.5" customHeight="1">
      <c r="A47" s="60" t="s">
        <v>125</v>
      </c>
      <c r="B47" s="61" t="s">
        <v>217</v>
      </c>
      <c r="C47" s="62" t="s">
        <v>218</v>
      </c>
      <c r="D47" s="63">
        <f t="shared" si="16"/>
        <v>3</v>
      </c>
      <c r="E47" s="63">
        <f t="shared" si="17"/>
        <v>3</v>
      </c>
      <c r="F47" s="63">
        <v>3</v>
      </c>
      <c r="G47" s="63">
        <v>0</v>
      </c>
      <c r="H47" s="63">
        <f t="shared" si="18"/>
        <v>0</v>
      </c>
      <c r="I47" s="63">
        <v>0</v>
      </c>
      <c r="J47" s="63">
        <v>0</v>
      </c>
      <c r="K47" s="63">
        <v>0</v>
      </c>
      <c r="L47" s="63">
        <v>0</v>
      </c>
      <c r="M47" s="63">
        <f t="shared" si="19"/>
        <v>1</v>
      </c>
      <c r="N47" s="63">
        <f t="shared" si="20"/>
        <v>1</v>
      </c>
      <c r="O47" s="63">
        <v>1</v>
      </c>
      <c r="P47" s="63">
        <v>0</v>
      </c>
      <c r="Q47" s="63">
        <f t="shared" si="21"/>
        <v>0</v>
      </c>
      <c r="R47" s="63">
        <v>0</v>
      </c>
      <c r="S47" s="63">
        <v>0</v>
      </c>
      <c r="T47" s="63">
        <v>0</v>
      </c>
      <c r="U47" s="63">
        <v>0</v>
      </c>
      <c r="V47" s="63">
        <f t="shared" si="22"/>
        <v>4</v>
      </c>
      <c r="W47" s="63">
        <f t="shared" si="23"/>
        <v>4</v>
      </c>
      <c r="X47" s="63">
        <f t="shared" si="24"/>
        <v>4</v>
      </c>
      <c r="Y47" s="63">
        <f t="shared" si="25"/>
        <v>0</v>
      </c>
      <c r="Z47" s="63">
        <f t="shared" si="26"/>
        <v>0</v>
      </c>
      <c r="AA47" s="63">
        <f t="shared" si="27"/>
        <v>0</v>
      </c>
      <c r="AB47" s="63">
        <f t="shared" si="28"/>
        <v>0</v>
      </c>
      <c r="AC47" s="63">
        <f t="shared" si="29"/>
        <v>0</v>
      </c>
      <c r="AD47" s="63">
        <f t="shared" si="30"/>
        <v>0</v>
      </c>
    </row>
    <row r="48" spans="1:30" s="10" customFormat="1" ht="13.5" customHeight="1">
      <c r="A48" s="60" t="s">
        <v>125</v>
      </c>
      <c r="B48" s="61" t="s">
        <v>219</v>
      </c>
      <c r="C48" s="62" t="s">
        <v>220</v>
      </c>
      <c r="D48" s="63">
        <f t="shared" si="16"/>
        <v>8</v>
      </c>
      <c r="E48" s="63">
        <f t="shared" si="17"/>
        <v>8</v>
      </c>
      <c r="F48" s="63">
        <v>8</v>
      </c>
      <c r="G48" s="63">
        <v>0</v>
      </c>
      <c r="H48" s="63">
        <f t="shared" si="18"/>
        <v>0</v>
      </c>
      <c r="I48" s="63">
        <v>0</v>
      </c>
      <c r="J48" s="63">
        <v>0</v>
      </c>
      <c r="K48" s="63">
        <v>0</v>
      </c>
      <c r="L48" s="63">
        <v>0</v>
      </c>
      <c r="M48" s="63">
        <f t="shared" si="19"/>
        <v>1</v>
      </c>
      <c r="N48" s="63">
        <f t="shared" si="20"/>
        <v>1</v>
      </c>
      <c r="O48" s="63">
        <v>1</v>
      </c>
      <c r="P48" s="63">
        <v>0</v>
      </c>
      <c r="Q48" s="63">
        <f t="shared" si="21"/>
        <v>0</v>
      </c>
      <c r="R48" s="63">
        <v>0</v>
      </c>
      <c r="S48" s="63">
        <v>0</v>
      </c>
      <c r="T48" s="63">
        <v>0</v>
      </c>
      <c r="U48" s="63">
        <v>0</v>
      </c>
      <c r="V48" s="63">
        <f t="shared" si="22"/>
        <v>9</v>
      </c>
      <c r="W48" s="63">
        <f t="shared" si="23"/>
        <v>9</v>
      </c>
      <c r="X48" s="63">
        <f t="shared" si="24"/>
        <v>9</v>
      </c>
      <c r="Y48" s="63">
        <f t="shared" si="25"/>
        <v>0</v>
      </c>
      <c r="Z48" s="63">
        <f t="shared" si="26"/>
        <v>0</v>
      </c>
      <c r="AA48" s="63">
        <f t="shared" si="27"/>
        <v>0</v>
      </c>
      <c r="AB48" s="63">
        <f t="shared" si="28"/>
        <v>0</v>
      </c>
      <c r="AC48" s="63">
        <f t="shared" si="29"/>
        <v>0</v>
      </c>
      <c r="AD48" s="63">
        <f t="shared" si="30"/>
        <v>0</v>
      </c>
    </row>
    <row r="49" spans="1:30" s="10" customFormat="1" ht="13.5" customHeight="1">
      <c r="A49" s="60" t="s">
        <v>125</v>
      </c>
      <c r="B49" s="61" t="s">
        <v>221</v>
      </c>
      <c r="C49" s="62" t="s">
        <v>222</v>
      </c>
      <c r="D49" s="63">
        <f t="shared" si="16"/>
        <v>5</v>
      </c>
      <c r="E49" s="63">
        <f t="shared" si="17"/>
        <v>5</v>
      </c>
      <c r="F49" s="63">
        <v>5</v>
      </c>
      <c r="G49" s="63">
        <v>0</v>
      </c>
      <c r="H49" s="63">
        <f t="shared" si="18"/>
        <v>0</v>
      </c>
      <c r="I49" s="63">
        <v>0</v>
      </c>
      <c r="J49" s="63">
        <v>0</v>
      </c>
      <c r="K49" s="63">
        <v>0</v>
      </c>
      <c r="L49" s="63">
        <v>0</v>
      </c>
      <c r="M49" s="63">
        <f t="shared" si="19"/>
        <v>0</v>
      </c>
      <c r="N49" s="63">
        <f t="shared" si="20"/>
        <v>0</v>
      </c>
      <c r="O49" s="63">
        <v>0</v>
      </c>
      <c r="P49" s="63">
        <v>0</v>
      </c>
      <c r="Q49" s="63">
        <f t="shared" si="21"/>
        <v>0</v>
      </c>
      <c r="R49" s="63">
        <v>0</v>
      </c>
      <c r="S49" s="63">
        <v>0</v>
      </c>
      <c r="T49" s="63">
        <v>0</v>
      </c>
      <c r="U49" s="63">
        <v>0</v>
      </c>
      <c r="V49" s="63">
        <f t="shared" si="22"/>
        <v>5</v>
      </c>
      <c r="W49" s="63">
        <f t="shared" si="23"/>
        <v>5</v>
      </c>
      <c r="X49" s="63">
        <f t="shared" si="24"/>
        <v>5</v>
      </c>
      <c r="Y49" s="63">
        <f t="shared" si="25"/>
        <v>0</v>
      </c>
      <c r="Z49" s="63">
        <f t="shared" si="26"/>
        <v>0</v>
      </c>
      <c r="AA49" s="63">
        <f t="shared" si="27"/>
        <v>0</v>
      </c>
      <c r="AB49" s="63">
        <f t="shared" si="28"/>
        <v>0</v>
      </c>
      <c r="AC49" s="63">
        <f t="shared" si="29"/>
        <v>0</v>
      </c>
      <c r="AD49" s="63">
        <f t="shared" si="30"/>
        <v>0</v>
      </c>
    </row>
    <row r="50" spans="1:30" s="10" customFormat="1" ht="13.5" customHeight="1">
      <c r="A50" s="60" t="s">
        <v>125</v>
      </c>
      <c r="B50" s="61" t="s">
        <v>223</v>
      </c>
      <c r="C50" s="62" t="s">
        <v>224</v>
      </c>
      <c r="D50" s="63">
        <f t="shared" si="16"/>
        <v>2</v>
      </c>
      <c r="E50" s="63">
        <f t="shared" si="17"/>
        <v>2</v>
      </c>
      <c r="F50" s="63">
        <v>2</v>
      </c>
      <c r="G50" s="63">
        <v>0</v>
      </c>
      <c r="H50" s="63">
        <f t="shared" si="18"/>
        <v>0</v>
      </c>
      <c r="I50" s="63">
        <v>0</v>
      </c>
      <c r="J50" s="63">
        <v>0</v>
      </c>
      <c r="K50" s="63">
        <v>0</v>
      </c>
      <c r="L50" s="63">
        <v>0</v>
      </c>
      <c r="M50" s="63">
        <f t="shared" si="19"/>
        <v>1</v>
      </c>
      <c r="N50" s="63">
        <f t="shared" si="20"/>
        <v>1</v>
      </c>
      <c r="O50" s="63">
        <v>1</v>
      </c>
      <c r="P50" s="63">
        <v>0</v>
      </c>
      <c r="Q50" s="63">
        <f t="shared" si="21"/>
        <v>0</v>
      </c>
      <c r="R50" s="63">
        <v>0</v>
      </c>
      <c r="S50" s="63">
        <v>0</v>
      </c>
      <c r="T50" s="63">
        <v>0</v>
      </c>
      <c r="U50" s="63">
        <v>0</v>
      </c>
      <c r="V50" s="63">
        <f t="shared" si="22"/>
        <v>3</v>
      </c>
      <c r="W50" s="63">
        <f t="shared" si="23"/>
        <v>3</v>
      </c>
      <c r="X50" s="63">
        <f t="shared" si="24"/>
        <v>3</v>
      </c>
      <c r="Y50" s="63">
        <f t="shared" si="25"/>
        <v>0</v>
      </c>
      <c r="Z50" s="63">
        <f t="shared" si="26"/>
        <v>0</v>
      </c>
      <c r="AA50" s="63">
        <f t="shared" si="27"/>
        <v>0</v>
      </c>
      <c r="AB50" s="63">
        <f t="shared" si="28"/>
        <v>0</v>
      </c>
      <c r="AC50" s="63">
        <f t="shared" si="29"/>
        <v>0</v>
      </c>
      <c r="AD50" s="63">
        <f t="shared" si="30"/>
        <v>0</v>
      </c>
    </row>
    <row r="51" spans="1:30" s="10" customFormat="1" ht="13.5" customHeight="1">
      <c r="A51" s="60" t="s">
        <v>125</v>
      </c>
      <c r="B51" s="61" t="s">
        <v>225</v>
      </c>
      <c r="C51" s="62" t="s">
        <v>226</v>
      </c>
      <c r="D51" s="63">
        <f t="shared" si="16"/>
        <v>2</v>
      </c>
      <c r="E51" s="63">
        <f t="shared" si="17"/>
        <v>2</v>
      </c>
      <c r="F51" s="63">
        <v>2</v>
      </c>
      <c r="G51" s="63">
        <v>0</v>
      </c>
      <c r="H51" s="63">
        <f t="shared" si="18"/>
        <v>0</v>
      </c>
      <c r="I51" s="63">
        <v>0</v>
      </c>
      <c r="J51" s="63">
        <v>0</v>
      </c>
      <c r="K51" s="63">
        <v>0</v>
      </c>
      <c r="L51" s="63">
        <v>0</v>
      </c>
      <c r="M51" s="63">
        <f t="shared" si="19"/>
        <v>2</v>
      </c>
      <c r="N51" s="63">
        <f t="shared" si="20"/>
        <v>2</v>
      </c>
      <c r="O51" s="63">
        <v>2</v>
      </c>
      <c r="P51" s="63">
        <v>0</v>
      </c>
      <c r="Q51" s="63">
        <f t="shared" si="21"/>
        <v>0</v>
      </c>
      <c r="R51" s="63">
        <v>0</v>
      </c>
      <c r="S51" s="63">
        <v>0</v>
      </c>
      <c r="T51" s="63">
        <v>0</v>
      </c>
      <c r="U51" s="63">
        <v>0</v>
      </c>
      <c r="V51" s="63">
        <f t="shared" si="22"/>
        <v>4</v>
      </c>
      <c r="W51" s="63">
        <f t="shared" si="23"/>
        <v>4</v>
      </c>
      <c r="X51" s="63">
        <f t="shared" si="24"/>
        <v>4</v>
      </c>
      <c r="Y51" s="63">
        <f t="shared" si="25"/>
        <v>0</v>
      </c>
      <c r="Z51" s="63">
        <f t="shared" si="26"/>
        <v>0</v>
      </c>
      <c r="AA51" s="63">
        <f t="shared" si="27"/>
        <v>0</v>
      </c>
      <c r="AB51" s="63">
        <f t="shared" si="28"/>
        <v>0</v>
      </c>
      <c r="AC51" s="63">
        <f t="shared" si="29"/>
        <v>0</v>
      </c>
      <c r="AD51" s="63">
        <f t="shared" si="30"/>
        <v>0</v>
      </c>
    </row>
    <row r="52" spans="1:30" s="10" customFormat="1" ht="13.5" customHeight="1">
      <c r="A52" s="60" t="s">
        <v>125</v>
      </c>
      <c r="B52" s="61" t="s">
        <v>227</v>
      </c>
      <c r="C52" s="62" t="s">
        <v>228</v>
      </c>
      <c r="D52" s="63">
        <f t="shared" si="16"/>
        <v>3</v>
      </c>
      <c r="E52" s="63">
        <f t="shared" si="17"/>
        <v>3</v>
      </c>
      <c r="F52" s="63">
        <v>3</v>
      </c>
      <c r="G52" s="63">
        <v>0</v>
      </c>
      <c r="H52" s="63">
        <f t="shared" si="18"/>
        <v>0</v>
      </c>
      <c r="I52" s="63">
        <v>0</v>
      </c>
      <c r="J52" s="63">
        <v>0</v>
      </c>
      <c r="K52" s="63">
        <v>0</v>
      </c>
      <c r="L52" s="63">
        <v>0</v>
      </c>
      <c r="M52" s="63">
        <f t="shared" si="19"/>
        <v>1</v>
      </c>
      <c r="N52" s="63">
        <f t="shared" si="20"/>
        <v>1</v>
      </c>
      <c r="O52" s="63">
        <v>1</v>
      </c>
      <c r="P52" s="63">
        <v>0</v>
      </c>
      <c r="Q52" s="63">
        <f t="shared" si="21"/>
        <v>0</v>
      </c>
      <c r="R52" s="63">
        <v>0</v>
      </c>
      <c r="S52" s="63">
        <v>0</v>
      </c>
      <c r="T52" s="63">
        <v>0</v>
      </c>
      <c r="U52" s="63">
        <v>0</v>
      </c>
      <c r="V52" s="63">
        <f t="shared" si="22"/>
        <v>4</v>
      </c>
      <c r="W52" s="63">
        <f t="shared" si="23"/>
        <v>4</v>
      </c>
      <c r="X52" s="63">
        <f t="shared" si="24"/>
        <v>4</v>
      </c>
      <c r="Y52" s="63">
        <f t="shared" si="25"/>
        <v>0</v>
      </c>
      <c r="Z52" s="63">
        <f t="shared" si="26"/>
        <v>0</v>
      </c>
      <c r="AA52" s="63">
        <f t="shared" si="27"/>
        <v>0</v>
      </c>
      <c r="AB52" s="63">
        <f t="shared" si="28"/>
        <v>0</v>
      </c>
      <c r="AC52" s="63">
        <f t="shared" si="29"/>
        <v>0</v>
      </c>
      <c r="AD52" s="63">
        <f t="shared" si="30"/>
        <v>0</v>
      </c>
    </row>
    <row r="53" spans="1:30" s="10" customFormat="1" ht="13.5" customHeight="1">
      <c r="A53" s="60" t="s">
        <v>125</v>
      </c>
      <c r="B53" s="61" t="s">
        <v>229</v>
      </c>
      <c r="C53" s="62" t="s">
        <v>230</v>
      </c>
      <c r="D53" s="63">
        <f t="shared" si="16"/>
        <v>3</v>
      </c>
      <c r="E53" s="63">
        <f t="shared" si="17"/>
        <v>3</v>
      </c>
      <c r="F53" s="63">
        <v>3</v>
      </c>
      <c r="G53" s="63">
        <v>0</v>
      </c>
      <c r="H53" s="63">
        <f t="shared" si="18"/>
        <v>0</v>
      </c>
      <c r="I53" s="63">
        <v>0</v>
      </c>
      <c r="J53" s="63">
        <v>0</v>
      </c>
      <c r="K53" s="63">
        <v>0</v>
      </c>
      <c r="L53" s="63">
        <v>0</v>
      </c>
      <c r="M53" s="63">
        <f t="shared" si="19"/>
        <v>1</v>
      </c>
      <c r="N53" s="63">
        <f t="shared" si="20"/>
        <v>1</v>
      </c>
      <c r="O53" s="63">
        <v>1</v>
      </c>
      <c r="P53" s="63">
        <v>0</v>
      </c>
      <c r="Q53" s="63">
        <f t="shared" si="21"/>
        <v>0</v>
      </c>
      <c r="R53" s="63">
        <v>0</v>
      </c>
      <c r="S53" s="63">
        <v>0</v>
      </c>
      <c r="T53" s="63">
        <v>0</v>
      </c>
      <c r="U53" s="63">
        <v>0</v>
      </c>
      <c r="V53" s="63">
        <f t="shared" si="22"/>
        <v>4</v>
      </c>
      <c r="W53" s="63">
        <f t="shared" si="23"/>
        <v>4</v>
      </c>
      <c r="X53" s="63">
        <f t="shared" si="24"/>
        <v>4</v>
      </c>
      <c r="Y53" s="63">
        <f t="shared" si="25"/>
        <v>0</v>
      </c>
      <c r="Z53" s="63">
        <f t="shared" si="26"/>
        <v>0</v>
      </c>
      <c r="AA53" s="63">
        <f t="shared" si="27"/>
        <v>0</v>
      </c>
      <c r="AB53" s="63">
        <f t="shared" si="28"/>
        <v>0</v>
      </c>
      <c r="AC53" s="63">
        <f t="shared" si="29"/>
        <v>0</v>
      </c>
      <c r="AD53" s="63">
        <f t="shared" si="30"/>
        <v>0</v>
      </c>
    </row>
    <row r="54" spans="1:30" s="10" customFormat="1" ht="13.5" customHeight="1">
      <c r="A54" s="60" t="s">
        <v>125</v>
      </c>
      <c r="B54" s="61" t="s">
        <v>231</v>
      </c>
      <c r="C54" s="62" t="s">
        <v>232</v>
      </c>
      <c r="D54" s="63">
        <f t="shared" si="16"/>
        <v>2</v>
      </c>
      <c r="E54" s="63">
        <f t="shared" si="17"/>
        <v>2</v>
      </c>
      <c r="F54" s="63">
        <v>2</v>
      </c>
      <c r="G54" s="63">
        <v>0</v>
      </c>
      <c r="H54" s="63">
        <f t="shared" si="18"/>
        <v>0</v>
      </c>
      <c r="I54" s="63">
        <v>0</v>
      </c>
      <c r="J54" s="63">
        <v>0</v>
      </c>
      <c r="K54" s="63">
        <v>0</v>
      </c>
      <c r="L54" s="63">
        <v>0</v>
      </c>
      <c r="M54" s="63">
        <f t="shared" si="19"/>
        <v>0</v>
      </c>
      <c r="N54" s="63">
        <f t="shared" si="20"/>
        <v>0</v>
      </c>
      <c r="O54" s="63">
        <v>0</v>
      </c>
      <c r="P54" s="63">
        <v>0</v>
      </c>
      <c r="Q54" s="63">
        <f t="shared" si="21"/>
        <v>0</v>
      </c>
      <c r="R54" s="63">
        <v>0</v>
      </c>
      <c r="S54" s="63">
        <v>0</v>
      </c>
      <c r="T54" s="63">
        <v>0</v>
      </c>
      <c r="U54" s="63">
        <v>0</v>
      </c>
      <c r="V54" s="63">
        <f t="shared" si="22"/>
        <v>2</v>
      </c>
      <c r="W54" s="63">
        <f t="shared" si="23"/>
        <v>2</v>
      </c>
      <c r="X54" s="63">
        <f t="shared" si="24"/>
        <v>2</v>
      </c>
      <c r="Y54" s="63">
        <f t="shared" si="25"/>
        <v>0</v>
      </c>
      <c r="Z54" s="63">
        <f t="shared" si="26"/>
        <v>0</v>
      </c>
      <c r="AA54" s="63">
        <f t="shared" si="27"/>
        <v>0</v>
      </c>
      <c r="AB54" s="63">
        <f t="shared" si="28"/>
        <v>0</v>
      </c>
      <c r="AC54" s="63">
        <f t="shared" si="29"/>
        <v>0</v>
      </c>
      <c r="AD54" s="63">
        <f t="shared" si="30"/>
        <v>0</v>
      </c>
    </row>
    <row r="55" spans="1:30" s="10" customFormat="1" ht="13.5" customHeight="1">
      <c r="A55" s="60" t="s">
        <v>125</v>
      </c>
      <c r="B55" s="61" t="s">
        <v>233</v>
      </c>
      <c r="C55" s="62" t="s">
        <v>234</v>
      </c>
      <c r="D55" s="63">
        <f t="shared" si="16"/>
        <v>3</v>
      </c>
      <c r="E55" s="63">
        <f t="shared" si="17"/>
        <v>3</v>
      </c>
      <c r="F55" s="63">
        <v>3</v>
      </c>
      <c r="G55" s="63">
        <v>0</v>
      </c>
      <c r="H55" s="63">
        <f t="shared" si="18"/>
        <v>0</v>
      </c>
      <c r="I55" s="63">
        <v>0</v>
      </c>
      <c r="J55" s="63">
        <v>0</v>
      </c>
      <c r="K55" s="63">
        <v>0</v>
      </c>
      <c r="L55" s="63">
        <v>0</v>
      </c>
      <c r="M55" s="63">
        <f t="shared" si="19"/>
        <v>2</v>
      </c>
      <c r="N55" s="63">
        <f t="shared" si="20"/>
        <v>2</v>
      </c>
      <c r="O55" s="63">
        <v>2</v>
      </c>
      <c r="P55" s="63">
        <v>0</v>
      </c>
      <c r="Q55" s="63">
        <f t="shared" si="21"/>
        <v>0</v>
      </c>
      <c r="R55" s="63">
        <v>0</v>
      </c>
      <c r="S55" s="63">
        <v>0</v>
      </c>
      <c r="T55" s="63">
        <v>0</v>
      </c>
      <c r="U55" s="63">
        <v>0</v>
      </c>
      <c r="V55" s="63">
        <f t="shared" si="22"/>
        <v>5</v>
      </c>
      <c r="W55" s="63">
        <f t="shared" si="23"/>
        <v>5</v>
      </c>
      <c r="X55" s="63">
        <f t="shared" si="24"/>
        <v>5</v>
      </c>
      <c r="Y55" s="63">
        <f t="shared" si="25"/>
        <v>0</v>
      </c>
      <c r="Z55" s="63">
        <f t="shared" si="26"/>
        <v>0</v>
      </c>
      <c r="AA55" s="63">
        <f t="shared" si="27"/>
        <v>0</v>
      </c>
      <c r="AB55" s="63">
        <f t="shared" si="28"/>
        <v>0</v>
      </c>
      <c r="AC55" s="63">
        <f t="shared" si="29"/>
        <v>0</v>
      </c>
      <c r="AD55" s="63">
        <f t="shared" si="30"/>
        <v>0</v>
      </c>
    </row>
    <row r="56" spans="1:30" s="10" customFormat="1" ht="13.5" customHeight="1">
      <c r="A56" s="60" t="s">
        <v>125</v>
      </c>
      <c r="B56" s="61" t="s">
        <v>235</v>
      </c>
      <c r="C56" s="62" t="s">
        <v>236</v>
      </c>
      <c r="D56" s="63">
        <f t="shared" si="16"/>
        <v>4</v>
      </c>
      <c r="E56" s="63">
        <f t="shared" si="17"/>
        <v>4</v>
      </c>
      <c r="F56" s="63">
        <v>4</v>
      </c>
      <c r="G56" s="63">
        <v>0</v>
      </c>
      <c r="H56" s="63">
        <f t="shared" si="18"/>
        <v>0</v>
      </c>
      <c r="I56" s="63">
        <v>0</v>
      </c>
      <c r="J56" s="63">
        <v>0</v>
      </c>
      <c r="K56" s="63">
        <v>0</v>
      </c>
      <c r="L56" s="63">
        <v>0</v>
      </c>
      <c r="M56" s="63">
        <f t="shared" si="19"/>
        <v>1</v>
      </c>
      <c r="N56" s="63">
        <f t="shared" si="20"/>
        <v>1</v>
      </c>
      <c r="O56" s="63">
        <v>1</v>
      </c>
      <c r="P56" s="63">
        <v>0</v>
      </c>
      <c r="Q56" s="63">
        <f t="shared" si="21"/>
        <v>0</v>
      </c>
      <c r="R56" s="63">
        <v>0</v>
      </c>
      <c r="S56" s="63">
        <v>0</v>
      </c>
      <c r="T56" s="63">
        <v>0</v>
      </c>
      <c r="U56" s="63">
        <v>0</v>
      </c>
      <c r="V56" s="63">
        <f t="shared" si="22"/>
        <v>5</v>
      </c>
      <c r="W56" s="63">
        <f t="shared" si="23"/>
        <v>5</v>
      </c>
      <c r="X56" s="63">
        <f t="shared" si="24"/>
        <v>5</v>
      </c>
      <c r="Y56" s="63">
        <f t="shared" si="25"/>
        <v>0</v>
      </c>
      <c r="Z56" s="63">
        <f t="shared" si="26"/>
        <v>0</v>
      </c>
      <c r="AA56" s="63">
        <f t="shared" si="27"/>
        <v>0</v>
      </c>
      <c r="AB56" s="63">
        <f t="shared" si="28"/>
        <v>0</v>
      </c>
      <c r="AC56" s="63">
        <f t="shared" si="29"/>
        <v>0</v>
      </c>
      <c r="AD56" s="63">
        <f t="shared" si="30"/>
        <v>0</v>
      </c>
    </row>
    <row r="57" spans="1:30" s="10" customFormat="1" ht="13.5" customHeight="1">
      <c r="A57" s="60" t="s">
        <v>125</v>
      </c>
      <c r="B57" s="61" t="s">
        <v>237</v>
      </c>
      <c r="C57" s="62" t="s">
        <v>238</v>
      </c>
      <c r="D57" s="63">
        <f t="shared" si="16"/>
        <v>3</v>
      </c>
      <c r="E57" s="63">
        <f t="shared" si="17"/>
        <v>3</v>
      </c>
      <c r="F57" s="63">
        <v>3</v>
      </c>
      <c r="G57" s="63">
        <v>0</v>
      </c>
      <c r="H57" s="63">
        <f t="shared" si="18"/>
        <v>0</v>
      </c>
      <c r="I57" s="63">
        <v>0</v>
      </c>
      <c r="J57" s="63">
        <v>0</v>
      </c>
      <c r="K57" s="63">
        <v>0</v>
      </c>
      <c r="L57" s="63">
        <v>0</v>
      </c>
      <c r="M57" s="63">
        <f t="shared" si="19"/>
        <v>1</v>
      </c>
      <c r="N57" s="63">
        <f t="shared" si="20"/>
        <v>1</v>
      </c>
      <c r="O57" s="63">
        <v>1</v>
      </c>
      <c r="P57" s="63">
        <v>0</v>
      </c>
      <c r="Q57" s="63">
        <f t="shared" si="21"/>
        <v>0</v>
      </c>
      <c r="R57" s="63">
        <v>0</v>
      </c>
      <c r="S57" s="63">
        <v>0</v>
      </c>
      <c r="T57" s="63">
        <v>0</v>
      </c>
      <c r="U57" s="63">
        <v>0</v>
      </c>
      <c r="V57" s="63">
        <f t="shared" si="22"/>
        <v>4</v>
      </c>
      <c r="W57" s="63">
        <f t="shared" si="23"/>
        <v>4</v>
      </c>
      <c r="X57" s="63">
        <f t="shared" si="24"/>
        <v>4</v>
      </c>
      <c r="Y57" s="63">
        <f t="shared" si="25"/>
        <v>0</v>
      </c>
      <c r="Z57" s="63">
        <f t="shared" si="26"/>
        <v>0</v>
      </c>
      <c r="AA57" s="63">
        <f t="shared" si="27"/>
        <v>0</v>
      </c>
      <c r="AB57" s="63">
        <f t="shared" si="28"/>
        <v>0</v>
      </c>
      <c r="AC57" s="63">
        <f t="shared" si="29"/>
        <v>0</v>
      </c>
      <c r="AD57" s="63">
        <f t="shared" si="30"/>
        <v>0</v>
      </c>
    </row>
    <row r="58" spans="1:30" s="10" customFormat="1" ht="13.5" customHeight="1">
      <c r="A58" s="60" t="s">
        <v>125</v>
      </c>
      <c r="B58" s="61" t="s">
        <v>239</v>
      </c>
      <c r="C58" s="62" t="s">
        <v>240</v>
      </c>
      <c r="D58" s="63">
        <f t="shared" si="16"/>
        <v>1</v>
      </c>
      <c r="E58" s="63">
        <f t="shared" si="17"/>
        <v>1</v>
      </c>
      <c r="F58" s="63">
        <v>1</v>
      </c>
      <c r="G58" s="63">
        <v>0</v>
      </c>
      <c r="H58" s="63">
        <f t="shared" si="18"/>
        <v>0</v>
      </c>
      <c r="I58" s="63">
        <v>0</v>
      </c>
      <c r="J58" s="63">
        <v>0</v>
      </c>
      <c r="K58" s="63">
        <v>0</v>
      </c>
      <c r="L58" s="63">
        <v>0</v>
      </c>
      <c r="M58" s="63">
        <f t="shared" si="19"/>
        <v>2</v>
      </c>
      <c r="N58" s="63">
        <f t="shared" si="20"/>
        <v>2</v>
      </c>
      <c r="O58" s="63">
        <v>2</v>
      </c>
      <c r="P58" s="63">
        <v>0</v>
      </c>
      <c r="Q58" s="63">
        <f t="shared" si="21"/>
        <v>0</v>
      </c>
      <c r="R58" s="63">
        <v>0</v>
      </c>
      <c r="S58" s="63">
        <v>0</v>
      </c>
      <c r="T58" s="63">
        <v>0</v>
      </c>
      <c r="U58" s="63">
        <v>0</v>
      </c>
      <c r="V58" s="63">
        <f t="shared" si="22"/>
        <v>3</v>
      </c>
      <c r="W58" s="63">
        <f t="shared" si="23"/>
        <v>3</v>
      </c>
      <c r="X58" s="63">
        <f t="shared" si="24"/>
        <v>3</v>
      </c>
      <c r="Y58" s="63">
        <f t="shared" si="25"/>
        <v>0</v>
      </c>
      <c r="Z58" s="63">
        <f t="shared" si="26"/>
        <v>0</v>
      </c>
      <c r="AA58" s="63">
        <f t="shared" si="27"/>
        <v>0</v>
      </c>
      <c r="AB58" s="63">
        <f t="shared" si="28"/>
        <v>0</v>
      </c>
      <c r="AC58" s="63">
        <f t="shared" si="29"/>
        <v>0</v>
      </c>
      <c r="AD58" s="63">
        <f t="shared" si="30"/>
        <v>0</v>
      </c>
    </row>
    <row r="59" spans="1:30" s="10" customFormat="1" ht="13.5" customHeight="1">
      <c r="A59" s="60" t="s">
        <v>125</v>
      </c>
      <c r="B59" s="61" t="s">
        <v>241</v>
      </c>
      <c r="C59" s="62" t="s">
        <v>242</v>
      </c>
      <c r="D59" s="63">
        <f t="shared" si="16"/>
        <v>1</v>
      </c>
      <c r="E59" s="63">
        <f t="shared" si="17"/>
        <v>1</v>
      </c>
      <c r="F59" s="63">
        <v>1</v>
      </c>
      <c r="G59" s="63">
        <v>0</v>
      </c>
      <c r="H59" s="63">
        <f t="shared" si="18"/>
        <v>0</v>
      </c>
      <c r="I59" s="63">
        <v>0</v>
      </c>
      <c r="J59" s="63">
        <v>0</v>
      </c>
      <c r="K59" s="63">
        <v>0</v>
      </c>
      <c r="L59" s="63">
        <v>0</v>
      </c>
      <c r="M59" s="63">
        <f t="shared" si="19"/>
        <v>1</v>
      </c>
      <c r="N59" s="63">
        <f t="shared" si="20"/>
        <v>1</v>
      </c>
      <c r="O59" s="63">
        <v>1</v>
      </c>
      <c r="P59" s="63">
        <v>0</v>
      </c>
      <c r="Q59" s="63">
        <f t="shared" si="21"/>
        <v>0</v>
      </c>
      <c r="R59" s="63">
        <v>0</v>
      </c>
      <c r="S59" s="63">
        <v>0</v>
      </c>
      <c r="T59" s="63">
        <v>0</v>
      </c>
      <c r="U59" s="63">
        <v>0</v>
      </c>
      <c r="V59" s="63">
        <f t="shared" si="22"/>
        <v>2</v>
      </c>
      <c r="W59" s="63">
        <f t="shared" si="23"/>
        <v>2</v>
      </c>
      <c r="X59" s="63">
        <f t="shared" si="24"/>
        <v>2</v>
      </c>
      <c r="Y59" s="63">
        <f t="shared" si="25"/>
        <v>0</v>
      </c>
      <c r="Z59" s="63">
        <f t="shared" si="26"/>
        <v>0</v>
      </c>
      <c r="AA59" s="63">
        <f t="shared" si="27"/>
        <v>0</v>
      </c>
      <c r="AB59" s="63">
        <f t="shared" si="28"/>
        <v>0</v>
      </c>
      <c r="AC59" s="63">
        <f t="shared" si="29"/>
        <v>0</v>
      </c>
      <c r="AD59" s="63">
        <f t="shared" si="30"/>
        <v>0</v>
      </c>
    </row>
    <row r="60" spans="1:30" s="10" customFormat="1" ht="13.5" customHeight="1">
      <c r="A60" s="60" t="s">
        <v>125</v>
      </c>
      <c r="B60" s="61" t="s">
        <v>243</v>
      </c>
      <c r="C60" s="62" t="s">
        <v>244</v>
      </c>
      <c r="D60" s="63">
        <f t="shared" si="16"/>
        <v>2</v>
      </c>
      <c r="E60" s="63">
        <f t="shared" si="17"/>
        <v>2</v>
      </c>
      <c r="F60" s="63">
        <v>2</v>
      </c>
      <c r="G60" s="63">
        <v>0</v>
      </c>
      <c r="H60" s="63">
        <f t="shared" si="18"/>
        <v>0</v>
      </c>
      <c r="I60" s="63">
        <v>0</v>
      </c>
      <c r="J60" s="63">
        <v>0</v>
      </c>
      <c r="K60" s="63">
        <v>0</v>
      </c>
      <c r="L60" s="63">
        <v>0</v>
      </c>
      <c r="M60" s="63">
        <f t="shared" si="19"/>
        <v>2</v>
      </c>
      <c r="N60" s="63">
        <f t="shared" si="20"/>
        <v>2</v>
      </c>
      <c r="O60" s="63">
        <v>2</v>
      </c>
      <c r="P60" s="63">
        <v>0</v>
      </c>
      <c r="Q60" s="63">
        <f t="shared" si="21"/>
        <v>0</v>
      </c>
      <c r="R60" s="63">
        <v>0</v>
      </c>
      <c r="S60" s="63">
        <v>0</v>
      </c>
      <c r="T60" s="63">
        <v>0</v>
      </c>
      <c r="U60" s="63">
        <v>0</v>
      </c>
      <c r="V60" s="63">
        <f t="shared" si="22"/>
        <v>4</v>
      </c>
      <c r="W60" s="63">
        <f t="shared" si="23"/>
        <v>4</v>
      </c>
      <c r="X60" s="63">
        <f t="shared" si="24"/>
        <v>4</v>
      </c>
      <c r="Y60" s="63">
        <f t="shared" si="25"/>
        <v>0</v>
      </c>
      <c r="Z60" s="63">
        <f t="shared" si="26"/>
        <v>0</v>
      </c>
      <c r="AA60" s="63">
        <f t="shared" si="27"/>
        <v>0</v>
      </c>
      <c r="AB60" s="63">
        <f t="shared" si="28"/>
        <v>0</v>
      </c>
      <c r="AC60" s="63">
        <f t="shared" si="29"/>
        <v>0</v>
      </c>
      <c r="AD60" s="63">
        <f t="shared" si="30"/>
        <v>0</v>
      </c>
    </row>
    <row r="61" spans="1:30" s="10" customFormat="1" ht="13.5" customHeight="1">
      <c r="A61" s="60" t="s">
        <v>125</v>
      </c>
      <c r="B61" s="61" t="s">
        <v>245</v>
      </c>
      <c r="C61" s="62" t="s">
        <v>246</v>
      </c>
      <c r="D61" s="63">
        <f t="shared" si="16"/>
        <v>1</v>
      </c>
      <c r="E61" s="63">
        <f t="shared" si="17"/>
        <v>1</v>
      </c>
      <c r="F61" s="63">
        <v>1</v>
      </c>
      <c r="G61" s="63">
        <v>0</v>
      </c>
      <c r="H61" s="63">
        <f t="shared" si="18"/>
        <v>0</v>
      </c>
      <c r="I61" s="63">
        <v>0</v>
      </c>
      <c r="J61" s="63">
        <v>0</v>
      </c>
      <c r="K61" s="63">
        <v>0</v>
      </c>
      <c r="L61" s="63">
        <v>0</v>
      </c>
      <c r="M61" s="63">
        <f t="shared" si="19"/>
        <v>1</v>
      </c>
      <c r="N61" s="63">
        <f t="shared" si="20"/>
        <v>1</v>
      </c>
      <c r="O61" s="63">
        <v>1</v>
      </c>
      <c r="P61" s="63">
        <v>0</v>
      </c>
      <c r="Q61" s="63">
        <f t="shared" si="21"/>
        <v>0</v>
      </c>
      <c r="R61" s="63">
        <v>0</v>
      </c>
      <c r="S61" s="63">
        <v>0</v>
      </c>
      <c r="T61" s="63">
        <v>0</v>
      </c>
      <c r="U61" s="63">
        <v>0</v>
      </c>
      <c r="V61" s="63">
        <f t="shared" si="22"/>
        <v>2</v>
      </c>
      <c r="W61" s="63">
        <f t="shared" si="23"/>
        <v>2</v>
      </c>
      <c r="X61" s="63">
        <f t="shared" si="24"/>
        <v>2</v>
      </c>
      <c r="Y61" s="63">
        <f t="shared" si="25"/>
        <v>0</v>
      </c>
      <c r="Z61" s="63">
        <f t="shared" si="26"/>
        <v>0</v>
      </c>
      <c r="AA61" s="63">
        <f t="shared" si="27"/>
        <v>0</v>
      </c>
      <c r="AB61" s="63">
        <f t="shared" si="28"/>
        <v>0</v>
      </c>
      <c r="AC61" s="63">
        <f t="shared" si="29"/>
        <v>0</v>
      </c>
      <c r="AD61" s="63">
        <f t="shared" si="30"/>
        <v>0</v>
      </c>
    </row>
    <row r="62" spans="1:30" s="10" customFormat="1" ht="13.5" customHeight="1">
      <c r="A62" s="60" t="s">
        <v>125</v>
      </c>
      <c r="B62" s="61" t="s">
        <v>247</v>
      </c>
      <c r="C62" s="62" t="s">
        <v>248</v>
      </c>
      <c r="D62" s="63">
        <f t="shared" si="16"/>
        <v>1</v>
      </c>
      <c r="E62" s="63">
        <f t="shared" si="17"/>
        <v>1</v>
      </c>
      <c r="F62" s="63">
        <v>1</v>
      </c>
      <c r="G62" s="63">
        <v>0</v>
      </c>
      <c r="H62" s="63">
        <f t="shared" si="18"/>
        <v>0</v>
      </c>
      <c r="I62" s="63">
        <v>0</v>
      </c>
      <c r="J62" s="63">
        <v>0</v>
      </c>
      <c r="K62" s="63">
        <v>0</v>
      </c>
      <c r="L62" s="63">
        <v>0</v>
      </c>
      <c r="M62" s="63">
        <f t="shared" si="19"/>
        <v>4</v>
      </c>
      <c r="N62" s="63">
        <f t="shared" si="20"/>
        <v>2</v>
      </c>
      <c r="O62" s="63">
        <v>2</v>
      </c>
      <c r="P62" s="63">
        <v>0</v>
      </c>
      <c r="Q62" s="63">
        <f t="shared" si="21"/>
        <v>2</v>
      </c>
      <c r="R62" s="63">
        <v>0</v>
      </c>
      <c r="S62" s="63">
        <v>2</v>
      </c>
      <c r="T62" s="63">
        <v>0</v>
      </c>
      <c r="U62" s="63">
        <v>0</v>
      </c>
      <c r="V62" s="63">
        <f t="shared" si="22"/>
        <v>5</v>
      </c>
      <c r="W62" s="63">
        <f t="shared" si="23"/>
        <v>3</v>
      </c>
      <c r="X62" s="63">
        <f t="shared" si="24"/>
        <v>3</v>
      </c>
      <c r="Y62" s="63">
        <f t="shared" si="25"/>
        <v>0</v>
      </c>
      <c r="Z62" s="63">
        <f t="shared" si="26"/>
        <v>2</v>
      </c>
      <c r="AA62" s="63">
        <f t="shared" si="27"/>
        <v>0</v>
      </c>
      <c r="AB62" s="63">
        <f t="shared" si="28"/>
        <v>2</v>
      </c>
      <c r="AC62" s="63">
        <f t="shared" si="29"/>
        <v>0</v>
      </c>
      <c r="AD62" s="63">
        <f t="shared" si="30"/>
        <v>0</v>
      </c>
    </row>
    <row r="63" spans="1:30" s="10" customFormat="1" ht="13.5" customHeight="1">
      <c r="A63" s="60" t="s">
        <v>125</v>
      </c>
      <c r="B63" s="61" t="s">
        <v>249</v>
      </c>
      <c r="C63" s="62" t="s">
        <v>250</v>
      </c>
      <c r="D63" s="63">
        <f t="shared" si="16"/>
        <v>1</v>
      </c>
      <c r="E63" s="63">
        <f t="shared" si="17"/>
        <v>1</v>
      </c>
      <c r="F63" s="63">
        <v>1</v>
      </c>
      <c r="G63" s="63">
        <v>0</v>
      </c>
      <c r="H63" s="63">
        <f t="shared" si="18"/>
        <v>0</v>
      </c>
      <c r="I63" s="63">
        <v>0</v>
      </c>
      <c r="J63" s="63">
        <v>0</v>
      </c>
      <c r="K63" s="63">
        <v>0</v>
      </c>
      <c r="L63" s="63">
        <v>0</v>
      </c>
      <c r="M63" s="63">
        <f t="shared" si="19"/>
        <v>1</v>
      </c>
      <c r="N63" s="63">
        <f t="shared" si="20"/>
        <v>1</v>
      </c>
      <c r="O63" s="63">
        <v>1</v>
      </c>
      <c r="P63" s="63">
        <v>0</v>
      </c>
      <c r="Q63" s="63">
        <f t="shared" si="21"/>
        <v>0</v>
      </c>
      <c r="R63" s="63">
        <v>0</v>
      </c>
      <c r="S63" s="63">
        <v>0</v>
      </c>
      <c r="T63" s="63">
        <v>0</v>
      </c>
      <c r="U63" s="63">
        <v>0</v>
      </c>
      <c r="V63" s="63">
        <f t="shared" si="22"/>
        <v>2</v>
      </c>
      <c r="W63" s="63">
        <f t="shared" si="23"/>
        <v>2</v>
      </c>
      <c r="X63" s="63">
        <f t="shared" si="24"/>
        <v>2</v>
      </c>
      <c r="Y63" s="63">
        <f t="shared" si="25"/>
        <v>0</v>
      </c>
      <c r="Z63" s="63">
        <f t="shared" si="26"/>
        <v>0</v>
      </c>
      <c r="AA63" s="63">
        <f t="shared" si="27"/>
        <v>0</v>
      </c>
      <c r="AB63" s="63">
        <f t="shared" si="28"/>
        <v>0</v>
      </c>
      <c r="AC63" s="63">
        <f t="shared" si="29"/>
        <v>0</v>
      </c>
      <c r="AD63" s="63">
        <f t="shared" si="30"/>
        <v>0</v>
      </c>
    </row>
    <row r="64" spans="1:30" s="10" customFormat="1" ht="13.5" customHeight="1">
      <c r="A64" s="60" t="s">
        <v>125</v>
      </c>
      <c r="B64" s="61" t="s">
        <v>251</v>
      </c>
      <c r="C64" s="62" t="s">
        <v>252</v>
      </c>
      <c r="D64" s="63">
        <f t="shared" si="16"/>
        <v>2</v>
      </c>
      <c r="E64" s="63">
        <f t="shared" si="17"/>
        <v>2</v>
      </c>
      <c r="F64" s="63">
        <v>2</v>
      </c>
      <c r="G64" s="63">
        <v>0</v>
      </c>
      <c r="H64" s="63">
        <f t="shared" si="18"/>
        <v>0</v>
      </c>
      <c r="I64" s="63">
        <v>0</v>
      </c>
      <c r="J64" s="63">
        <v>0</v>
      </c>
      <c r="K64" s="63">
        <v>0</v>
      </c>
      <c r="L64" s="63">
        <v>0</v>
      </c>
      <c r="M64" s="63">
        <f t="shared" si="19"/>
        <v>0</v>
      </c>
      <c r="N64" s="63">
        <f t="shared" si="20"/>
        <v>0</v>
      </c>
      <c r="O64" s="63">
        <v>0</v>
      </c>
      <c r="P64" s="63">
        <v>0</v>
      </c>
      <c r="Q64" s="63">
        <f t="shared" si="21"/>
        <v>0</v>
      </c>
      <c r="R64" s="63">
        <v>0</v>
      </c>
      <c r="S64" s="63">
        <v>0</v>
      </c>
      <c r="T64" s="63">
        <v>0</v>
      </c>
      <c r="U64" s="63">
        <v>0</v>
      </c>
      <c r="V64" s="63">
        <f t="shared" si="22"/>
        <v>2</v>
      </c>
      <c r="W64" s="63">
        <f t="shared" si="23"/>
        <v>2</v>
      </c>
      <c r="X64" s="63">
        <f t="shared" si="24"/>
        <v>2</v>
      </c>
      <c r="Y64" s="63">
        <f t="shared" si="25"/>
        <v>0</v>
      </c>
      <c r="Z64" s="63">
        <f t="shared" si="26"/>
        <v>0</v>
      </c>
      <c r="AA64" s="63">
        <f t="shared" si="27"/>
        <v>0</v>
      </c>
      <c r="AB64" s="63">
        <f t="shared" si="28"/>
        <v>0</v>
      </c>
      <c r="AC64" s="63">
        <f t="shared" si="29"/>
        <v>0</v>
      </c>
      <c r="AD64" s="63">
        <f t="shared" si="30"/>
        <v>0</v>
      </c>
    </row>
    <row r="65" spans="1:30" s="10" customFormat="1" ht="13.5" customHeight="1">
      <c r="A65" s="60" t="s">
        <v>125</v>
      </c>
      <c r="B65" s="61" t="s">
        <v>253</v>
      </c>
      <c r="C65" s="62" t="s">
        <v>254</v>
      </c>
      <c r="D65" s="63">
        <f t="shared" si="16"/>
        <v>1</v>
      </c>
      <c r="E65" s="63">
        <f t="shared" si="17"/>
        <v>1</v>
      </c>
      <c r="F65" s="63">
        <v>1</v>
      </c>
      <c r="G65" s="63">
        <v>0</v>
      </c>
      <c r="H65" s="63">
        <f t="shared" si="18"/>
        <v>0</v>
      </c>
      <c r="I65" s="63">
        <v>0</v>
      </c>
      <c r="J65" s="63">
        <v>0</v>
      </c>
      <c r="K65" s="63">
        <v>0</v>
      </c>
      <c r="L65" s="63">
        <v>0</v>
      </c>
      <c r="M65" s="63">
        <f t="shared" si="19"/>
        <v>1</v>
      </c>
      <c r="N65" s="63">
        <f t="shared" si="20"/>
        <v>1</v>
      </c>
      <c r="O65" s="63">
        <v>1</v>
      </c>
      <c r="P65" s="63">
        <v>0</v>
      </c>
      <c r="Q65" s="63">
        <f t="shared" si="21"/>
        <v>0</v>
      </c>
      <c r="R65" s="63">
        <v>0</v>
      </c>
      <c r="S65" s="63">
        <v>0</v>
      </c>
      <c r="T65" s="63">
        <v>0</v>
      </c>
      <c r="U65" s="63">
        <v>0</v>
      </c>
      <c r="V65" s="63">
        <f t="shared" si="22"/>
        <v>2</v>
      </c>
      <c r="W65" s="63">
        <f t="shared" si="23"/>
        <v>2</v>
      </c>
      <c r="X65" s="63">
        <f t="shared" si="24"/>
        <v>2</v>
      </c>
      <c r="Y65" s="63">
        <f t="shared" si="25"/>
        <v>0</v>
      </c>
      <c r="Z65" s="63">
        <f t="shared" si="26"/>
        <v>0</v>
      </c>
      <c r="AA65" s="63">
        <f t="shared" si="27"/>
        <v>0</v>
      </c>
      <c r="AB65" s="63">
        <f t="shared" si="28"/>
        <v>0</v>
      </c>
      <c r="AC65" s="63">
        <f t="shared" si="29"/>
        <v>0</v>
      </c>
      <c r="AD65" s="63">
        <f t="shared" si="30"/>
        <v>0</v>
      </c>
    </row>
    <row r="66" spans="1:30" s="10" customFormat="1" ht="13.5" customHeight="1">
      <c r="A66" s="60" t="s">
        <v>125</v>
      </c>
      <c r="B66" s="61" t="s">
        <v>255</v>
      </c>
      <c r="C66" s="62" t="s">
        <v>256</v>
      </c>
      <c r="D66" s="63">
        <f t="shared" si="16"/>
        <v>2</v>
      </c>
      <c r="E66" s="63">
        <f t="shared" si="17"/>
        <v>2</v>
      </c>
      <c r="F66" s="63">
        <v>2</v>
      </c>
      <c r="G66" s="63">
        <v>0</v>
      </c>
      <c r="H66" s="63">
        <f t="shared" si="18"/>
        <v>0</v>
      </c>
      <c r="I66" s="63">
        <v>0</v>
      </c>
      <c r="J66" s="63">
        <v>0</v>
      </c>
      <c r="K66" s="63">
        <v>0</v>
      </c>
      <c r="L66" s="63">
        <v>0</v>
      </c>
      <c r="M66" s="63">
        <f t="shared" si="19"/>
        <v>1</v>
      </c>
      <c r="N66" s="63">
        <f t="shared" si="20"/>
        <v>1</v>
      </c>
      <c r="O66" s="63">
        <v>1</v>
      </c>
      <c r="P66" s="63">
        <v>0</v>
      </c>
      <c r="Q66" s="63">
        <f t="shared" si="21"/>
        <v>0</v>
      </c>
      <c r="R66" s="63">
        <v>0</v>
      </c>
      <c r="S66" s="63">
        <v>0</v>
      </c>
      <c r="T66" s="63">
        <v>0</v>
      </c>
      <c r="U66" s="63">
        <v>0</v>
      </c>
      <c r="V66" s="63">
        <f t="shared" si="22"/>
        <v>3</v>
      </c>
      <c r="W66" s="63">
        <f t="shared" si="23"/>
        <v>3</v>
      </c>
      <c r="X66" s="63">
        <f t="shared" si="24"/>
        <v>3</v>
      </c>
      <c r="Y66" s="63">
        <f t="shared" si="25"/>
        <v>0</v>
      </c>
      <c r="Z66" s="63">
        <f t="shared" si="26"/>
        <v>0</v>
      </c>
      <c r="AA66" s="63">
        <f t="shared" si="27"/>
        <v>0</v>
      </c>
      <c r="AB66" s="63">
        <f t="shared" si="28"/>
        <v>0</v>
      </c>
      <c r="AC66" s="63">
        <f t="shared" si="29"/>
        <v>0</v>
      </c>
      <c r="AD66" s="63">
        <f t="shared" si="30"/>
        <v>0</v>
      </c>
    </row>
    <row r="67" spans="1:30" s="10" customFormat="1" ht="13.5" customHeight="1">
      <c r="A67" s="60" t="s">
        <v>125</v>
      </c>
      <c r="B67" s="61" t="s">
        <v>257</v>
      </c>
      <c r="C67" s="62" t="s">
        <v>258</v>
      </c>
      <c r="D67" s="63">
        <f t="shared" si="16"/>
        <v>2</v>
      </c>
      <c r="E67" s="63">
        <f t="shared" si="17"/>
        <v>2</v>
      </c>
      <c r="F67" s="63">
        <v>2</v>
      </c>
      <c r="G67" s="63">
        <v>0</v>
      </c>
      <c r="H67" s="63">
        <f t="shared" si="18"/>
        <v>0</v>
      </c>
      <c r="I67" s="63">
        <v>0</v>
      </c>
      <c r="J67" s="63">
        <v>0</v>
      </c>
      <c r="K67" s="63">
        <v>0</v>
      </c>
      <c r="L67" s="63">
        <v>0</v>
      </c>
      <c r="M67" s="63">
        <f t="shared" si="19"/>
        <v>2</v>
      </c>
      <c r="N67" s="63">
        <f t="shared" si="20"/>
        <v>2</v>
      </c>
      <c r="O67" s="63">
        <v>2</v>
      </c>
      <c r="P67" s="63">
        <v>0</v>
      </c>
      <c r="Q67" s="63">
        <f t="shared" si="21"/>
        <v>0</v>
      </c>
      <c r="R67" s="63">
        <v>0</v>
      </c>
      <c r="S67" s="63">
        <v>0</v>
      </c>
      <c r="T67" s="63">
        <v>0</v>
      </c>
      <c r="U67" s="63">
        <v>0</v>
      </c>
      <c r="V67" s="63">
        <f t="shared" si="22"/>
        <v>4</v>
      </c>
      <c r="W67" s="63">
        <f t="shared" si="23"/>
        <v>4</v>
      </c>
      <c r="X67" s="63">
        <f t="shared" si="24"/>
        <v>4</v>
      </c>
      <c r="Y67" s="63">
        <f t="shared" si="25"/>
        <v>0</v>
      </c>
      <c r="Z67" s="63">
        <f t="shared" si="26"/>
        <v>0</v>
      </c>
      <c r="AA67" s="63">
        <f t="shared" si="27"/>
        <v>0</v>
      </c>
      <c r="AB67" s="63">
        <f t="shared" si="28"/>
        <v>0</v>
      </c>
      <c r="AC67" s="63">
        <f t="shared" si="29"/>
        <v>0</v>
      </c>
      <c r="AD67" s="63">
        <f t="shared" si="30"/>
        <v>0</v>
      </c>
    </row>
    <row r="68" spans="1:30" s="10" customFormat="1" ht="13.5" customHeight="1">
      <c r="A68" s="60" t="s">
        <v>125</v>
      </c>
      <c r="B68" s="61" t="s">
        <v>259</v>
      </c>
      <c r="C68" s="62" t="s">
        <v>260</v>
      </c>
      <c r="D68" s="63">
        <f t="shared" si="16"/>
        <v>0</v>
      </c>
      <c r="E68" s="63">
        <f t="shared" si="17"/>
        <v>0</v>
      </c>
      <c r="F68" s="63">
        <v>0</v>
      </c>
      <c r="G68" s="63">
        <v>0</v>
      </c>
      <c r="H68" s="63">
        <f t="shared" si="18"/>
        <v>0</v>
      </c>
      <c r="I68" s="63">
        <v>0</v>
      </c>
      <c r="J68" s="63">
        <v>0</v>
      </c>
      <c r="K68" s="63">
        <v>0</v>
      </c>
      <c r="L68" s="63">
        <v>0</v>
      </c>
      <c r="M68" s="63">
        <f t="shared" si="19"/>
        <v>0</v>
      </c>
      <c r="N68" s="63">
        <f t="shared" si="20"/>
        <v>0</v>
      </c>
      <c r="O68" s="63">
        <v>0</v>
      </c>
      <c r="P68" s="63">
        <v>0</v>
      </c>
      <c r="Q68" s="63">
        <f t="shared" si="21"/>
        <v>0</v>
      </c>
      <c r="R68" s="63">
        <v>0</v>
      </c>
      <c r="S68" s="63">
        <v>0</v>
      </c>
      <c r="T68" s="63">
        <v>0</v>
      </c>
      <c r="U68" s="63">
        <v>0</v>
      </c>
      <c r="V68" s="63">
        <f t="shared" si="22"/>
        <v>0</v>
      </c>
      <c r="W68" s="63">
        <f t="shared" si="23"/>
        <v>0</v>
      </c>
      <c r="X68" s="63">
        <f t="shared" si="24"/>
        <v>0</v>
      </c>
      <c r="Y68" s="63">
        <f t="shared" si="25"/>
        <v>0</v>
      </c>
      <c r="Z68" s="63">
        <f t="shared" si="26"/>
        <v>0</v>
      </c>
      <c r="AA68" s="63">
        <f t="shared" si="27"/>
        <v>0</v>
      </c>
      <c r="AB68" s="63">
        <f t="shared" si="28"/>
        <v>0</v>
      </c>
      <c r="AC68" s="63">
        <f t="shared" si="29"/>
        <v>0</v>
      </c>
      <c r="AD68" s="63">
        <f t="shared" si="30"/>
        <v>0</v>
      </c>
    </row>
    <row r="69" spans="1:30" s="10" customFormat="1" ht="13.5" customHeight="1">
      <c r="A69" s="60" t="s">
        <v>125</v>
      </c>
      <c r="B69" s="61" t="s">
        <v>261</v>
      </c>
      <c r="C69" s="62" t="s">
        <v>262</v>
      </c>
      <c r="D69" s="63">
        <f t="shared" si="16"/>
        <v>7</v>
      </c>
      <c r="E69" s="63">
        <f t="shared" si="17"/>
        <v>7</v>
      </c>
      <c r="F69" s="63">
        <v>7</v>
      </c>
      <c r="G69" s="63">
        <v>0</v>
      </c>
      <c r="H69" s="63">
        <f t="shared" si="18"/>
        <v>0</v>
      </c>
      <c r="I69" s="63">
        <v>0</v>
      </c>
      <c r="J69" s="63">
        <v>0</v>
      </c>
      <c r="K69" s="63">
        <v>0</v>
      </c>
      <c r="L69" s="63">
        <v>0</v>
      </c>
      <c r="M69" s="63">
        <f t="shared" si="19"/>
        <v>1</v>
      </c>
      <c r="N69" s="63">
        <f t="shared" si="20"/>
        <v>1</v>
      </c>
      <c r="O69" s="63">
        <v>1</v>
      </c>
      <c r="P69" s="63">
        <v>0</v>
      </c>
      <c r="Q69" s="63">
        <f t="shared" si="21"/>
        <v>0</v>
      </c>
      <c r="R69" s="63">
        <v>0</v>
      </c>
      <c r="S69" s="63">
        <v>0</v>
      </c>
      <c r="T69" s="63">
        <v>0</v>
      </c>
      <c r="U69" s="63">
        <v>0</v>
      </c>
      <c r="V69" s="63">
        <f t="shared" si="22"/>
        <v>8</v>
      </c>
      <c r="W69" s="63">
        <f t="shared" si="23"/>
        <v>8</v>
      </c>
      <c r="X69" s="63">
        <f t="shared" si="24"/>
        <v>8</v>
      </c>
      <c r="Y69" s="63">
        <f t="shared" si="25"/>
        <v>0</v>
      </c>
      <c r="Z69" s="63">
        <f t="shared" si="26"/>
        <v>0</v>
      </c>
      <c r="AA69" s="63">
        <f t="shared" si="27"/>
        <v>0</v>
      </c>
      <c r="AB69" s="63">
        <f t="shared" si="28"/>
        <v>0</v>
      </c>
      <c r="AC69" s="63">
        <f t="shared" si="29"/>
        <v>0</v>
      </c>
      <c r="AD69" s="63">
        <f t="shared" si="30"/>
        <v>0</v>
      </c>
    </row>
    <row r="70" spans="1:30" s="10" customFormat="1" ht="13.5" customHeight="1">
      <c r="A70" s="60" t="s">
        <v>125</v>
      </c>
      <c r="B70" s="61" t="s">
        <v>263</v>
      </c>
      <c r="C70" s="62" t="s">
        <v>264</v>
      </c>
      <c r="D70" s="63">
        <f t="shared" si="16"/>
        <v>4</v>
      </c>
      <c r="E70" s="63">
        <f t="shared" si="17"/>
        <v>4</v>
      </c>
      <c r="F70" s="63">
        <v>4</v>
      </c>
      <c r="G70" s="63">
        <v>0</v>
      </c>
      <c r="H70" s="63">
        <f t="shared" si="18"/>
        <v>0</v>
      </c>
      <c r="I70" s="63">
        <v>0</v>
      </c>
      <c r="J70" s="63">
        <v>0</v>
      </c>
      <c r="K70" s="63">
        <v>0</v>
      </c>
      <c r="L70" s="63">
        <v>0</v>
      </c>
      <c r="M70" s="63">
        <f t="shared" si="19"/>
        <v>1</v>
      </c>
      <c r="N70" s="63">
        <f t="shared" si="20"/>
        <v>1</v>
      </c>
      <c r="O70" s="63">
        <v>1</v>
      </c>
      <c r="P70" s="63">
        <v>0</v>
      </c>
      <c r="Q70" s="63">
        <f t="shared" si="21"/>
        <v>0</v>
      </c>
      <c r="R70" s="63">
        <v>0</v>
      </c>
      <c r="S70" s="63">
        <v>0</v>
      </c>
      <c r="T70" s="63">
        <v>0</v>
      </c>
      <c r="U70" s="63">
        <v>0</v>
      </c>
      <c r="V70" s="63">
        <f t="shared" si="22"/>
        <v>5</v>
      </c>
      <c r="W70" s="63">
        <f t="shared" si="23"/>
        <v>5</v>
      </c>
      <c r="X70" s="63">
        <f t="shared" si="24"/>
        <v>5</v>
      </c>
      <c r="Y70" s="63">
        <f t="shared" si="25"/>
        <v>0</v>
      </c>
      <c r="Z70" s="63">
        <f t="shared" si="26"/>
        <v>0</v>
      </c>
      <c r="AA70" s="63">
        <f t="shared" si="27"/>
        <v>0</v>
      </c>
      <c r="AB70" s="63">
        <f t="shared" si="28"/>
        <v>0</v>
      </c>
      <c r="AC70" s="63">
        <f t="shared" si="29"/>
        <v>0</v>
      </c>
      <c r="AD70" s="63">
        <f t="shared" si="30"/>
        <v>0</v>
      </c>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xmlns:xlrd2="http://schemas.microsoft.com/office/spreadsheetml/2017/richdata2" ref="A8:AD70">
    <sortCondition ref="A8:A70"/>
    <sortCondition ref="B8:B70"/>
    <sortCondition ref="C8:C7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69" man="1"/>
    <brk id="21" min="1"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21" t="s">
        <v>1</v>
      </c>
      <c r="B2" s="121" t="s">
        <v>2</v>
      </c>
      <c r="C2" s="123"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2"/>
      <c r="B3" s="122"/>
      <c r="C3" s="120"/>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22"/>
      <c r="B4" s="122"/>
      <c r="C4" s="120"/>
      <c r="D4" s="43"/>
      <c r="E4" s="120" t="s">
        <v>52</v>
      </c>
      <c r="F4" s="118" t="s">
        <v>76</v>
      </c>
      <c r="G4" s="118" t="s">
        <v>77</v>
      </c>
      <c r="H4" s="120" t="s">
        <v>52</v>
      </c>
      <c r="I4" s="118" t="s">
        <v>39</v>
      </c>
      <c r="J4" s="118" t="s">
        <v>40</v>
      </c>
      <c r="K4" s="118" t="s">
        <v>41</v>
      </c>
      <c r="L4" s="118" t="s">
        <v>45</v>
      </c>
      <c r="M4" s="43"/>
      <c r="N4" s="120" t="s">
        <v>52</v>
      </c>
      <c r="O4" s="118" t="s">
        <v>76</v>
      </c>
      <c r="P4" s="118" t="s">
        <v>77</v>
      </c>
      <c r="Q4" s="120" t="s">
        <v>52</v>
      </c>
      <c r="R4" s="118" t="s">
        <v>39</v>
      </c>
      <c r="S4" s="118" t="s">
        <v>40</v>
      </c>
      <c r="T4" s="118" t="s">
        <v>41</v>
      </c>
      <c r="U4" s="118" t="s">
        <v>45</v>
      </c>
      <c r="V4" s="43"/>
      <c r="W4" s="120" t="s">
        <v>52</v>
      </c>
      <c r="X4" s="118" t="s">
        <v>76</v>
      </c>
      <c r="Y4" s="118" t="s">
        <v>77</v>
      </c>
      <c r="Z4" s="120" t="s">
        <v>52</v>
      </c>
      <c r="AA4" s="118" t="s">
        <v>39</v>
      </c>
      <c r="AB4" s="118" t="s">
        <v>40</v>
      </c>
      <c r="AC4" s="118" t="s">
        <v>41</v>
      </c>
      <c r="AD4" s="118" t="s">
        <v>45</v>
      </c>
    </row>
    <row r="5" spans="1:30" s="3" customFormat="1" ht="22.5" customHeight="1">
      <c r="A5" s="122"/>
      <c r="B5" s="122"/>
      <c r="C5" s="120"/>
      <c r="D5" s="43"/>
      <c r="E5" s="120"/>
      <c r="F5" s="119"/>
      <c r="G5" s="119"/>
      <c r="H5" s="120"/>
      <c r="I5" s="119"/>
      <c r="J5" s="119"/>
      <c r="K5" s="119"/>
      <c r="L5" s="119"/>
      <c r="M5" s="43"/>
      <c r="N5" s="120"/>
      <c r="O5" s="119"/>
      <c r="P5" s="119"/>
      <c r="Q5" s="120"/>
      <c r="R5" s="119"/>
      <c r="S5" s="119"/>
      <c r="T5" s="119"/>
      <c r="U5" s="119"/>
      <c r="V5" s="43"/>
      <c r="W5" s="120"/>
      <c r="X5" s="119"/>
      <c r="Y5" s="119"/>
      <c r="Z5" s="120"/>
      <c r="AA5" s="119"/>
      <c r="AB5" s="119"/>
      <c r="AC5" s="119"/>
      <c r="AD5" s="119"/>
    </row>
    <row r="6" spans="1:30" s="9" customFormat="1" ht="13.5" customHeight="1">
      <c r="A6" s="122"/>
      <c r="B6" s="122"/>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埼玉県</v>
      </c>
      <c r="B7" s="70" t="str">
        <f>組合状況!B7</f>
        <v>11000</v>
      </c>
      <c r="C7" s="69" t="s">
        <v>52</v>
      </c>
      <c r="D7" s="71">
        <f t="shared" ref="D7:D27" si="0">SUM(E7,+H7)</f>
        <v>240</v>
      </c>
      <c r="E7" s="71">
        <f t="shared" ref="E7:E27" si="1">SUM(F7:G7)</f>
        <v>196</v>
      </c>
      <c r="F7" s="71">
        <f>SUM(F$8:F$57)</f>
        <v>141</v>
      </c>
      <c r="G7" s="71">
        <f>SUM(G$8:G$57)</f>
        <v>55</v>
      </c>
      <c r="H7" s="71">
        <f t="shared" ref="H7:H27" si="2">SUM(I7:L7)</f>
        <v>44</v>
      </c>
      <c r="I7" s="71">
        <f>SUM(I$8:I$57)</f>
        <v>6</v>
      </c>
      <c r="J7" s="71">
        <f>SUM(J$8:J$57)</f>
        <v>38</v>
      </c>
      <c r="K7" s="71">
        <f>SUM(K$8:K$57)</f>
        <v>0</v>
      </c>
      <c r="L7" s="71">
        <f>SUM(L$8:L$57)</f>
        <v>0</v>
      </c>
      <c r="M7" s="71">
        <f t="shared" ref="M7:M27" si="3">SUM(N7,+Q7)</f>
        <v>61</v>
      </c>
      <c r="N7" s="71">
        <f t="shared" ref="N7:N27" si="4">SUM(O7:P7)</f>
        <v>49</v>
      </c>
      <c r="O7" s="71">
        <f>SUM(O$8:O$57)</f>
        <v>40</v>
      </c>
      <c r="P7" s="71">
        <f>SUM(P$8:P$57)</f>
        <v>9</v>
      </c>
      <c r="Q7" s="71">
        <f t="shared" ref="Q7:Q27" si="5">SUM(R7:U7)</f>
        <v>12</v>
      </c>
      <c r="R7" s="71">
        <f>SUM(R$8:R$57)</f>
        <v>0</v>
      </c>
      <c r="S7" s="71">
        <f>SUM(S$8:S$57)</f>
        <v>12</v>
      </c>
      <c r="T7" s="71">
        <f>SUM(T$8:T$57)</f>
        <v>0</v>
      </c>
      <c r="U7" s="71">
        <f>SUM(U$8:U$57)</f>
        <v>0</v>
      </c>
      <c r="V7" s="71">
        <f t="shared" ref="V7:AD7" si="6">SUM(D7,+M7)</f>
        <v>301</v>
      </c>
      <c r="W7" s="71">
        <f t="shared" si="6"/>
        <v>245</v>
      </c>
      <c r="X7" s="71">
        <f t="shared" si="6"/>
        <v>181</v>
      </c>
      <c r="Y7" s="71">
        <f t="shared" si="6"/>
        <v>64</v>
      </c>
      <c r="Z7" s="71">
        <f t="shared" si="6"/>
        <v>56</v>
      </c>
      <c r="AA7" s="71">
        <f t="shared" si="6"/>
        <v>6</v>
      </c>
      <c r="AB7" s="71">
        <f t="shared" si="6"/>
        <v>50</v>
      </c>
      <c r="AC7" s="71">
        <f t="shared" si="6"/>
        <v>0</v>
      </c>
      <c r="AD7" s="71">
        <f t="shared" si="6"/>
        <v>0</v>
      </c>
    </row>
    <row r="8" spans="1:30" s="53" customFormat="1" ht="13.5" customHeight="1">
      <c r="A8" s="65" t="s">
        <v>125</v>
      </c>
      <c r="B8" s="66" t="s">
        <v>265</v>
      </c>
      <c r="C8" s="64" t="s">
        <v>266</v>
      </c>
      <c r="D8" s="67">
        <f t="shared" si="0"/>
        <v>29</v>
      </c>
      <c r="E8" s="67">
        <f t="shared" si="1"/>
        <v>26</v>
      </c>
      <c r="F8" s="67">
        <v>26</v>
      </c>
      <c r="G8" s="67">
        <v>0</v>
      </c>
      <c r="H8" s="67">
        <f t="shared" si="2"/>
        <v>3</v>
      </c>
      <c r="I8" s="67">
        <v>0</v>
      </c>
      <c r="J8" s="67">
        <v>3</v>
      </c>
      <c r="K8" s="67">
        <v>0</v>
      </c>
      <c r="L8" s="67">
        <v>0</v>
      </c>
      <c r="M8" s="67">
        <f t="shared" si="3"/>
        <v>4</v>
      </c>
      <c r="N8" s="67">
        <f t="shared" si="4"/>
        <v>4</v>
      </c>
      <c r="O8" s="67">
        <v>4</v>
      </c>
      <c r="P8" s="67">
        <v>0</v>
      </c>
      <c r="Q8" s="67">
        <f t="shared" si="5"/>
        <v>0</v>
      </c>
      <c r="R8" s="67">
        <v>0</v>
      </c>
      <c r="S8" s="67">
        <v>0</v>
      </c>
      <c r="T8" s="67">
        <v>0</v>
      </c>
      <c r="U8" s="67">
        <v>0</v>
      </c>
      <c r="V8" s="67">
        <f t="shared" ref="V8:V27" si="7">SUM(D8,+M8)</f>
        <v>33</v>
      </c>
      <c r="W8" s="67">
        <f t="shared" ref="W8:W27" si="8">SUM(E8,+N8)</f>
        <v>30</v>
      </c>
      <c r="X8" s="67">
        <f t="shared" ref="X8:X27" si="9">SUM(F8,+O8)</f>
        <v>30</v>
      </c>
      <c r="Y8" s="67">
        <f t="shared" ref="Y8:Y27" si="10">SUM(G8,+P8)</f>
        <v>0</v>
      </c>
      <c r="Z8" s="67">
        <f t="shared" ref="Z8:Z27" si="11">SUM(H8,+Q8)</f>
        <v>3</v>
      </c>
      <c r="AA8" s="67">
        <f t="shared" ref="AA8:AA27" si="12">SUM(I8,+R8)</f>
        <v>0</v>
      </c>
      <c r="AB8" s="67">
        <f t="shared" ref="AB8:AB27" si="13">SUM(J8,+S8)</f>
        <v>3</v>
      </c>
      <c r="AC8" s="67">
        <f t="shared" ref="AC8:AC27" si="14">SUM(K8,+T8)</f>
        <v>0</v>
      </c>
      <c r="AD8" s="67">
        <f t="shared" ref="AD8:AD27" si="15">SUM(L8,+U8)</f>
        <v>0</v>
      </c>
    </row>
    <row r="9" spans="1:30" s="53" customFormat="1" ht="13.5" customHeight="1">
      <c r="A9" s="65" t="s">
        <v>125</v>
      </c>
      <c r="B9" s="66" t="s">
        <v>268</v>
      </c>
      <c r="C9" s="64" t="s">
        <v>269</v>
      </c>
      <c r="D9" s="67">
        <f t="shared" si="0"/>
        <v>35</v>
      </c>
      <c r="E9" s="67">
        <f t="shared" si="1"/>
        <v>26</v>
      </c>
      <c r="F9" s="67">
        <v>26</v>
      </c>
      <c r="G9" s="67">
        <v>0</v>
      </c>
      <c r="H9" s="67">
        <f t="shared" si="2"/>
        <v>9</v>
      </c>
      <c r="I9" s="67">
        <v>4</v>
      </c>
      <c r="J9" s="67">
        <v>5</v>
      </c>
      <c r="K9" s="67">
        <v>0</v>
      </c>
      <c r="L9" s="67">
        <v>0</v>
      </c>
      <c r="M9" s="67">
        <f t="shared" si="3"/>
        <v>2</v>
      </c>
      <c r="N9" s="67">
        <f t="shared" si="4"/>
        <v>2</v>
      </c>
      <c r="O9" s="67">
        <v>2</v>
      </c>
      <c r="P9" s="67">
        <v>0</v>
      </c>
      <c r="Q9" s="67">
        <f t="shared" si="5"/>
        <v>0</v>
      </c>
      <c r="R9" s="67">
        <v>0</v>
      </c>
      <c r="S9" s="67">
        <v>0</v>
      </c>
      <c r="T9" s="67">
        <v>0</v>
      </c>
      <c r="U9" s="67">
        <v>0</v>
      </c>
      <c r="V9" s="67">
        <f t="shared" si="7"/>
        <v>37</v>
      </c>
      <c r="W9" s="67">
        <f t="shared" si="8"/>
        <v>28</v>
      </c>
      <c r="X9" s="67">
        <f t="shared" si="9"/>
        <v>28</v>
      </c>
      <c r="Y9" s="67">
        <f t="shared" si="10"/>
        <v>0</v>
      </c>
      <c r="Z9" s="67">
        <f t="shared" si="11"/>
        <v>9</v>
      </c>
      <c r="AA9" s="67">
        <f t="shared" si="12"/>
        <v>4</v>
      </c>
      <c r="AB9" s="67">
        <f t="shared" si="13"/>
        <v>5</v>
      </c>
      <c r="AC9" s="67">
        <f t="shared" si="14"/>
        <v>0</v>
      </c>
      <c r="AD9" s="67">
        <f t="shared" si="15"/>
        <v>0</v>
      </c>
    </row>
    <row r="10" spans="1:30" s="53" customFormat="1" ht="13.5" customHeight="1">
      <c r="A10" s="65" t="s">
        <v>125</v>
      </c>
      <c r="B10" s="66" t="s">
        <v>270</v>
      </c>
      <c r="C10" s="64" t="s">
        <v>271</v>
      </c>
      <c r="D10" s="67">
        <f t="shared" si="0"/>
        <v>0</v>
      </c>
      <c r="E10" s="67">
        <f t="shared" si="1"/>
        <v>0</v>
      </c>
      <c r="F10" s="67">
        <v>0</v>
      </c>
      <c r="G10" s="67">
        <v>0</v>
      </c>
      <c r="H10" s="67">
        <f t="shared" si="2"/>
        <v>0</v>
      </c>
      <c r="I10" s="67">
        <v>0</v>
      </c>
      <c r="J10" s="67">
        <v>0</v>
      </c>
      <c r="K10" s="67">
        <v>0</v>
      </c>
      <c r="L10" s="67">
        <v>0</v>
      </c>
      <c r="M10" s="67">
        <f t="shared" si="3"/>
        <v>5</v>
      </c>
      <c r="N10" s="67">
        <f t="shared" si="4"/>
        <v>3</v>
      </c>
      <c r="O10" s="67">
        <v>3</v>
      </c>
      <c r="P10" s="67">
        <v>0</v>
      </c>
      <c r="Q10" s="67">
        <f t="shared" si="5"/>
        <v>2</v>
      </c>
      <c r="R10" s="67">
        <v>0</v>
      </c>
      <c r="S10" s="67">
        <v>2</v>
      </c>
      <c r="T10" s="67">
        <v>0</v>
      </c>
      <c r="U10" s="67">
        <v>0</v>
      </c>
      <c r="V10" s="67">
        <f t="shared" si="7"/>
        <v>5</v>
      </c>
      <c r="W10" s="67">
        <f t="shared" si="8"/>
        <v>3</v>
      </c>
      <c r="X10" s="67">
        <f t="shared" si="9"/>
        <v>3</v>
      </c>
      <c r="Y10" s="67">
        <f t="shared" si="10"/>
        <v>0</v>
      </c>
      <c r="Z10" s="67">
        <f t="shared" si="11"/>
        <v>2</v>
      </c>
      <c r="AA10" s="67">
        <f t="shared" si="12"/>
        <v>0</v>
      </c>
      <c r="AB10" s="67">
        <f t="shared" si="13"/>
        <v>2</v>
      </c>
      <c r="AC10" s="67">
        <f t="shared" si="14"/>
        <v>0</v>
      </c>
      <c r="AD10" s="67">
        <f t="shared" si="15"/>
        <v>0</v>
      </c>
    </row>
    <row r="11" spans="1:30" s="53" customFormat="1" ht="13.5" customHeight="1">
      <c r="A11" s="65" t="s">
        <v>125</v>
      </c>
      <c r="B11" s="66" t="s">
        <v>272</v>
      </c>
      <c r="C11" s="64" t="s">
        <v>273</v>
      </c>
      <c r="D11" s="67">
        <f t="shared" si="0"/>
        <v>0</v>
      </c>
      <c r="E11" s="67">
        <f t="shared" si="1"/>
        <v>0</v>
      </c>
      <c r="F11" s="67">
        <v>0</v>
      </c>
      <c r="G11" s="67">
        <v>0</v>
      </c>
      <c r="H11" s="67">
        <f t="shared" si="2"/>
        <v>0</v>
      </c>
      <c r="I11" s="67">
        <v>0</v>
      </c>
      <c r="J11" s="67">
        <v>0</v>
      </c>
      <c r="K11" s="67">
        <v>0</v>
      </c>
      <c r="L11" s="67">
        <v>0</v>
      </c>
      <c r="M11" s="67">
        <f t="shared" si="3"/>
        <v>3</v>
      </c>
      <c r="N11" s="67">
        <f t="shared" si="4"/>
        <v>3</v>
      </c>
      <c r="O11" s="67">
        <v>2</v>
      </c>
      <c r="P11" s="67">
        <v>1</v>
      </c>
      <c r="Q11" s="67">
        <f t="shared" si="5"/>
        <v>0</v>
      </c>
      <c r="R11" s="67">
        <v>0</v>
      </c>
      <c r="S11" s="67">
        <v>0</v>
      </c>
      <c r="T11" s="67">
        <v>0</v>
      </c>
      <c r="U11" s="67">
        <v>0</v>
      </c>
      <c r="V11" s="67">
        <f t="shared" si="7"/>
        <v>3</v>
      </c>
      <c r="W11" s="67">
        <f t="shared" si="8"/>
        <v>3</v>
      </c>
      <c r="X11" s="67">
        <f t="shared" si="9"/>
        <v>2</v>
      </c>
      <c r="Y11" s="67">
        <f t="shared" si="10"/>
        <v>1</v>
      </c>
      <c r="Z11" s="67">
        <f t="shared" si="11"/>
        <v>0</v>
      </c>
      <c r="AA11" s="67">
        <f t="shared" si="12"/>
        <v>0</v>
      </c>
      <c r="AB11" s="67">
        <f t="shared" si="13"/>
        <v>0</v>
      </c>
      <c r="AC11" s="67">
        <f t="shared" si="14"/>
        <v>0</v>
      </c>
      <c r="AD11" s="67">
        <f t="shared" si="15"/>
        <v>0</v>
      </c>
    </row>
    <row r="12" spans="1:30" s="53" customFormat="1" ht="13.5" customHeight="1">
      <c r="A12" s="65" t="s">
        <v>125</v>
      </c>
      <c r="B12" s="66" t="s">
        <v>274</v>
      </c>
      <c r="C12" s="64" t="s">
        <v>275</v>
      </c>
      <c r="D12" s="67">
        <f t="shared" si="0"/>
        <v>0</v>
      </c>
      <c r="E12" s="67">
        <f t="shared" si="1"/>
        <v>0</v>
      </c>
      <c r="F12" s="67">
        <v>0</v>
      </c>
      <c r="G12" s="67">
        <v>0</v>
      </c>
      <c r="H12" s="67">
        <f t="shared" si="2"/>
        <v>0</v>
      </c>
      <c r="I12" s="67">
        <v>0</v>
      </c>
      <c r="J12" s="67">
        <v>0</v>
      </c>
      <c r="K12" s="67">
        <v>0</v>
      </c>
      <c r="L12" s="67">
        <v>0</v>
      </c>
      <c r="M12" s="67">
        <f t="shared" si="3"/>
        <v>9</v>
      </c>
      <c r="N12" s="67">
        <f t="shared" si="4"/>
        <v>6</v>
      </c>
      <c r="O12" s="67">
        <v>4</v>
      </c>
      <c r="P12" s="67">
        <v>2</v>
      </c>
      <c r="Q12" s="67">
        <f t="shared" si="5"/>
        <v>3</v>
      </c>
      <c r="R12" s="67">
        <v>0</v>
      </c>
      <c r="S12" s="67">
        <v>3</v>
      </c>
      <c r="T12" s="67">
        <v>0</v>
      </c>
      <c r="U12" s="67">
        <v>0</v>
      </c>
      <c r="V12" s="67">
        <f t="shared" si="7"/>
        <v>9</v>
      </c>
      <c r="W12" s="67">
        <f t="shared" si="8"/>
        <v>6</v>
      </c>
      <c r="X12" s="67">
        <f t="shared" si="9"/>
        <v>4</v>
      </c>
      <c r="Y12" s="67">
        <f t="shared" si="10"/>
        <v>2</v>
      </c>
      <c r="Z12" s="67">
        <f t="shared" si="11"/>
        <v>3</v>
      </c>
      <c r="AA12" s="67">
        <f t="shared" si="12"/>
        <v>0</v>
      </c>
      <c r="AB12" s="67">
        <f t="shared" si="13"/>
        <v>3</v>
      </c>
      <c r="AC12" s="67">
        <f t="shared" si="14"/>
        <v>0</v>
      </c>
      <c r="AD12" s="67">
        <f t="shared" si="15"/>
        <v>0</v>
      </c>
    </row>
    <row r="13" spans="1:30" s="53" customFormat="1" ht="13.5" customHeight="1">
      <c r="A13" s="65" t="s">
        <v>125</v>
      </c>
      <c r="B13" s="66" t="s">
        <v>276</v>
      </c>
      <c r="C13" s="64" t="s">
        <v>277</v>
      </c>
      <c r="D13" s="67">
        <f t="shared" si="0"/>
        <v>11</v>
      </c>
      <c r="E13" s="67">
        <f t="shared" si="1"/>
        <v>11</v>
      </c>
      <c r="F13" s="67">
        <v>9</v>
      </c>
      <c r="G13" s="67">
        <v>2</v>
      </c>
      <c r="H13" s="67">
        <f t="shared" si="2"/>
        <v>0</v>
      </c>
      <c r="I13" s="67">
        <v>0</v>
      </c>
      <c r="J13" s="67">
        <v>0</v>
      </c>
      <c r="K13" s="67">
        <v>0</v>
      </c>
      <c r="L13" s="67">
        <v>0</v>
      </c>
      <c r="M13" s="67">
        <f t="shared" si="3"/>
        <v>0</v>
      </c>
      <c r="N13" s="67">
        <f t="shared" si="4"/>
        <v>0</v>
      </c>
      <c r="O13" s="67">
        <v>0</v>
      </c>
      <c r="P13" s="67">
        <v>0</v>
      </c>
      <c r="Q13" s="67">
        <f t="shared" si="5"/>
        <v>0</v>
      </c>
      <c r="R13" s="67">
        <v>0</v>
      </c>
      <c r="S13" s="67">
        <v>0</v>
      </c>
      <c r="T13" s="67">
        <v>0</v>
      </c>
      <c r="U13" s="67">
        <v>0</v>
      </c>
      <c r="V13" s="67">
        <f t="shared" si="7"/>
        <v>11</v>
      </c>
      <c r="W13" s="67">
        <f t="shared" si="8"/>
        <v>11</v>
      </c>
      <c r="X13" s="67">
        <f t="shared" si="9"/>
        <v>9</v>
      </c>
      <c r="Y13" s="67">
        <f t="shared" si="10"/>
        <v>2</v>
      </c>
      <c r="Z13" s="67">
        <f t="shared" si="11"/>
        <v>0</v>
      </c>
      <c r="AA13" s="67">
        <f t="shared" si="12"/>
        <v>0</v>
      </c>
      <c r="AB13" s="67">
        <f t="shared" si="13"/>
        <v>0</v>
      </c>
      <c r="AC13" s="67">
        <f t="shared" si="14"/>
        <v>0</v>
      </c>
      <c r="AD13" s="67">
        <f t="shared" si="15"/>
        <v>0</v>
      </c>
    </row>
    <row r="14" spans="1:30" s="53" customFormat="1" ht="13.5" customHeight="1">
      <c r="A14" s="65" t="s">
        <v>125</v>
      </c>
      <c r="B14" s="66" t="s">
        <v>278</v>
      </c>
      <c r="C14" s="64" t="s">
        <v>279</v>
      </c>
      <c r="D14" s="67">
        <f t="shared" si="0"/>
        <v>0</v>
      </c>
      <c r="E14" s="67">
        <f t="shared" si="1"/>
        <v>0</v>
      </c>
      <c r="F14" s="67">
        <v>0</v>
      </c>
      <c r="G14" s="67">
        <v>0</v>
      </c>
      <c r="H14" s="67">
        <f t="shared" si="2"/>
        <v>0</v>
      </c>
      <c r="I14" s="67">
        <v>0</v>
      </c>
      <c r="J14" s="67">
        <v>0</v>
      </c>
      <c r="K14" s="67">
        <v>0</v>
      </c>
      <c r="L14" s="67">
        <v>0</v>
      </c>
      <c r="M14" s="67">
        <f t="shared" si="3"/>
        <v>7</v>
      </c>
      <c r="N14" s="67">
        <f t="shared" si="4"/>
        <v>7</v>
      </c>
      <c r="O14" s="67">
        <v>7</v>
      </c>
      <c r="P14" s="67">
        <v>0</v>
      </c>
      <c r="Q14" s="67">
        <f t="shared" si="5"/>
        <v>0</v>
      </c>
      <c r="R14" s="67">
        <v>0</v>
      </c>
      <c r="S14" s="67">
        <v>0</v>
      </c>
      <c r="T14" s="67">
        <v>0</v>
      </c>
      <c r="U14" s="67">
        <v>0</v>
      </c>
      <c r="V14" s="67">
        <f t="shared" si="7"/>
        <v>7</v>
      </c>
      <c r="W14" s="67">
        <f t="shared" si="8"/>
        <v>7</v>
      </c>
      <c r="X14" s="67">
        <f t="shared" si="9"/>
        <v>7</v>
      </c>
      <c r="Y14" s="67">
        <f t="shared" si="10"/>
        <v>0</v>
      </c>
      <c r="Z14" s="67">
        <f t="shared" si="11"/>
        <v>0</v>
      </c>
      <c r="AA14" s="67">
        <f t="shared" si="12"/>
        <v>0</v>
      </c>
      <c r="AB14" s="67">
        <f t="shared" si="13"/>
        <v>0</v>
      </c>
      <c r="AC14" s="67">
        <f t="shared" si="14"/>
        <v>0</v>
      </c>
      <c r="AD14" s="67">
        <f t="shared" si="15"/>
        <v>0</v>
      </c>
    </row>
    <row r="15" spans="1:30" s="53" customFormat="1" ht="13.5" customHeight="1">
      <c r="A15" s="65" t="s">
        <v>125</v>
      </c>
      <c r="B15" s="66" t="s">
        <v>280</v>
      </c>
      <c r="C15" s="64" t="s">
        <v>281</v>
      </c>
      <c r="D15" s="67">
        <f t="shared" si="0"/>
        <v>0</v>
      </c>
      <c r="E15" s="67">
        <f t="shared" si="1"/>
        <v>0</v>
      </c>
      <c r="F15" s="67">
        <v>0</v>
      </c>
      <c r="G15" s="67">
        <v>0</v>
      </c>
      <c r="H15" s="67">
        <f t="shared" si="2"/>
        <v>0</v>
      </c>
      <c r="I15" s="67">
        <v>0</v>
      </c>
      <c r="J15" s="67">
        <v>0</v>
      </c>
      <c r="K15" s="67">
        <v>0</v>
      </c>
      <c r="L15" s="67">
        <v>0</v>
      </c>
      <c r="M15" s="67">
        <f t="shared" si="3"/>
        <v>3</v>
      </c>
      <c r="N15" s="67">
        <f t="shared" si="4"/>
        <v>3</v>
      </c>
      <c r="O15" s="67">
        <v>3</v>
      </c>
      <c r="P15" s="67">
        <v>0</v>
      </c>
      <c r="Q15" s="67">
        <f t="shared" si="5"/>
        <v>0</v>
      </c>
      <c r="R15" s="67">
        <v>0</v>
      </c>
      <c r="S15" s="67">
        <v>0</v>
      </c>
      <c r="T15" s="67">
        <v>0</v>
      </c>
      <c r="U15" s="67">
        <v>0</v>
      </c>
      <c r="V15" s="67">
        <f t="shared" si="7"/>
        <v>3</v>
      </c>
      <c r="W15" s="67">
        <f t="shared" si="8"/>
        <v>3</v>
      </c>
      <c r="X15" s="67">
        <f t="shared" si="9"/>
        <v>3</v>
      </c>
      <c r="Y15" s="67">
        <f t="shared" si="10"/>
        <v>0</v>
      </c>
      <c r="Z15" s="67">
        <f t="shared" si="11"/>
        <v>0</v>
      </c>
      <c r="AA15" s="67">
        <f t="shared" si="12"/>
        <v>0</v>
      </c>
      <c r="AB15" s="67">
        <f t="shared" si="13"/>
        <v>0</v>
      </c>
      <c r="AC15" s="67">
        <f t="shared" si="14"/>
        <v>0</v>
      </c>
      <c r="AD15" s="67">
        <f t="shared" si="15"/>
        <v>0</v>
      </c>
    </row>
    <row r="16" spans="1:30" s="53" customFormat="1" ht="13.5" customHeight="1">
      <c r="A16" s="65" t="s">
        <v>125</v>
      </c>
      <c r="B16" s="66" t="s">
        <v>282</v>
      </c>
      <c r="C16" s="64" t="s">
        <v>283</v>
      </c>
      <c r="D16" s="67">
        <f t="shared" si="0"/>
        <v>0</v>
      </c>
      <c r="E16" s="67">
        <f t="shared" si="1"/>
        <v>0</v>
      </c>
      <c r="F16" s="67">
        <v>0</v>
      </c>
      <c r="G16" s="67">
        <v>0</v>
      </c>
      <c r="H16" s="67">
        <f t="shared" si="2"/>
        <v>0</v>
      </c>
      <c r="I16" s="67">
        <v>0</v>
      </c>
      <c r="J16" s="67">
        <v>0</v>
      </c>
      <c r="K16" s="67">
        <v>0</v>
      </c>
      <c r="L16" s="67">
        <v>0</v>
      </c>
      <c r="M16" s="67">
        <f t="shared" si="3"/>
        <v>4</v>
      </c>
      <c r="N16" s="67">
        <f t="shared" si="4"/>
        <v>4</v>
      </c>
      <c r="O16" s="67">
        <v>4</v>
      </c>
      <c r="P16" s="67">
        <v>0</v>
      </c>
      <c r="Q16" s="67">
        <f t="shared" si="5"/>
        <v>0</v>
      </c>
      <c r="R16" s="67">
        <v>0</v>
      </c>
      <c r="S16" s="67">
        <v>0</v>
      </c>
      <c r="T16" s="67">
        <v>0</v>
      </c>
      <c r="U16" s="67">
        <v>0</v>
      </c>
      <c r="V16" s="67">
        <f t="shared" si="7"/>
        <v>4</v>
      </c>
      <c r="W16" s="67">
        <f t="shared" si="8"/>
        <v>4</v>
      </c>
      <c r="X16" s="67">
        <f t="shared" si="9"/>
        <v>4</v>
      </c>
      <c r="Y16" s="67">
        <f t="shared" si="10"/>
        <v>0</v>
      </c>
      <c r="Z16" s="67">
        <f t="shared" si="11"/>
        <v>0</v>
      </c>
      <c r="AA16" s="67">
        <f t="shared" si="12"/>
        <v>0</v>
      </c>
      <c r="AB16" s="67">
        <f t="shared" si="13"/>
        <v>0</v>
      </c>
      <c r="AC16" s="67">
        <f t="shared" si="14"/>
        <v>0</v>
      </c>
      <c r="AD16" s="67">
        <f t="shared" si="15"/>
        <v>0</v>
      </c>
    </row>
    <row r="17" spans="1:30" s="53" customFormat="1" ht="13.5" customHeight="1">
      <c r="A17" s="65" t="s">
        <v>125</v>
      </c>
      <c r="B17" s="66" t="s">
        <v>284</v>
      </c>
      <c r="C17" s="64" t="s">
        <v>285</v>
      </c>
      <c r="D17" s="67">
        <f t="shared" si="0"/>
        <v>12</v>
      </c>
      <c r="E17" s="67">
        <f t="shared" si="1"/>
        <v>5</v>
      </c>
      <c r="F17" s="67">
        <v>5</v>
      </c>
      <c r="G17" s="67">
        <v>0</v>
      </c>
      <c r="H17" s="67">
        <f t="shared" si="2"/>
        <v>7</v>
      </c>
      <c r="I17" s="67">
        <v>0</v>
      </c>
      <c r="J17" s="67">
        <v>7</v>
      </c>
      <c r="K17" s="67">
        <v>0</v>
      </c>
      <c r="L17" s="67">
        <v>0</v>
      </c>
      <c r="M17" s="67">
        <f t="shared" si="3"/>
        <v>8</v>
      </c>
      <c r="N17" s="67">
        <f t="shared" si="4"/>
        <v>2</v>
      </c>
      <c r="O17" s="67">
        <v>2</v>
      </c>
      <c r="P17" s="67">
        <v>0</v>
      </c>
      <c r="Q17" s="67">
        <f t="shared" si="5"/>
        <v>6</v>
      </c>
      <c r="R17" s="67">
        <v>0</v>
      </c>
      <c r="S17" s="67">
        <v>6</v>
      </c>
      <c r="T17" s="67">
        <v>0</v>
      </c>
      <c r="U17" s="67">
        <v>0</v>
      </c>
      <c r="V17" s="67">
        <f t="shared" si="7"/>
        <v>20</v>
      </c>
      <c r="W17" s="67">
        <f t="shared" si="8"/>
        <v>7</v>
      </c>
      <c r="X17" s="67">
        <f t="shared" si="9"/>
        <v>7</v>
      </c>
      <c r="Y17" s="67">
        <f t="shared" si="10"/>
        <v>0</v>
      </c>
      <c r="Z17" s="67">
        <f t="shared" si="11"/>
        <v>13</v>
      </c>
      <c r="AA17" s="67">
        <f t="shared" si="12"/>
        <v>0</v>
      </c>
      <c r="AB17" s="67">
        <f t="shared" si="13"/>
        <v>13</v>
      </c>
      <c r="AC17" s="67">
        <f t="shared" si="14"/>
        <v>0</v>
      </c>
      <c r="AD17" s="67">
        <f t="shared" si="15"/>
        <v>0</v>
      </c>
    </row>
    <row r="18" spans="1:30" s="53" customFormat="1" ht="13.5" customHeight="1">
      <c r="A18" s="65" t="s">
        <v>125</v>
      </c>
      <c r="B18" s="66" t="s">
        <v>286</v>
      </c>
      <c r="C18" s="64" t="s">
        <v>287</v>
      </c>
      <c r="D18" s="67">
        <f t="shared" si="0"/>
        <v>0</v>
      </c>
      <c r="E18" s="67">
        <f t="shared" si="1"/>
        <v>0</v>
      </c>
      <c r="F18" s="67">
        <v>0</v>
      </c>
      <c r="G18" s="67">
        <v>0</v>
      </c>
      <c r="H18" s="67">
        <f t="shared" si="2"/>
        <v>0</v>
      </c>
      <c r="I18" s="67">
        <v>0</v>
      </c>
      <c r="J18" s="67">
        <v>0</v>
      </c>
      <c r="K18" s="67">
        <v>0</v>
      </c>
      <c r="L18" s="67">
        <v>0</v>
      </c>
      <c r="M18" s="67">
        <f t="shared" si="3"/>
        <v>4</v>
      </c>
      <c r="N18" s="67">
        <f t="shared" si="4"/>
        <v>4</v>
      </c>
      <c r="O18" s="67">
        <v>4</v>
      </c>
      <c r="P18" s="67">
        <v>0</v>
      </c>
      <c r="Q18" s="67">
        <f t="shared" si="5"/>
        <v>0</v>
      </c>
      <c r="R18" s="67">
        <v>0</v>
      </c>
      <c r="S18" s="67">
        <v>0</v>
      </c>
      <c r="T18" s="67">
        <v>0</v>
      </c>
      <c r="U18" s="67">
        <v>0</v>
      </c>
      <c r="V18" s="67">
        <f t="shared" si="7"/>
        <v>4</v>
      </c>
      <c r="W18" s="67">
        <f t="shared" si="8"/>
        <v>4</v>
      </c>
      <c r="X18" s="67">
        <f t="shared" si="9"/>
        <v>4</v>
      </c>
      <c r="Y18" s="67">
        <f t="shared" si="10"/>
        <v>0</v>
      </c>
      <c r="Z18" s="67">
        <f t="shared" si="11"/>
        <v>0</v>
      </c>
      <c r="AA18" s="67">
        <f t="shared" si="12"/>
        <v>0</v>
      </c>
      <c r="AB18" s="67">
        <f t="shared" si="13"/>
        <v>0</v>
      </c>
      <c r="AC18" s="67">
        <f t="shared" si="14"/>
        <v>0</v>
      </c>
      <c r="AD18" s="67">
        <f t="shared" si="15"/>
        <v>0</v>
      </c>
    </row>
    <row r="19" spans="1:30" s="53" customFormat="1" ht="13.5" customHeight="1">
      <c r="A19" s="65" t="s">
        <v>125</v>
      </c>
      <c r="B19" s="66" t="s">
        <v>288</v>
      </c>
      <c r="C19" s="64" t="s">
        <v>289</v>
      </c>
      <c r="D19" s="67">
        <f t="shared" si="0"/>
        <v>41</v>
      </c>
      <c r="E19" s="67">
        <f t="shared" si="1"/>
        <v>32</v>
      </c>
      <c r="F19" s="67">
        <v>15</v>
      </c>
      <c r="G19" s="67">
        <v>17</v>
      </c>
      <c r="H19" s="67">
        <f t="shared" si="2"/>
        <v>9</v>
      </c>
      <c r="I19" s="67">
        <v>0</v>
      </c>
      <c r="J19" s="67">
        <v>9</v>
      </c>
      <c r="K19" s="67">
        <v>0</v>
      </c>
      <c r="L19" s="67">
        <v>0</v>
      </c>
      <c r="M19" s="67">
        <f t="shared" si="3"/>
        <v>7</v>
      </c>
      <c r="N19" s="67">
        <f t="shared" si="4"/>
        <v>6</v>
      </c>
      <c r="O19" s="67">
        <v>3</v>
      </c>
      <c r="P19" s="67">
        <v>3</v>
      </c>
      <c r="Q19" s="67">
        <f t="shared" si="5"/>
        <v>1</v>
      </c>
      <c r="R19" s="67">
        <v>0</v>
      </c>
      <c r="S19" s="67">
        <v>1</v>
      </c>
      <c r="T19" s="67">
        <v>0</v>
      </c>
      <c r="U19" s="67">
        <v>0</v>
      </c>
      <c r="V19" s="67">
        <f t="shared" si="7"/>
        <v>48</v>
      </c>
      <c r="W19" s="67">
        <f t="shared" si="8"/>
        <v>38</v>
      </c>
      <c r="X19" s="67">
        <f t="shared" si="9"/>
        <v>18</v>
      </c>
      <c r="Y19" s="67">
        <f t="shared" si="10"/>
        <v>20</v>
      </c>
      <c r="Z19" s="67">
        <f t="shared" si="11"/>
        <v>10</v>
      </c>
      <c r="AA19" s="67">
        <f t="shared" si="12"/>
        <v>0</v>
      </c>
      <c r="AB19" s="67">
        <f t="shared" si="13"/>
        <v>10</v>
      </c>
      <c r="AC19" s="67">
        <f t="shared" si="14"/>
        <v>0</v>
      </c>
      <c r="AD19" s="67">
        <f t="shared" si="15"/>
        <v>0</v>
      </c>
    </row>
    <row r="20" spans="1:30" s="53" customFormat="1" ht="13.5" customHeight="1">
      <c r="A20" s="65" t="s">
        <v>125</v>
      </c>
      <c r="B20" s="66" t="s">
        <v>290</v>
      </c>
      <c r="C20" s="64" t="s">
        <v>291</v>
      </c>
      <c r="D20" s="67">
        <f t="shared" si="0"/>
        <v>22</v>
      </c>
      <c r="E20" s="67">
        <f t="shared" si="1"/>
        <v>22</v>
      </c>
      <c r="F20" s="67">
        <v>9</v>
      </c>
      <c r="G20" s="67">
        <v>13</v>
      </c>
      <c r="H20" s="67">
        <f t="shared" si="2"/>
        <v>0</v>
      </c>
      <c r="I20" s="67">
        <v>0</v>
      </c>
      <c r="J20" s="67">
        <v>0</v>
      </c>
      <c r="K20" s="67">
        <v>0</v>
      </c>
      <c r="L20" s="67">
        <v>0</v>
      </c>
      <c r="M20" s="67">
        <f t="shared" si="3"/>
        <v>3</v>
      </c>
      <c r="N20" s="67">
        <f t="shared" si="4"/>
        <v>3</v>
      </c>
      <c r="O20" s="67">
        <v>1</v>
      </c>
      <c r="P20" s="67">
        <v>2</v>
      </c>
      <c r="Q20" s="67">
        <f t="shared" si="5"/>
        <v>0</v>
      </c>
      <c r="R20" s="67">
        <v>0</v>
      </c>
      <c r="S20" s="67">
        <v>0</v>
      </c>
      <c r="T20" s="67">
        <v>0</v>
      </c>
      <c r="U20" s="67">
        <v>0</v>
      </c>
      <c r="V20" s="67">
        <f t="shared" si="7"/>
        <v>25</v>
      </c>
      <c r="W20" s="67">
        <f t="shared" si="8"/>
        <v>25</v>
      </c>
      <c r="X20" s="67">
        <f t="shared" si="9"/>
        <v>10</v>
      </c>
      <c r="Y20" s="67">
        <f t="shared" si="10"/>
        <v>15</v>
      </c>
      <c r="Z20" s="67">
        <f t="shared" si="11"/>
        <v>0</v>
      </c>
      <c r="AA20" s="67">
        <f t="shared" si="12"/>
        <v>0</v>
      </c>
      <c r="AB20" s="67">
        <f t="shared" si="13"/>
        <v>0</v>
      </c>
      <c r="AC20" s="67">
        <f t="shared" si="14"/>
        <v>0</v>
      </c>
      <c r="AD20" s="67">
        <f t="shared" si="15"/>
        <v>0</v>
      </c>
    </row>
    <row r="21" spans="1:30" s="53" customFormat="1" ht="13.5" customHeight="1">
      <c r="A21" s="65" t="s">
        <v>125</v>
      </c>
      <c r="B21" s="66" t="s">
        <v>292</v>
      </c>
      <c r="C21" s="64" t="s">
        <v>293</v>
      </c>
      <c r="D21" s="67">
        <f t="shared" si="0"/>
        <v>7</v>
      </c>
      <c r="E21" s="67">
        <f t="shared" si="1"/>
        <v>7</v>
      </c>
      <c r="F21" s="67">
        <v>5</v>
      </c>
      <c r="G21" s="67">
        <v>2</v>
      </c>
      <c r="H21" s="67">
        <f t="shared" si="2"/>
        <v>0</v>
      </c>
      <c r="I21" s="67">
        <v>0</v>
      </c>
      <c r="J21" s="67">
        <v>0</v>
      </c>
      <c r="K21" s="67">
        <v>0</v>
      </c>
      <c r="L21" s="67">
        <v>0</v>
      </c>
      <c r="M21" s="67">
        <f t="shared" si="3"/>
        <v>0</v>
      </c>
      <c r="N21" s="67">
        <f t="shared" si="4"/>
        <v>0</v>
      </c>
      <c r="O21" s="67">
        <v>0</v>
      </c>
      <c r="P21" s="67">
        <v>0</v>
      </c>
      <c r="Q21" s="67">
        <f t="shared" si="5"/>
        <v>0</v>
      </c>
      <c r="R21" s="67">
        <v>0</v>
      </c>
      <c r="S21" s="67">
        <v>0</v>
      </c>
      <c r="T21" s="67">
        <v>0</v>
      </c>
      <c r="U21" s="67">
        <v>0</v>
      </c>
      <c r="V21" s="67">
        <f t="shared" si="7"/>
        <v>7</v>
      </c>
      <c r="W21" s="67">
        <f t="shared" si="8"/>
        <v>7</v>
      </c>
      <c r="X21" s="67">
        <f t="shared" si="9"/>
        <v>5</v>
      </c>
      <c r="Y21" s="67">
        <f t="shared" si="10"/>
        <v>2</v>
      </c>
      <c r="Z21" s="67">
        <f t="shared" si="11"/>
        <v>0</v>
      </c>
      <c r="AA21" s="67">
        <f t="shared" si="12"/>
        <v>0</v>
      </c>
      <c r="AB21" s="67">
        <f t="shared" si="13"/>
        <v>0</v>
      </c>
      <c r="AC21" s="67">
        <f t="shared" si="14"/>
        <v>0</v>
      </c>
      <c r="AD21" s="67">
        <f t="shared" si="15"/>
        <v>0</v>
      </c>
    </row>
    <row r="22" spans="1:30" s="53" customFormat="1" ht="13.5" customHeight="1">
      <c r="A22" s="65" t="s">
        <v>125</v>
      </c>
      <c r="B22" s="66" t="s">
        <v>294</v>
      </c>
      <c r="C22" s="64" t="s">
        <v>295</v>
      </c>
      <c r="D22" s="67">
        <f t="shared" si="0"/>
        <v>11</v>
      </c>
      <c r="E22" s="67">
        <f t="shared" si="1"/>
        <v>11</v>
      </c>
      <c r="F22" s="67">
        <v>7</v>
      </c>
      <c r="G22" s="67">
        <v>4</v>
      </c>
      <c r="H22" s="67">
        <f t="shared" si="2"/>
        <v>0</v>
      </c>
      <c r="I22" s="67">
        <v>0</v>
      </c>
      <c r="J22" s="67">
        <v>0</v>
      </c>
      <c r="K22" s="67">
        <v>0</v>
      </c>
      <c r="L22" s="67">
        <v>0</v>
      </c>
      <c r="M22" s="67">
        <f t="shared" si="3"/>
        <v>0</v>
      </c>
      <c r="N22" s="67">
        <f t="shared" si="4"/>
        <v>0</v>
      </c>
      <c r="O22" s="67">
        <v>0</v>
      </c>
      <c r="P22" s="67">
        <v>0</v>
      </c>
      <c r="Q22" s="67">
        <f t="shared" si="5"/>
        <v>0</v>
      </c>
      <c r="R22" s="67">
        <v>0</v>
      </c>
      <c r="S22" s="67">
        <v>0</v>
      </c>
      <c r="T22" s="67">
        <v>0</v>
      </c>
      <c r="U22" s="67">
        <v>0</v>
      </c>
      <c r="V22" s="67">
        <f t="shared" si="7"/>
        <v>11</v>
      </c>
      <c r="W22" s="67">
        <f t="shared" si="8"/>
        <v>11</v>
      </c>
      <c r="X22" s="67">
        <f t="shared" si="9"/>
        <v>7</v>
      </c>
      <c r="Y22" s="67">
        <f t="shared" si="10"/>
        <v>4</v>
      </c>
      <c r="Z22" s="67">
        <f t="shared" si="11"/>
        <v>0</v>
      </c>
      <c r="AA22" s="67">
        <f t="shared" si="12"/>
        <v>0</v>
      </c>
      <c r="AB22" s="67">
        <f t="shared" si="13"/>
        <v>0</v>
      </c>
      <c r="AC22" s="67">
        <f t="shared" si="14"/>
        <v>0</v>
      </c>
      <c r="AD22" s="67">
        <f t="shared" si="15"/>
        <v>0</v>
      </c>
    </row>
    <row r="23" spans="1:30" s="53" customFormat="1" ht="13.5" customHeight="1">
      <c r="A23" s="65" t="s">
        <v>125</v>
      </c>
      <c r="B23" s="66" t="s">
        <v>296</v>
      </c>
      <c r="C23" s="64" t="s">
        <v>297</v>
      </c>
      <c r="D23" s="67">
        <f t="shared" si="0"/>
        <v>22</v>
      </c>
      <c r="E23" s="67">
        <f t="shared" si="1"/>
        <v>15</v>
      </c>
      <c r="F23" s="67">
        <v>6</v>
      </c>
      <c r="G23" s="67">
        <v>9</v>
      </c>
      <c r="H23" s="67">
        <f t="shared" si="2"/>
        <v>7</v>
      </c>
      <c r="I23" s="67">
        <v>0</v>
      </c>
      <c r="J23" s="67">
        <v>7</v>
      </c>
      <c r="K23" s="67">
        <v>0</v>
      </c>
      <c r="L23" s="67">
        <v>0</v>
      </c>
      <c r="M23" s="67">
        <f t="shared" si="3"/>
        <v>2</v>
      </c>
      <c r="N23" s="67">
        <f t="shared" si="4"/>
        <v>2</v>
      </c>
      <c r="O23" s="67">
        <v>1</v>
      </c>
      <c r="P23" s="67">
        <v>1</v>
      </c>
      <c r="Q23" s="67">
        <f t="shared" si="5"/>
        <v>0</v>
      </c>
      <c r="R23" s="67">
        <v>0</v>
      </c>
      <c r="S23" s="67">
        <v>0</v>
      </c>
      <c r="T23" s="67">
        <v>0</v>
      </c>
      <c r="U23" s="67">
        <v>0</v>
      </c>
      <c r="V23" s="67">
        <f t="shared" si="7"/>
        <v>24</v>
      </c>
      <c r="W23" s="67">
        <f t="shared" si="8"/>
        <v>17</v>
      </c>
      <c r="X23" s="67">
        <f t="shared" si="9"/>
        <v>7</v>
      </c>
      <c r="Y23" s="67">
        <f t="shared" si="10"/>
        <v>10</v>
      </c>
      <c r="Z23" s="67">
        <f t="shared" si="11"/>
        <v>7</v>
      </c>
      <c r="AA23" s="67">
        <f t="shared" si="12"/>
        <v>0</v>
      </c>
      <c r="AB23" s="67">
        <f t="shared" si="13"/>
        <v>7</v>
      </c>
      <c r="AC23" s="67">
        <f t="shared" si="14"/>
        <v>0</v>
      </c>
      <c r="AD23" s="67">
        <f t="shared" si="15"/>
        <v>0</v>
      </c>
    </row>
    <row r="24" spans="1:30" s="53" customFormat="1" ht="13.5" customHeight="1">
      <c r="A24" s="65" t="s">
        <v>125</v>
      </c>
      <c r="B24" s="66" t="s">
        <v>298</v>
      </c>
      <c r="C24" s="64" t="s">
        <v>299</v>
      </c>
      <c r="D24" s="67">
        <f t="shared" si="0"/>
        <v>30</v>
      </c>
      <c r="E24" s="67">
        <f t="shared" si="1"/>
        <v>21</v>
      </c>
      <c r="F24" s="67">
        <v>21</v>
      </c>
      <c r="G24" s="67">
        <v>0</v>
      </c>
      <c r="H24" s="67">
        <f t="shared" si="2"/>
        <v>9</v>
      </c>
      <c r="I24" s="67">
        <v>2</v>
      </c>
      <c r="J24" s="67">
        <v>7</v>
      </c>
      <c r="K24" s="67">
        <v>0</v>
      </c>
      <c r="L24" s="67">
        <v>0</v>
      </c>
      <c r="M24" s="67">
        <f t="shared" si="3"/>
        <v>0</v>
      </c>
      <c r="N24" s="67">
        <f t="shared" si="4"/>
        <v>0</v>
      </c>
      <c r="O24" s="67">
        <v>0</v>
      </c>
      <c r="P24" s="67">
        <v>0</v>
      </c>
      <c r="Q24" s="67">
        <f t="shared" si="5"/>
        <v>0</v>
      </c>
      <c r="R24" s="67">
        <v>0</v>
      </c>
      <c r="S24" s="67">
        <v>0</v>
      </c>
      <c r="T24" s="67">
        <v>0</v>
      </c>
      <c r="U24" s="67">
        <v>0</v>
      </c>
      <c r="V24" s="67">
        <f t="shared" si="7"/>
        <v>30</v>
      </c>
      <c r="W24" s="67">
        <f t="shared" si="8"/>
        <v>21</v>
      </c>
      <c r="X24" s="67">
        <f t="shared" si="9"/>
        <v>21</v>
      </c>
      <c r="Y24" s="67">
        <f t="shared" si="10"/>
        <v>0</v>
      </c>
      <c r="Z24" s="67">
        <f t="shared" si="11"/>
        <v>9</v>
      </c>
      <c r="AA24" s="67">
        <f t="shared" si="12"/>
        <v>2</v>
      </c>
      <c r="AB24" s="67">
        <f t="shared" si="13"/>
        <v>7</v>
      </c>
      <c r="AC24" s="67">
        <f t="shared" si="14"/>
        <v>0</v>
      </c>
      <c r="AD24" s="67">
        <f t="shared" si="15"/>
        <v>0</v>
      </c>
    </row>
    <row r="25" spans="1:30" s="53" customFormat="1" ht="13.5" customHeight="1">
      <c r="A25" s="65" t="s">
        <v>125</v>
      </c>
      <c r="B25" s="66" t="s">
        <v>300</v>
      </c>
      <c r="C25" s="64" t="s">
        <v>301</v>
      </c>
      <c r="D25" s="67">
        <f t="shared" si="0"/>
        <v>15</v>
      </c>
      <c r="E25" s="67">
        <f t="shared" si="1"/>
        <v>15</v>
      </c>
      <c r="F25" s="67">
        <v>9</v>
      </c>
      <c r="G25" s="67">
        <v>6</v>
      </c>
      <c r="H25" s="67">
        <f t="shared" si="2"/>
        <v>0</v>
      </c>
      <c r="I25" s="67">
        <v>0</v>
      </c>
      <c r="J25" s="67">
        <v>0</v>
      </c>
      <c r="K25" s="67">
        <v>0</v>
      </c>
      <c r="L25" s="67">
        <v>0</v>
      </c>
      <c r="M25" s="67">
        <f t="shared" si="3"/>
        <v>0</v>
      </c>
      <c r="N25" s="67">
        <f t="shared" si="4"/>
        <v>0</v>
      </c>
      <c r="O25" s="67">
        <v>0</v>
      </c>
      <c r="P25" s="67">
        <v>0</v>
      </c>
      <c r="Q25" s="67">
        <f t="shared" si="5"/>
        <v>0</v>
      </c>
      <c r="R25" s="67">
        <v>0</v>
      </c>
      <c r="S25" s="67">
        <v>0</v>
      </c>
      <c r="T25" s="67">
        <v>0</v>
      </c>
      <c r="U25" s="67">
        <v>0</v>
      </c>
      <c r="V25" s="67">
        <f t="shared" si="7"/>
        <v>15</v>
      </c>
      <c r="W25" s="67">
        <f t="shared" si="8"/>
        <v>15</v>
      </c>
      <c r="X25" s="67">
        <f t="shared" si="9"/>
        <v>9</v>
      </c>
      <c r="Y25" s="67">
        <f t="shared" si="10"/>
        <v>6</v>
      </c>
      <c r="Z25" s="67">
        <f t="shared" si="11"/>
        <v>0</v>
      </c>
      <c r="AA25" s="67">
        <f t="shared" si="12"/>
        <v>0</v>
      </c>
      <c r="AB25" s="67">
        <f t="shared" si="13"/>
        <v>0</v>
      </c>
      <c r="AC25" s="67">
        <f t="shared" si="14"/>
        <v>0</v>
      </c>
      <c r="AD25" s="67">
        <f t="shared" si="15"/>
        <v>0</v>
      </c>
    </row>
    <row r="26" spans="1:30" s="53" customFormat="1" ht="13.5" customHeight="1">
      <c r="A26" s="65" t="s">
        <v>125</v>
      </c>
      <c r="B26" s="66" t="s">
        <v>302</v>
      </c>
      <c r="C26" s="64" t="s">
        <v>303</v>
      </c>
      <c r="D26" s="67">
        <f t="shared" si="0"/>
        <v>5</v>
      </c>
      <c r="E26" s="67">
        <f t="shared" si="1"/>
        <v>5</v>
      </c>
      <c r="F26" s="67">
        <v>3</v>
      </c>
      <c r="G26" s="67">
        <v>2</v>
      </c>
      <c r="H26" s="67">
        <f t="shared" si="2"/>
        <v>0</v>
      </c>
      <c r="I26" s="67">
        <v>0</v>
      </c>
      <c r="J26" s="67">
        <v>0</v>
      </c>
      <c r="K26" s="67">
        <v>0</v>
      </c>
      <c r="L26" s="67">
        <v>0</v>
      </c>
      <c r="M26" s="67">
        <f t="shared" si="3"/>
        <v>0</v>
      </c>
      <c r="N26" s="67">
        <f t="shared" si="4"/>
        <v>0</v>
      </c>
      <c r="O26" s="67">
        <v>0</v>
      </c>
      <c r="P26" s="67">
        <v>0</v>
      </c>
      <c r="Q26" s="67">
        <f t="shared" si="5"/>
        <v>0</v>
      </c>
      <c r="R26" s="67">
        <v>0</v>
      </c>
      <c r="S26" s="67">
        <v>0</v>
      </c>
      <c r="T26" s="67">
        <v>0</v>
      </c>
      <c r="U26" s="67">
        <v>0</v>
      </c>
      <c r="V26" s="67">
        <f t="shared" si="7"/>
        <v>5</v>
      </c>
      <c r="W26" s="67">
        <f t="shared" si="8"/>
        <v>5</v>
      </c>
      <c r="X26" s="67">
        <f t="shared" si="9"/>
        <v>3</v>
      </c>
      <c r="Y26" s="67">
        <f t="shared" si="10"/>
        <v>2</v>
      </c>
      <c r="Z26" s="67">
        <f t="shared" si="11"/>
        <v>0</v>
      </c>
      <c r="AA26" s="67">
        <f t="shared" si="12"/>
        <v>0</v>
      </c>
      <c r="AB26" s="67">
        <f t="shared" si="13"/>
        <v>0</v>
      </c>
      <c r="AC26" s="67">
        <f t="shared" si="14"/>
        <v>0</v>
      </c>
      <c r="AD26" s="67">
        <f t="shared" si="15"/>
        <v>0</v>
      </c>
    </row>
    <row r="27" spans="1:30" s="53" customFormat="1" ht="13.5" customHeight="1">
      <c r="A27" s="65" t="s">
        <v>125</v>
      </c>
      <c r="B27" s="66" t="s">
        <v>304</v>
      </c>
      <c r="C27" s="64" t="s">
        <v>305</v>
      </c>
      <c r="D27" s="67">
        <f t="shared" si="0"/>
        <v>0</v>
      </c>
      <c r="E27" s="67">
        <f t="shared" si="1"/>
        <v>0</v>
      </c>
      <c r="F27" s="67">
        <v>0</v>
      </c>
      <c r="G27" s="67">
        <v>0</v>
      </c>
      <c r="H27" s="67">
        <f t="shared" si="2"/>
        <v>0</v>
      </c>
      <c r="I27" s="67">
        <v>0</v>
      </c>
      <c r="J27" s="67">
        <v>0</v>
      </c>
      <c r="K27" s="67">
        <v>0</v>
      </c>
      <c r="L27" s="67">
        <v>0</v>
      </c>
      <c r="M27" s="67">
        <f t="shared" si="3"/>
        <v>0</v>
      </c>
      <c r="N27" s="67">
        <f t="shared" si="4"/>
        <v>0</v>
      </c>
      <c r="O27" s="67">
        <v>0</v>
      </c>
      <c r="P27" s="67">
        <v>0</v>
      </c>
      <c r="Q27" s="67">
        <f t="shared" si="5"/>
        <v>0</v>
      </c>
      <c r="R27" s="67">
        <v>0</v>
      </c>
      <c r="S27" s="67">
        <v>0</v>
      </c>
      <c r="T27" s="67">
        <v>0</v>
      </c>
      <c r="U27" s="67">
        <v>0</v>
      </c>
      <c r="V27" s="67">
        <f t="shared" si="7"/>
        <v>0</v>
      </c>
      <c r="W27" s="67">
        <f t="shared" si="8"/>
        <v>0</v>
      </c>
      <c r="X27" s="67">
        <f t="shared" si="9"/>
        <v>0</v>
      </c>
      <c r="Y27" s="67">
        <f t="shared" si="10"/>
        <v>0</v>
      </c>
      <c r="Z27" s="67">
        <f t="shared" si="11"/>
        <v>0</v>
      </c>
      <c r="AA27" s="67">
        <f t="shared" si="12"/>
        <v>0</v>
      </c>
      <c r="AB27" s="67">
        <f t="shared" si="13"/>
        <v>0</v>
      </c>
      <c r="AC27" s="67">
        <f t="shared" si="14"/>
        <v>0</v>
      </c>
      <c r="AD27" s="67">
        <f t="shared" si="15"/>
        <v>0</v>
      </c>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xmlns:xlrd2="http://schemas.microsoft.com/office/spreadsheetml/2017/richdata2" ref="A8:AD27">
    <sortCondition ref="A8:A27"/>
    <sortCondition ref="B8:B27"/>
    <sortCondition ref="C8:C2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6" man="1"/>
    <brk id="21" min="1"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30" t="s">
        <v>1</v>
      </c>
      <c r="B2" s="121" t="s">
        <v>2</v>
      </c>
      <c r="C2" s="132"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31"/>
      <c r="B3" s="122"/>
      <c r="C3" s="133"/>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24" t="s">
        <v>101</v>
      </c>
      <c r="EA3" s="125"/>
      <c r="EB3" s="126"/>
      <c r="EC3" s="124" t="s">
        <v>102</v>
      </c>
      <c r="ED3" s="125"/>
      <c r="EE3" s="126"/>
      <c r="EF3" s="124" t="s">
        <v>105</v>
      </c>
      <c r="EG3" s="125"/>
      <c r="EH3" s="126"/>
      <c r="EI3" s="124" t="s">
        <v>106</v>
      </c>
      <c r="EJ3" s="125"/>
      <c r="EK3" s="126"/>
      <c r="EL3" s="124" t="s">
        <v>107</v>
      </c>
      <c r="EM3" s="125"/>
      <c r="EN3" s="126"/>
      <c r="EO3" s="124" t="s">
        <v>124</v>
      </c>
      <c r="EP3" s="125"/>
      <c r="EQ3" s="126"/>
      <c r="ER3" s="124" t="s">
        <v>108</v>
      </c>
      <c r="ES3" s="125"/>
      <c r="ET3" s="126"/>
      <c r="EU3" s="124" t="s">
        <v>109</v>
      </c>
      <c r="EV3" s="125"/>
      <c r="EW3" s="126"/>
      <c r="EX3" s="124" t="s">
        <v>110</v>
      </c>
      <c r="EY3" s="125"/>
      <c r="EZ3" s="126"/>
      <c r="FA3" s="124" t="s">
        <v>111</v>
      </c>
      <c r="FB3" s="125"/>
      <c r="FC3" s="126"/>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24" t="s">
        <v>101</v>
      </c>
      <c r="GS3" s="125"/>
      <c r="GT3" s="126"/>
      <c r="GU3" s="124" t="s">
        <v>102</v>
      </c>
      <c r="GV3" s="125"/>
      <c r="GW3" s="126"/>
      <c r="GX3" s="124" t="s">
        <v>105</v>
      </c>
      <c r="GY3" s="125"/>
      <c r="GZ3" s="126"/>
      <c r="HA3" s="124" t="s">
        <v>106</v>
      </c>
      <c r="HB3" s="125"/>
      <c r="HC3" s="126"/>
      <c r="HD3" s="124" t="s">
        <v>107</v>
      </c>
      <c r="HE3" s="125"/>
      <c r="HF3" s="126"/>
      <c r="HG3" s="124" t="s">
        <v>124</v>
      </c>
      <c r="HH3" s="125"/>
      <c r="HI3" s="126"/>
      <c r="HJ3" s="124" t="s">
        <v>108</v>
      </c>
      <c r="HK3" s="125"/>
      <c r="HL3" s="126"/>
      <c r="HM3" s="124" t="s">
        <v>109</v>
      </c>
      <c r="HN3" s="125"/>
      <c r="HO3" s="126"/>
      <c r="HP3" s="124" t="s">
        <v>110</v>
      </c>
      <c r="HQ3" s="125"/>
      <c r="HR3" s="126"/>
      <c r="HS3" s="124" t="s">
        <v>111</v>
      </c>
      <c r="HT3" s="125"/>
      <c r="HU3" s="126"/>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31"/>
      <c r="B4" s="122"/>
      <c r="C4" s="133"/>
      <c r="D4" s="134" t="s">
        <v>61</v>
      </c>
      <c r="E4" s="135"/>
      <c r="F4" s="138" t="s">
        <v>62</v>
      </c>
      <c r="G4" s="139"/>
      <c r="H4" s="138" t="s">
        <v>63</v>
      </c>
      <c r="I4" s="139"/>
      <c r="J4" s="134" t="s">
        <v>64</v>
      </c>
      <c r="K4" s="135"/>
      <c r="L4" s="134" t="s">
        <v>61</v>
      </c>
      <c r="M4" s="135"/>
      <c r="N4" s="138" t="s">
        <v>62</v>
      </c>
      <c r="O4" s="139"/>
      <c r="P4" s="138" t="s">
        <v>63</v>
      </c>
      <c r="Q4" s="139"/>
      <c r="R4" s="134" t="s">
        <v>64</v>
      </c>
      <c r="S4" s="135"/>
      <c r="T4" s="134" t="s">
        <v>61</v>
      </c>
      <c r="U4" s="135"/>
      <c r="V4" s="138" t="s">
        <v>62</v>
      </c>
      <c r="W4" s="139"/>
      <c r="X4" s="138" t="s">
        <v>63</v>
      </c>
      <c r="Y4" s="139"/>
      <c r="Z4" s="134" t="s">
        <v>64</v>
      </c>
      <c r="AA4" s="146"/>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7"/>
      <c r="EA4" s="128"/>
      <c r="EB4" s="129"/>
      <c r="EC4" s="127"/>
      <c r="ED4" s="128"/>
      <c r="EE4" s="129"/>
      <c r="EF4" s="127"/>
      <c r="EG4" s="128"/>
      <c r="EH4" s="129"/>
      <c r="EI4" s="127"/>
      <c r="EJ4" s="128"/>
      <c r="EK4" s="129"/>
      <c r="EL4" s="127"/>
      <c r="EM4" s="128"/>
      <c r="EN4" s="129"/>
      <c r="EO4" s="127"/>
      <c r="EP4" s="128"/>
      <c r="EQ4" s="129"/>
      <c r="ER4" s="127"/>
      <c r="ES4" s="128"/>
      <c r="ET4" s="129"/>
      <c r="EU4" s="127"/>
      <c r="EV4" s="128"/>
      <c r="EW4" s="129"/>
      <c r="EX4" s="127"/>
      <c r="EY4" s="128"/>
      <c r="EZ4" s="129"/>
      <c r="FA4" s="127"/>
      <c r="FB4" s="128"/>
      <c r="FC4" s="129"/>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7"/>
      <c r="GS4" s="128"/>
      <c r="GT4" s="129"/>
      <c r="GU4" s="127"/>
      <c r="GV4" s="128"/>
      <c r="GW4" s="129"/>
      <c r="GX4" s="127"/>
      <c r="GY4" s="128"/>
      <c r="GZ4" s="129"/>
      <c r="HA4" s="127"/>
      <c r="HB4" s="128"/>
      <c r="HC4" s="129"/>
      <c r="HD4" s="127"/>
      <c r="HE4" s="128"/>
      <c r="HF4" s="129"/>
      <c r="HG4" s="127"/>
      <c r="HH4" s="128"/>
      <c r="HI4" s="129"/>
      <c r="HJ4" s="127"/>
      <c r="HK4" s="128"/>
      <c r="HL4" s="129"/>
      <c r="HM4" s="127"/>
      <c r="HN4" s="128"/>
      <c r="HO4" s="129"/>
      <c r="HP4" s="127"/>
      <c r="HQ4" s="128"/>
      <c r="HR4" s="129"/>
      <c r="HS4" s="127"/>
      <c r="HT4" s="128"/>
      <c r="HU4" s="129"/>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42" t="s">
        <v>65</v>
      </c>
      <c r="JO4" s="143"/>
      <c r="JP4" s="142" t="s">
        <v>64</v>
      </c>
      <c r="JQ4" s="143"/>
      <c r="JR4" s="27" t="s">
        <v>61</v>
      </c>
      <c r="JS4" s="28"/>
      <c r="JT4" s="28"/>
      <c r="JU4" s="29"/>
      <c r="JV4" s="142" t="s">
        <v>65</v>
      </c>
      <c r="JW4" s="143"/>
      <c r="JX4" s="142" t="s">
        <v>64</v>
      </c>
      <c r="JY4" s="143"/>
      <c r="JZ4" s="27" t="s">
        <v>61</v>
      </c>
      <c r="KA4" s="28"/>
      <c r="KB4" s="28"/>
      <c r="KC4" s="29"/>
      <c r="KD4" s="142" t="s">
        <v>65</v>
      </c>
      <c r="KE4" s="143"/>
      <c r="KF4" s="142" t="s">
        <v>64</v>
      </c>
      <c r="KG4" s="143"/>
    </row>
    <row r="5" spans="1:293" s="5" customFormat="1" ht="22.5" customHeight="1">
      <c r="A5" s="131"/>
      <c r="B5" s="122"/>
      <c r="C5" s="133"/>
      <c r="D5" s="136"/>
      <c r="E5" s="137"/>
      <c r="F5" s="140"/>
      <c r="G5" s="141"/>
      <c r="H5" s="140"/>
      <c r="I5" s="141"/>
      <c r="J5" s="136"/>
      <c r="K5" s="137"/>
      <c r="L5" s="136"/>
      <c r="M5" s="137"/>
      <c r="N5" s="140"/>
      <c r="O5" s="141"/>
      <c r="P5" s="140"/>
      <c r="Q5" s="141"/>
      <c r="R5" s="136"/>
      <c r="S5" s="137"/>
      <c r="T5" s="136"/>
      <c r="U5" s="137"/>
      <c r="V5" s="140"/>
      <c r="W5" s="141"/>
      <c r="X5" s="140"/>
      <c r="Y5" s="141"/>
      <c r="Z5" s="136"/>
      <c r="AA5" s="147"/>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44"/>
      <c r="JO5" s="145"/>
      <c r="JP5" s="144"/>
      <c r="JQ5" s="145"/>
      <c r="JR5" s="27" t="s">
        <v>66</v>
      </c>
      <c r="JS5" s="29"/>
      <c r="JT5" s="27" t="s">
        <v>45</v>
      </c>
      <c r="JU5" s="29"/>
      <c r="JV5" s="144"/>
      <c r="JW5" s="145"/>
      <c r="JX5" s="144"/>
      <c r="JY5" s="145"/>
      <c r="JZ5" s="27" t="s">
        <v>66</v>
      </c>
      <c r="KA5" s="29"/>
      <c r="KB5" s="27" t="s">
        <v>45</v>
      </c>
      <c r="KC5" s="29"/>
      <c r="KD5" s="144"/>
      <c r="KE5" s="145"/>
      <c r="KF5" s="144"/>
      <c r="KG5" s="145"/>
    </row>
    <row r="6" spans="1:293" s="7" customFormat="1" ht="13.5" customHeight="1">
      <c r="A6" s="131"/>
      <c r="B6" s="122"/>
      <c r="C6" s="133"/>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埼玉県</v>
      </c>
      <c r="B7" s="70" t="str">
        <f>組合状況!B7</f>
        <v>11000</v>
      </c>
      <c r="C7" s="69" t="s">
        <v>52</v>
      </c>
      <c r="D7" s="71">
        <f t="shared" ref="D7:KG7" si="0">SUM(D$8:D$207)</f>
        <v>356</v>
      </c>
      <c r="E7" s="71">
        <f t="shared" si="0"/>
        <v>791</v>
      </c>
      <c r="F7" s="71">
        <f t="shared" si="0"/>
        <v>31</v>
      </c>
      <c r="G7" s="71">
        <f t="shared" si="0"/>
        <v>63</v>
      </c>
      <c r="H7" s="71">
        <f t="shared" si="0"/>
        <v>12</v>
      </c>
      <c r="I7" s="71">
        <f t="shared" si="0"/>
        <v>36</v>
      </c>
      <c r="J7" s="71">
        <f t="shared" si="0"/>
        <v>0</v>
      </c>
      <c r="K7" s="71">
        <f t="shared" si="0"/>
        <v>0</v>
      </c>
      <c r="L7" s="71">
        <f t="shared" si="0"/>
        <v>2488</v>
      </c>
      <c r="M7" s="71">
        <f t="shared" si="0"/>
        <v>6631</v>
      </c>
      <c r="N7" s="71">
        <f t="shared" si="0"/>
        <v>239</v>
      </c>
      <c r="O7" s="71">
        <f t="shared" si="0"/>
        <v>1418</v>
      </c>
      <c r="P7" s="71">
        <f t="shared" si="0"/>
        <v>671</v>
      </c>
      <c r="Q7" s="71">
        <f t="shared" si="0"/>
        <v>6171</v>
      </c>
      <c r="R7" s="71">
        <f t="shared" si="0"/>
        <v>0</v>
      </c>
      <c r="S7" s="71">
        <f t="shared" si="0"/>
        <v>0</v>
      </c>
      <c r="T7" s="71">
        <f t="shared" si="0"/>
        <v>5760</v>
      </c>
      <c r="U7" s="71">
        <f t="shared" si="0"/>
        <v>15499</v>
      </c>
      <c r="V7" s="71">
        <f t="shared" si="0"/>
        <v>314</v>
      </c>
      <c r="W7" s="71">
        <f t="shared" si="0"/>
        <v>856</v>
      </c>
      <c r="X7" s="71">
        <f t="shared" si="0"/>
        <v>54</v>
      </c>
      <c r="Y7" s="71">
        <f t="shared" si="0"/>
        <v>1481</v>
      </c>
      <c r="Z7" s="71">
        <f t="shared" si="0"/>
        <v>0</v>
      </c>
      <c r="AA7" s="71">
        <f t="shared" si="0"/>
        <v>0</v>
      </c>
      <c r="AB7" s="79">
        <f t="shared" ref="AB7:AB38" si="1">AC7+AV7</f>
        <v>399</v>
      </c>
      <c r="AC7" s="79">
        <f t="shared" ref="AC7:AC38" si="2">AD7+AJ7+AP7</f>
        <v>356</v>
      </c>
      <c r="AD7" s="79">
        <f t="shared" ref="AD7:AD38" si="3">SUM(AE7:AI7)</f>
        <v>124</v>
      </c>
      <c r="AE7" s="79">
        <f t="shared" si="0"/>
        <v>0</v>
      </c>
      <c r="AF7" s="79">
        <f t="shared" si="0"/>
        <v>99</v>
      </c>
      <c r="AG7" s="79">
        <f t="shared" si="0"/>
        <v>25</v>
      </c>
      <c r="AH7" s="79">
        <f t="shared" si="0"/>
        <v>0</v>
      </c>
      <c r="AI7" s="79">
        <f t="shared" si="0"/>
        <v>0</v>
      </c>
      <c r="AJ7" s="79">
        <f t="shared" ref="AJ7:AJ38" si="4">SUM(AK7:AO7)</f>
        <v>121</v>
      </c>
      <c r="AK7" s="79">
        <f t="shared" si="0"/>
        <v>4</v>
      </c>
      <c r="AL7" s="79">
        <f t="shared" si="0"/>
        <v>99</v>
      </c>
      <c r="AM7" s="79">
        <f t="shared" si="0"/>
        <v>16</v>
      </c>
      <c r="AN7" s="79">
        <f t="shared" si="0"/>
        <v>2</v>
      </c>
      <c r="AO7" s="79">
        <f t="shared" si="0"/>
        <v>0</v>
      </c>
      <c r="AP7" s="79">
        <f t="shared" ref="AP7:AP38" si="5">SUM(AQ7:AU7)</f>
        <v>111</v>
      </c>
      <c r="AQ7" s="79">
        <f t="shared" si="0"/>
        <v>45</v>
      </c>
      <c r="AR7" s="79">
        <f t="shared" si="0"/>
        <v>47</v>
      </c>
      <c r="AS7" s="79">
        <f t="shared" si="0"/>
        <v>17</v>
      </c>
      <c r="AT7" s="79">
        <f t="shared" si="0"/>
        <v>2</v>
      </c>
      <c r="AU7" s="79">
        <f t="shared" si="0"/>
        <v>0</v>
      </c>
      <c r="AV7" s="79">
        <f t="shared" ref="AV7:AV38" si="6">AW7+BC7+BI7+BO7+BU7</f>
        <v>43</v>
      </c>
      <c r="AW7" s="79">
        <f t="shared" ref="AW7:AW38" si="7">SUM(AX7:BB7)</f>
        <v>5</v>
      </c>
      <c r="AX7" s="79">
        <f t="shared" si="0"/>
        <v>2</v>
      </c>
      <c r="AY7" s="79">
        <f t="shared" si="0"/>
        <v>3</v>
      </c>
      <c r="AZ7" s="79">
        <f t="shared" si="0"/>
        <v>0</v>
      </c>
      <c r="BA7" s="79">
        <f t="shared" si="0"/>
        <v>0</v>
      </c>
      <c r="BB7" s="79">
        <f t="shared" si="0"/>
        <v>0</v>
      </c>
      <c r="BC7" s="79">
        <f t="shared" ref="BC7:BC38" si="8">SUM(BD7:BH7)</f>
        <v>20</v>
      </c>
      <c r="BD7" s="79">
        <f t="shared" si="0"/>
        <v>2</v>
      </c>
      <c r="BE7" s="79">
        <f t="shared" si="0"/>
        <v>12</v>
      </c>
      <c r="BF7" s="79">
        <f t="shared" si="0"/>
        <v>5</v>
      </c>
      <c r="BG7" s="79">
        <f t="shared" si="0"/>
        <v>1</v>
      </c>
      <c r="BH7" s="79">
        <f t="shared" si="0"/>
        <v>0</v>
      </c>
      <c r="BI7" s="79">
        <f t="shared" ref="BI7:BI38" si="9">SUM(BJ7:BN7)</f>
        <v>0</v>
      </c>
      <c r="BJ7" s="79">
        <f t="shared" si="0"/>
        <v>0</v>
      </c>
      <c r="BK7" s="79">
        <f t="shared" si="0"/>
        <v>0</v>
      </c>
      <c r="BL7" s="79">
        <f t="shared" si="0"/>
        <v>0</v>
      </c>
      <c r="BM7" s="79">
        <f t="shared" si="0"/>
        <v>0</v>
      </c>
      <c r="BN7" s="79">
        <f t="shared" si="0"/>
        <v>0</v>
      </c>
      <c r="BO7" s="79">
        <f t="shared" ref="BO7:BO38" si="10">SUM(BP7:BT7)</f>
        <v>10</v>
      </c>
      <c r="BP7" s="79">
        <f t="shared" si="0"/>
        <v>0</v>
      </c>
      <c r="BQ7" s="79">
        <f t="shared" si="0"/>
        <v>4</v>
      </c>
      <c r="BR7" s="79">
        <f t="shared" si="0"/>
        <v>5</v>
      </c>
      <c r="BS7" s="79">
        <f t="shared" si="0"/>
        <v>1</v>
      </c>
      <c r="BT7" s="79">
        <f t="shared" si="0"/>
        <v>0</v>
      </c>
      <c r="BU7" s="79">
        <f t="shared" ref="BU7:BU38" si="11">SUM(BV7:BZ7)</f>
        <v>8</v>
      </c>
      <c r="BV7" s="79">
        <f t="shared" si="0"/>
        <v>5</v>
      </c>
      <c r="BW7" s="79">
        <f t="shared" si="0"/>
        <v>1</v>
      </c>
      <c r="BX7" s="79">
        <f t="shared" si="0"/>
        <v>2</v>
      </c>
      <c r="BY7" s="79">
        <f t="shared" si="0"/>
        <v>0</v>
      </c>
      <c r="BZ7" s="79">
        <f t="shared" si="0"/>
        <v>0</v>
      </c>
      <c r="CA7" s="79">
        <f t="shared" ref="CA7:CA38" si="12">CB7+CU7</f>
        <v>38</v>
      </c>
      <c r="CB7" s="79">
        <f t="shared" ref="CB7:CB38" si="13">CC7+CI7+CO7</f>
        <v>26</v>
      </c>
      <c r="CC7" s="79">
        <f t="shared" ref="CC7:CC38" si="14">SUM(CD7:CH7)</f>
        <v>4</v>
      </c>
      <c r="CD7" s="79">
        <f t="shared" si="0"/>
        <v>0</v>
      </c>
      <c r="CE7" s="79">
        <f t="shared" si="0"/>
        <v>4</v>
      </c>
      <c r="CF7" s="79">
        <f t="shared" si="0"/>
        <v>0</v>
      </c>
      <c r="CG7" s="79">
        <f t="shared" si="0"/>
        <v>0</v>
      </c>
      <c r="CH7" s="79">
        <f t="shared" si="0"/>
        <v>0</v>
      </c>
      <c r="CI7" s="79">
        <f t="shared" ref="CI7:CI38" si="15">SUM(CJ7:CN7)</f>
        <v>11</v>
      </c>
      <c r="CJ7" s="79">
        <f t="shared" si="0"/>
        <v>3</v>
      </c>
      <c r="CK7" s="79">
        <f t="shared" si="0"/>
        <v>8</v>
      </c>
      <c r="CL7" s="79">
        <f t="shared" si="0"/>
        <v>0</v>
      </c>
      <c r="CM7" s="79">
        <f t="shared" si="0"/>
        <v>0</v>
      </c>
      <c r="CN7" s="79">
        <f t="shared" si="0"/>
        <v>0</v>
      </c>
      <c r="CO7" s="79">
        <f t="shared" ref="CO7:CO38" si="16">SUM(CP7:CT7)</f>
        <v>11</v>
      </c>
      <c r="CP7" s="79">
        <f t="shared" si="0"/>
        <v>5</v>
      </c>
      <c r="CQ7" s="79">
        <f t="shared" si="0"/>
        <v>3</v>
      </c>
      <c r="CR7" s="79">
        <f t="shared" si="0"/>
        <v>3</v>
      </c>
      <c r="CS7" s="79">
        <f t="shared" si="0"/>
        <v>0</v>
      </c>
      <c r="CT7" s="79">
        <f t="shared" si="0"/>
        <v>0</v>
      </c>
      <c r="CU7" s="79">
        <f t="shared" ref="CU7:CU38" si="17">CV7+DB7+DH7+DN7+DT7</f>
        <v>12</v>
      </c>
      <c r="CV7" s="79">
        <f t="shared" ref="CV7:CV38" si="18">SUM(CW7:DA7)</f>
        <v>5</v>
      </c>
      <c r="CW7" s="79">
        <f t="shared" si="0"/>
        <v>2</v>
      </c>
      <c r="CX7" s="79">
        <f t="shared" si="0"/>
        <v>3</v>
      </c>
      <c r="CY7" s="79">
        <f t="shared" si="0"/>
        <v>0</v>
      </c>
      <c r="CZ7" s="79">
        <f t="shared" si="0"/>
        <v>0</v>
      </c>
      <c r="DA7" s="79">
        <f t="shared" si="0"/>
        <v>0</v>
      </c>
      <c r="DB7" s="79">
        <f t="shared" ref="DB7:DB38" si="19">SUM(DC7:DG7)</f>
        <v>4</v>
      </c>
      <c r="DC7" s="79">
        <f t="shared" si="0"/>
        <v>1</v>
      </c>
      <c r="DD7" s="79">
        <f t="shared" si="0"/>
        <v>2</v>
      </c>
      <c r="DE7" s="79">
        <f t="shared" si="0"/>
        <v>1</v>
      </c>
      <c r="DF7" s="79">
        <f t="shared" si="0"/>
        <v>0</v>
      </c>
      <c r="DG7" s="79">
        <f t="shared" si="0"/>
        <v>0</v>
      </c>
      <c r="DH7" s="79">
        <f t="shared" ref="DH7:DH38" si="20">SUM(DI7:DM7)</f>
        <v>0</v>
      </c>
      <c r="DI7" s="79">
        <f t="shared" si="0"/>
        <v>0</v>
      </c>
      <c r="DJ7" s="79">
        <f t="shared" si="0"/>
        <v>0</v>
      </c>
      <c r="DK7" s="79">
        <f t="shared" si="0"/>
        <v>0</v>
      </c>
      <c r="DL7" s="79">
        <f t="shared" si="0"/>
        <v>0</v>
      </c>
      <c r="DM7" s="79">
        <f t="shared" si="0"/>
        <v>0</v>
      </c>
      <c r="DN7" s="79">
        <f t="shared" ref="DN7:DN38" si="21">SUM(DO7:DS7)</f>
        <v>1</v>
      </c>
      <c r="DO7" s="79">
        <f t="shared" si="0"/>
        <v>0</v>
      </c>
      <c r="DP7" s="79">
        <f t="shared" si="0"/>
        <v>1</v>
      </c>
      <c r="DQ7" s="79">
        <f t="shared" si="0"/>
        <v>0</v>
      </c>
      <c r="DR7" s="79">
        <f t="shared" si="0"/>
        <v>0</v>
      </c>
      <c r="DS7" s="79">
        <f t="shared" si="0"/>
        <v>0</v>
      </c>
      <c r="DT7" s="79">
        <f t="shared" ref="DT7:DT38" si="22">SUM(DU7:DY7)</f>
        <v>2</v>
      </c>
      <c r="DU7" s="79">
        <f t="shared" si="0"/>
        <v>2</v>
      </c>
      <c r="DV7" s="79">
        <f t="shared" si="0"/>
        <v>0</v>
      </c>
      <c r="DW7" s="79">
        <f t="shared" si="0"/>
        <v>0</v>
      </c>
      <c r="DX7" s="79">
        <f t="shared" si="0"/>
        <v>0</v>
      </c>
      <c r="DY7" s="79">
        <f t="shared" si="0"/>
        <v>0</v>
      </c>
      <c r="DZ7" s="79">
        <f t="shared" si="0"/>
        <v>35</v>
      </c>
      <c r="EA7" s="79">
        <f t="shared" si="0"/>
        <v>236</v>
      </c>
      <c r="EB7" s="79">
        <f t="shared" si="0"/>
        <v>89</v>
      </c>
      <c r="EC7" s="79">
        <f t="shared" si="0"/>
        <v>2</v>
      </c>
      <c r="ED7" s="79">
        <f t="shared" si="0"/>
        <v>223</v>
      </c>
      <c r="EE7" s="79">
        <f t="shared" si="0"/>
        <v>82</v>
      </c>
      <c r="EF7" s="79">
        <f t="shared" si="0"/>
        <v>1</v>
      </c>
      <c r="EG7" s="79">
        <f t="shared" si="0"/>
        <v>4</v>
      </c>
      <c r="EH7" s="79">
        <f t="shared" si="0"/>
        <v>2</v>
      </c>
      <c r="EI7" s="79">
        <f t="shared" si="0"/>
        <v>22</v>
      </c>
      <c r="EJ7" s="79">
        <f t="shared" si="0"/>
        <v>19</v>
      </c>
      <c r="EK7" s="79">
        <f t="shared" si="0"/>
        <v>0</v>
      </c>
      <c r="EL7" s="79">
        <f t="shared" si="0"/>
        <v>24</v>
      </c>
      <c r="EM7" s="79">
        <f t="shared" si="0"/>
        <v>6</v>
      </c>
      <c r="EN7" s="79">
        <f t="shared" si="0"/>
        <v>0</v>
      </c>
      <c r="EO7" s="79">
        <f t="shared" si="0"/>
        <v>13</v>
      </c>
      <c r="EP7" s="79">
        <f t="shared" si="0"/>
        <v>8</v>
      </c>
      <c r="EQ7" s="79">
        <f t="shared" si="0"/>
        <v>2</v>
      </c>
      <c r="ER7" s="79">
        <f t="shared" si="0"/>
        <v>1</v>
      </c>
      <c r="ES7" s="79">
        <f t="shared" si="0"/>
        <v>1</v>
      </c>
      <c r="ET7" s="79">
        <f t="shared" si="0"/>
        <v>0</v>
      </c>
      <c r="EU7" s="79">
        <f t="shared" si="0"/>
        <v>23</v>
      </c>
      <c r="EV7" s="79">
        <f t="shared" si="0"/>
        <v>18</v>
      </c>
      <c r="EW7" s="79">
        <f t="shared" si="0"/>
        <v>1</v>
      </c>
      <c r="EX7" s="79">
        <f t="shared" si="0"/>
        <v>183</v>
      </c>
      <c r="EY7" s="79">
        <f t="shared" si="0"/>
        <v>1508</v>
      </c>
      <c r="EZ7" s="79">
        <f t="shared" si="0"/>
        <v>13</v>
      </c>
      <c r="FA7" s="79">
        <f t="shared" si="0"/>
        <v>9</v>
      </c>
      <c r="FB7" s="79">
        <f t="shared" si="0"/>
        <v>148</v>
      </c>
      <c r="FC7" s="79">
        <f t="shared" si="0"/>
        <v>1</v>
      </c>
      <c r="FD7" s="79" t="s">
        <v>113</v>
      </c>
      <c r="FE7" s="79">
        <f t="shared" si="0"/>
        <v>1</v>
      </c>
      <c r="FF7" s="79">
        <f t="shared" si="0"/>
        <v>0</v>
      </c>
      <c r="FG7" s="79">
        <f t="shared" si="0"/>
        <v>0</v>
      </c>
      <c r="FH7" s="79" t="s">
        <v>113</v>
      </c>
      <c r="FI7" s="79">
        <f t="shared" si="0"/>
        <v>1</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6</v>
      </c>
      <c r="GS7" s="79">
        <f t="shared" si="0"/>
        <v>29</v>
      </c>
      <c r="GT7" s="79">
        <f t="shared" si="0"/>
        <v>0</v>
      </c>
      <c r="GU7" s="79">
        <f t="shared" si="0"/>
        <v>0</v>
      </c>
      <c r="GV7" s="79">
        <f t="shared" si="0"/>
        <v>3</v>
      </c>
      <c r="GW7" s="79">
        <f t="shared" si="0"/>
        <v>0</v>
      </c>
      <c r="GX7" s="79">
        <f t="shared" si="0"/>
        <v>0</v>
      </c>
      <c r="GY7" s="79">
        <f t="shared" si="0"/>
        <v>0</v>
      </c>
      <c r="GZ7" s="79">
        <f t="shared" si="0"/>
        <v>0</v>
      </c>
      <c r="HA7" s="79">
        <f t="shared" si="0"/>
        <v>6</v>
      </c>
      <c r="HB7" s="79">
        <f t="shared" si="0"/>
        <v>0</v>
      </c>
      <c r="HC7" s="79">
        <f t="shared" si="0"/>
        <v>0</v>
      </c>
      <c r="HD7" s="79">
        <f t="shared" si="0"/>
        <v>0</v>
      </c>
      <c r="HE7" s="79">
        <f t="shared" si="0"/>
        <v>0</v>
      </c>
      <c r="HF7" s="79">
        <f t="shared" si="0"/>
        <v>0</v>
      </c>
      <c r="HG7" s="79">
        <f t="shared" si="0"/>
        <v>2</v>
      </c>
      <c r="HH7" s="79">
        <f t="shared" si="0"/>
        <v>0</v>
      </c>
      <c r="HI7" s="79">
        <f t="shared" si="0"/>
        <v>1</v>
      </c>
      <c r="HJ7" s="79">
        <f t="shared" si="0"/>
        <v>0</v>
      </c>
      <c r="HK7" s="79">
        <f t="shared" si="0"/>
        <v>0</v>
      </c>
      <c r="HL7" s="79">
        <f t="shared" si="0"/>
        <v>0</v>
      </c>
      <c r="HM7" s="79">
        <f t="shared" si="0"/>
        <v>1</v>
      </c>
      <c r="HN7" s="79">
        <f t="shared" si="0"/>
        <v>7</v>
      </c>
      <c r="HO7" s="79">
        <f t="shared" si="0"/>
        <v>0</v>
      </c>
      <c r="HP7" s="79">
        <f t="shared" si="0"/>
        <v>15</v>
      </c>
      <c r="HQ7" s="79">
        <f t="shared" si="0"/>
        <v>149</v>
      </c>
      <c r="HR7" s="79">
        <f t="shared" si="0"/>
        <v>0</v>
      </c>
      <c r="HS7" s="79">
        <f t="shared" si="0"/>
        <v>1</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2</v>
      </c>
      <c r="JK7" s="71">
        <f t="shared" si="0"/>
        <v>4</v>
      </c>
      <c r="JL7" s="71">
        <f t="shared" si="0"/>
        <v>0</v>
      </c>
      <c r="JM7" s="71">
        <f t="shared" si="0"/>
        <v>0</v>
      </c>
      <c r="JN7" s="71">
        <f t="shared" si="0"/>
        <v>0</v>
      </c>
      <c r="JO7" s="71">
        <f t="shared" si="0"/>
        <v>0</v>
      </c>
      <c r="JP7" s="71">
        <f t="shared" si="0"/>
        <v>0</v>
      </c>
      <c r="JQ7" s="71">
        <f t="shared" si="0"/>
        <v>0</v>
      </c>
      <c r="JR7" s="71">
        <f t="shared" si="0"/>
        <v>313</v>
      </c>
      <c r="JS7" s="71">
        <f t="shared" si="0"/>
        <v>1059</v>
      </c>
      <c r="JT7" s="71">
        <f t="shared" si="0"/>
        <v>0</v>
      </c>
      <c r="JU7" s="71">
        <f t="shared" si="0"/>
        <v>0</v>
      </c>
      <c r="JV7" s="71">
        <f t="shared" si="0"/>
        <v>22</v>
      </c>
      <c r="JW7" s="71">
        <f t="shared" si="0"/>
        <v>150</v>
      </c>
      <c r="JX7" s="71">
        <f t="shared" si="0"/>
        <v>0</v>
      </c>
      <c r="JY7" s="71">
        <f t="shared" si="0"/>
        <v>0</v>
      </c>
      <c r="JZ7" s="71">
        <f t="shared" si="0"/>
        <v>993</v>
      </c>
      <c r="KA7" s="71">
        <f t="shared" si="0"/>
        <v>3495</v>
      </c>
      <c r="KB7" s="71">
        <f t="shared" si="0"/>
        <v>27</v>
      </c>
      <c r="KC7" s="71">
        <f t="shared" si="0"/>
        <v>119</v>
      </c>
      <c r="KD7" s="71">
        <f t="shared" si="0"/>
        <v>3</v>
      </c>
      <c r="KE7" s="71">
        <f t="shared" si="0"/>
        <v>30</v>
      </c>
      <c r="KF7" s="71">
        <f t="shared" si="0"/>
        <v>0</v>
      </c>
      <c r="KG7" s="71">
        <f t="shared" si="0"/>
        <v>0</v>
      </c>
    </row>
    <row r="8" spans="1:293" s="53" customFormat="1" ht="13.5" customHeight="1">
      <c r="A8" s="60" t="s">
        <v>125</v>
      </c>
      <c r="B8" s="61" t="s">
        <v>135</v>
      </c>
      <c r="C8" s="62" t="s">
        <v>136</v>
      </c>
      <c r="D8" s="63">
        <v>95</v>
      </c>
      <c r="E8" s="63">
        <v>186</v>
      </c>
      <c r="F8" s="63">
        <v>0</v>
      </c>
      <c r="G8" s="63">
        <v>0</v>
      </c>
      <c r="H8" s="63">
        <v>0</v>
      </c>
      <c r="I8" s="63">
        <v>0</v>
      </c>
      <c r="J8" s="63">
        <v>0</v>
      </c>
      <c r="K8" s="63">
        <v>0</v>
      </c>
      <c r="L8" s="63">
        <v>444</v>
      </c>
      <c r="M8" s="63">
        <v>1173</v>
      </c>
      <c r="N8" s="63">
        <v>19</v>
      </c>
      <c r="O8" s="63">
        <v>207</v>
      </c>
      <c r="P8" s="63">
        <v>191</v>
      </c>
      <c r="Q8" s="63">
        <v>1657</v>
      </c>
      <c r="R8" s="63">
        <v>0</v>
      </c>
      <c r="S8" s="63">
        <v>0</v>
      </c>
      <c r="T8" s="63">
        <v>484</v>
      </c>
      <c r="U8" s="63">
        <v>1182</v>
      </c>
      <c r="V8" s="63">
        <v>0</v>
      </c>
      <c r="W8" s="63">
        <v>0</v>
      </c>
      <c r="X8" s="63">
        <v>0</v>
      </c>
      <c r="Y8" s="63">
        <v>0</v>
      </c>
      <c r="Z8" s="63">
        <v>0</v>
      </c>
      <c r="AA8" s="63">
        <v>0</v>
      </c>
      <c r="AB8" s="63">
        <f t="shared" si="1"/>
        <v>95</v>
      </c>
      <c r="AC8" s="63">
        <f t="shared" si="2"/>
        <v>95</v>
      </c>
      <c r="AD8" s="63">
        <f t="shared" si="3"/>
        <v>54</v>
      </c>
      <c r="AE8" s="63">
        <v>0</v>
      </c>
      <c r="AF8" s="63">
        <v>54</v>
      </c>
      <c r="AG8" s="63">
        <v>0</v>
      </c>
      <c r="AH8" s="63">
        <v>0</v>
      </c>
      <c r="AI8" s="63">
        <v>0</v>
      </c>
      <c r="AJ8" s="63">
        <f t="shared" si="4"/>
        <v>17</v>
      </c>
      <c r="AK8" s="63">
        <v>0</v>
      </c>
      <c r="AL8" s="63">
        <v>17</v>
      </c>
      <c r="AM8" s="63">
        <v>0</v>
      </c>
      <c r="AN8" s="63">
        <v>0</v>
      </c>
      <c r="AO8" s="63">
        <v>0</v>
      </c>
      <c r="AP8" s="63">
        <f t="shared" si="5"/>
        <v>24</v>
      </c>
      <c r="AQ8" s="63">
        <v>10</v>
      </c>
      <c r="AR8" s="63">
        <v>14</v>
      </c>
      <c r="AS8" s="63">
        <v>0</v>
      </c>
      <c r="AT8" s="63">
        <v>0</v>
      </c>
      <c r="AU8" s="63">
        <v>0</v>
      </c>
      <c r="AV8" s="63">
        <f t="shared" si="6"/>
        <v>0</v>
      </c>
      <c r="AW8" s="63">
        <f t="shared" si="7"/>
        <v>0</v>
      </c>
      <c r="AX8" s="63">
        <v>0</v>
      </c>
      <c r="AY8" s="63">
        <v>0</v>
      </c>
      <c r="AZ8" s="63">
        <v>0</v>
      </c>
      <c r="BA8" s="63">
        <v>0</v>
      </c>
      <c r="BB8" s="63">
        <v>0</v>
      </c>
      <c r="BC8" s="63">
        <f t="shared" si="8"/>
        <v>0</v>
      </c>
      <c r="BD8" s="63">
        <v>0</v>
      </c>
      <c r="BE8" s="63">
        <v>0</v>
      </c>
      <c r="BF8" s="63">
        <v>0</v>
      </c>
      <c r="BG8" s="63">
        <v>0</v>
      </c>
      <c r="BH8" s="63">
        <v>0</v>
      </c>
      <c r="BI8" s="63">
        <f t="shared" si="9"/>
        <v>0</v>
      </c>
      <c r="BJ8" s="63">
        <v>0</v>
      </c>
      <c r="BK8" s="63">
        <v>0</v>
      </c>
      <c r="BL8" s="63">
        <v>0</v>
      </c>
      <c r="BM8" s="63">
        <v>0</v>
      </c>
      <c r="BN8" s="63">
        <v>0</v>
      </c>
      <c r="BO8" s="63">
        <f t="shared" si="10"/>
        <v>0</v>
      </c>
      <c r="BP8" s="63">
        <v>0</v>
      </c>
      <c r="BQ8" s="63">
        <v>0</v>
      </c>
      <c r="BR8" s="63">
        <v>0</v>
      </c>
      <c r="BS8" s="63">
        <v>0</v>
      </c>
      <c r="BT8" s="63">
        <v>0</v>
      </c>
      <c r="BU8" s="63">
        <f t="shared" si="11"/>
        <v>0</v>
      </c>
      <c r="BV8" s="63">
        <v>0</v>
      </c>
      <c r="BW8" s="63">
        <v>0</v>
      </c>
      <c r="BX8" s="63">
        <v>0</v>
      </c>
      <c r="BY8" s="63">
        <v>0</v>
      </c>
      <c r="BZ8" s="63">
        <v>0</v>
      </c>
      <c r="CA8" s="63">
        <f t="shared" si="12"/>
        <v>0</v>
      </c>
      <c r="CB8" s="63">
        <f t="shared" si="13"/>
        <v>0</v>
      </c>
      <c r="CC8" s="63">
        <f t="shared" si="14"/>
        <v>0</v>
      </c>
      <c r="CD8" s="63">
        <v>0</v>
      </c>
      <c r="CE8" s="63">
        <v>0</v>
      </c>
      <c r="CF8" s="63">
        <v>0</v>
      </c>
      <c r="CG8" s="63">
        <v>0</v>
      </c>
      <c r="CH8" s="63">
        <v>0</v>
      </c>
      <c r="CI8" s="63">
        <f t="shared" si="15"/>
        <v>0</v>
      </c>
      <c r="CJ8" s="63">
        <v>0</v>
      </c>
      <c r="CK8" s="63">
        <v>0</v>
      </c>
      <c r="CL8" s="63">
        <v>0</v>
      </c>
      <c r="CM8" s="63">
        <v>0</v>
      </c>
      <c r="CN8" s="63">
        <v>0</v>
      </c>
      <c r="CO8" s="63">
        <f t="shared" si="16"/>
        <v>0</v>
      </c>
      <c r="CP8" s="63">
        <v>0</v>
      </c>
      <c r="CQ8" s="63">
        <v>0</v>
      </c>
      <c r="CR8" s="63">
        <v>0</v>
      </c>
      <c r="CS8" s="63">
        <v>0</v>
      </c>
      <c r="CT8" s="63">
        <v>0</v>
      </c>
      <c r="CU8" s="63">
        <f t="shared" si="17"/>
        <v>0</v>
      </c>
      <c r="CV8" s="63">
        <f t="shared" si="18"/>
        <v>0</v>
      </c>
      <c r="CW8" s="63">
        <v>0</v>
      </c>
      <c r="CX8" s="63">
        <v>0</v>
      </c>
      <c r="CY8" s="63">
        <v>0</v>
      </c>
      <c r="CZ8" s="63">
        <v>0</v>
      </c>
      <c r="DA8" s="63">
        <v>0</v>
      </c>
      <c r="DB8" s="63">
        <f t="shared" si="19"/>
        <v>0</v>
      </c>
      <c r="DC8" s="63">
        <v>0</v>
      </c>
      <c r="DD8" s="63">
        <v>0</v>
      </c>
      <c r="DE8" s="63">
        <v>0</v>
      </c>
      <c r="DF8" s="63">
        <v>0</v>
      </c>
      <c r="DG8" s="63">
        <v>0</v>
      </c>
      <c r="DH8" s="63">
        <f t="shared" si="20"/>
        <v>0</v>
      </c>
      <c r="DI8" s="63">
        <v>0</v>
      </c>
      <c r="DJ8" s="63">
        <v>0</v>
      </c>
      <c r="DK8" s="63">
        <v>0</v>
      </c>
      <c r="DL8" s="63">
        <v>0</v>
      </c>
      <c r="DM8" s="63">
        <v>0</v>
      </c>
      <c r="DN8" s="63">
        <f t="shared" si="21"/>
        <v>0</v>
      </c>
      <c r="DO8" s="63">
        <v>0</v>
      </c>
      <c r="DP8" s="63">
        <v>0</v>
      </c>
      <c r="DQ8" s="63">
        <v>0</v>
      </c>
      <c r="DR8" s="63">
        <v>0</v>
      </c>
      <c r="DS8" s="63">
        <v>0</v>
      </c>
      <c r="DT8" s="63">
        <f t="shared" si="22"/>
        <v>0</v>
      </c>
      <c r="DU8" s="63">
        <v>0</v>
      </c>
      <c r="DV8" s="63">
        <v>0</v>
      </c>
      <c r="DW8" s="63">
        <v>0</v>
      </c>
      <c r="DX8" s="63">
        <v>0</v>
      </c>
      <c r="DY8" s="63">
        <v>0</v>
      </c>
      <c r="DZ8" s="63">
        <v>2</v>
      </c>
      <c r="EA8" s="63">
        <v>17</v>
      </c>
      <c r="EB8" s="63">
        <v>65</v>
      </c>
      <c r="EC8" s="63">
        <v>0</v>
      </c>
      <c r="ED8" s="63">
        <v>16</v>
      </c>
      <c r="EE8" s="63">
        <v>20</v>
      </c>
      <c r="EF8" s="63">
        <v>0</v>
      </c>
      <c r="EG8" s="63">
        <v>0</v>
      </c>
      <c r="EH8" s="63">
        <v>1</v>
      </c>
      <c r="EI8" s="63">
        <v>0</v>
      </c>
      <c r="EJ8" s="63">
        <v>2</v>
      </c>
      <c r="EK8" s="63">
        <v>0</v>
      </c>
      <c r="EL8" s="63">
        <v>1</v>
      </c>
      <c r="EM8" s="63">
        <v>1</v>
      </c>
      <c r="EN8" s="63">
        <v>0</v>
      </c>
      <c r="EO8" s="63">
        <v>0</v>
      </c>
      <c r="EP8" s="63">
        <v>0</v>
      </c>
      <c r="EQ8" s="63">
        <v>0</v>
      </c>
      <c r="ER8" s="63">
        <v>0</v>
      </c>
      <c r="ES8" s="63">
        <v>0</v>
      </c>
      <c r="ET8" s="63">
        <v>0</v>
      </c>
      <c r="EU8" s="63">
        <v>0</v>
      </c>
      <c r="EV8" s="63">
        <v>0</v>
      </c>
      <c r="EW8" s="63">
        <v>0</v>
      </c>
      <c r="EX8" s="63">
        <v>8</v>
      </c>
      <c r="EY8" s="63">
        <v>1</v>
      </c>
      <c r="EZ8" s="63">
        <v>6</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58</v>
      </c>
      <c r="JS8" s="63">
        <v>197</v>
      </c>
      <c r="JT8" s="63">
        <v>0</v>
      </c>
      <c r="JU8" s="63">
        <v>0</v>
      </c>
      <c r="JV8" s="63">
        <v>8</v>
      </c>
      <c r="JW8" s="63">
        <v>27</v>
      </c>
      <c r="JX8" s="63">
        <v>0</v>
      </c>
      <c r="JY8" s="63">
        <v>0</v>
      </c>
      <c r="JZ8" s="63">
        <v>81</v>
      </c>
      <c r="KA8" s="63">
        <v>277</v>
      </c>
      <c r="KB8" s="63">
        <v>0</v>
      </c>
      <c r="KC8" s="63">
        <v>0</v>
      </c>
      <c r="KD8" s="63">
        <v>0</v>
      </c>
      <c r="KE8" s="63">
        <v>0</v>
      </c>
      <c r="KF8" s="63">
        <v>0</v>
      </c>
      <c r="KG8" s="63">
        <v>0</v>
      </c>
    </row>
    <row r="9" spans="1:293" s="53" customFormat="1" ht="13.5" customHeight="1">
      <c r="A9" s="60" t="s">
        <v>125</v>
      </c>
      <c r="B9" s="61" t="s">
        <v>139</v>
      </c>
      <c r="C9" s="62" t="s">
        <v>140</v>
      </c>
      <c r="D9" s="63">
        <v>42</v>
      </c>
      <c r="E9" s="63">
        <v>91</v>
      </c>
      <c r="F9" s="63">
        <v>0</v>
      </c>
      <c r="G9" s="63">
        <v>0</v>
      </c>
      <c r="H9" s="63">
        <v>0</v>
      </c>
      <c r="I9" s="63">
        <v>0</v>
      </c>
      <c r="J9" s="63">
        <v>0</v>
      </c>
      <c r="K9" s="63">
        <v>0</v>
      </c>
      <c r="L9" s="63">
        <v>155</v>
      </c>
      <c r="M9" s="63">
        <v>412</v>
      </c>
      <c r="N9" s="63">
        <v>0</v>
      </c>
      <c r="O9" s="63">
        <v>0</v>
      </c>
      <c r="P9" s="63">
        <v>35</v>
      </c>
      <c r="Q9" s="63">
        <v>351</v>
      </c>
      <c r="R9" s="63">
        <v>0</v>
      </c>
      <c r="S9" s="63">
        <v>0</v>
      </c>
      <c r="T9" s="63">
        <v>208</v>
      </c>
      <c r="U9" s="63">
        <v>567</v>
      </c>
      <c r="V9" s="63">
        <v>0</v>
      </c>
      <c r="W9" s="63">
        <v>0</v>
      </c>
      <c r="X9" s="63">
        <v>0</v>
      </c>
      <c r="Y9" s="63">
        <v>0</v>
      </c>
      <c r="Z9" s="63">
        <v>0</v>
      </c>
      <c r="AA9" s="63">
        <v>0</v>
      </c>
      <c r="AB9" s="63">
        <f t="shared" si="1"/>
        <v>42</v>
      </c>
      <c r="AC9" s="63">
        <f t="shared" si="2"/>
        <v>42</v>
      </c>
      <c r="AD9" s="63">
        <f t="shared" si="3"/>
        <v>0</v>
      </c>
      <c r="AE9" s="63">
        <v>0</v>
      </c>
      <c r="AF9" s="63">
        <v>0</v>
      </c>
      <c r="AG9" s="63">
        <v>0</v>
      </c>
      <c r="AH9" s="53">
        <v>0</v>
      </c>
      <c r="AI9" s="63">
        <v>0</v>
      </c>
      <c r="AJ9" s="63">
        <f t="shared" si="4"/>
        <v>32</v>
      </c>
      <c r="AK9" s="63">
        <v>0</v>
      </c>
      <c r="AL9" s="63">
        <v>32</v>
      </c>
      <c r="AM9" s="63">
        <v>0</v>
      </c>
      <c r="AN9" s="63">
        <v>0</v>
      </c>
      <c r="AO9" s="63">
        <v>0</v>
      </c>
      <c r="AP9" s="63">
        <f t="shared" si="5"/>
        <v>10</v>
      </c>
      <c r="AQ9" s="63">
        <v>7</v>
      </c>
      <c r="AR9" s="63">
        <v>3</v>
      </c>
      <c r="AS9" s="63">
        <v>0</v>
      </c>
      <c r="AT9" s="63">
        <v>0</v>
      </c>
      <c r="AU9" s="63">
        <v>0</v>
      </c>
      <c r="AV9" s="63">
        <f t="shared" si="6"/>
        <v>0</v>
      </c>
      <c r="AW9" s="63">
        <f t="shared" si="7"/>
        <v>0</v>
      </c>
      <c r="AX9" s="63">
        <v>0</v>
      </c>
      <c r="AY9" s="63">
        <v>0</v>
      </c>
      <c r="AZ9" s="63">
        <v>0</v>
      </c>
      <c r="BA9" s="63">
        <v>0</v>
      </c>
      <c r="BB9" s="63">
        <v>0</v>
      </c>
      <c r="BC9" s="63">
        <f t="shared" si="8"/>
        <v>0</v>
      </c>
      <c r="BD9" s="63">
        <v>0</v>
      </c>
      <c r="BE9" s="63">
        <v>0</v>
      </c>
      <c r="BF9" s="63">
        <v>0</v>
      </c>
      <c r="BG9" s="63">
        <v>0</v>
      </c>
      <c r="BH9" s="63">
        <v>0</v>
      </c>
      <c r="BI9" s="63">
        <f t="shared" si="9"/>
        <v>0</v>
      </c>
      <c r="BJ9" s="63">
        <v>0</v>
      </c>
      <c r="BK9" s="63">
        <v>0</v>
      </c>
      <c r="BL9" s="63">
        <v>0</v>
      </c>
      <c r="BM9" s="63">
        <v>0</v>
      </c>
      <c r="BN9" s="63">
        <v>0</v>
      </c>
      <c r="BO9" s="63">
        <f t="shared" si="10"/>
        <v>0</v>
      </c>
      <c r="BP9" s="63">
        <v>0</v>
      </c>
      <c r="BQ9" s="63">
        <v>0</v>
      </c>
      <c r="BR9" s="63">
        <v>0</v>
      </c>
      <c r="BS9" s="63">
        <v>0</v>
      </c>
      <c r="BT9" s="63">
        <v>0</v>
      </c>
      <c r="BU9" s="63">
        <f t="shared" si="11"/>
        <v>0</v>
      </c>
      <c r="BV9" s="63">
        <v>0</v>
      </c>
      <c r="BW9" s="63">
        <v>0</v>
      </c>
      <c r="BX9" s="63">
        <v>0</v>
      </c>
      <c r="BY9" s="63">
        <v>0</v>
      </c>
      <c r="BZ9" s="63">
        <v>0</v>
      </c>
      <c r="CA9" s="63">
        <f t="shared" si="12"/>
        <v>0</v>
      </c>
      <c r="CB9" s="63">
        <f t="shared" si="13"/>
        <v>0</v>
      </c>
      <c r="CC9" s="63">
        <f t="shared" si="14"/>
        <v>0</v>
      </c>
      <c r="CD9" s="63">
        <v>0</v>
      </c>
      <c r="CE9" s="63">
        <v>0</v>
      </c>
      <c r="CF9" s="63">
        <v>0</v>
      </c>
      <c r="CG9" s="53">
        <v>0</v>
      </c>
      <c r="CH9" s="63">
        <v>0</v>
      </c>
      <c r="CI9" s="63">
        <f t="shared" si="15"/>
        <v>0</v>
      </c>
      <c r="CJ9" s="63">
        <v>0</v>
      </c>
      <c r="CK9" s="63">
        <v>0</v>
      </c>
      <c r="CL9" s="63">
        <v>0</v>
      </c>
      <c r="CM9" s="63">
        <v>0</v>
      </c>
      <c r="CN9" s="63">
        <v>0</v>
      </c>
      <c r="CO9" s="63">
        <f t="shared" si="16"/>
        <v>0</v>
      </c>
      <c r="CP9" s="63">
        <v>0</v>
      </c>
      <c r="CQ9" s="63">
        <v>0</v>
      </c>
      <c r="CR9" s="63">
        <v>0</v>
      </c>
      <c r="CS9" s="63">
        <v>0</v>
      </c>
      <c r="CT9" s="63">
        <v>0</v>
      </c>
      <c r="CU9" s="63">
        <f t="shared" si="17"/>
        <v>0</v>
      </c>
      <c r="CV9" s="63">
        <f t="shared" si="18"/>
        <v>0</v>
      </c>
      <c r="CW9" s="63">
        <v>0</v>
      </c>
      <c r="CX9" s="63">
        <v>0</v>
      </c>
      <c r="CY9" s="63">
        <v>0</v>
      </c>
      <c r="CZ9" s="63">
        <v>0</v>
      </c>
      <c r="DA9" s="63">
        <v>0</v>
      </c>
      <c r="DB9" s="63">
        <f t="shared" si="19"/>
        <v>0</v>
      </c>
      <c r="DC9" s="63">
        <v>0</v>
      </c>
      <c r="DD9" s="63">
        <v>0</v>
      </c>
      <c r="DE9" s="63">
        <v>0</v>
      </c>
      <c r="DF9" s="63">
        <v>0</v>
      </c>
      <c r="DG9" s="63">
        <v>0</v>
      </c>
      <c r="DH9" s="63">
        <f t="shared" si="20"/>
        <v>0</v>
      </c>
      <c r="DI9" s="63">
        <v>0</v>
      </c>
      <c r="DJ9" s="63">
        <v>0</v>
      </c>
      <c r="DK9" s="63">
        <v>0</v>
      </c>
      <c r="DL9" s="63">
        <v>0</v>
      </c>
      <c r="DM9" s="63">
        <v>0</v>
      </c>
      <c r="DN9" s="63">
        <f t="shared" si="21"/>
        <v>0</v>
      </c>
      <c r="DO9" s="63">
        <v>0</v>
      </c>
      <c r="DP9" s="63">
        <v>0</v>
      </c>
      <c r="DQ9" s="63">
        <v>0</v>
      </c>
      <c r="DR9" s="63">
        <v>0</v>
      </c>
      <c r="DS9" s="63">
        <v>0</v>
      </c>
      <c r="DT9" s="63">
        <f t="shared" si="22"/>
        <v>0</v>
      </c>
      <c r="DU9" s="63">
        <v>0</v>
      </c>
      <c r="DV9" s="63">
        <v>0</v>
      </c>
      <c r="DW9" s="63">
        <v>0</v>
      </c>
      <c r="DX9" s="63">
        <v>0</v>
      </c>
      <c r="DY9" s="63">
        <v>0</v>
      </c>
      <c r="DZ9" s="63">
        <v>0</v>
      </c>
      <c r="EA9" s="63">
        <v>6</v>
      </c>
      <c r="EB9" s="63">
        <v>0</v>
      </c>
      <c r="EC9" s="63">
        <v>0</v>
      </c>
      <c r="ED9" s="63">
        <v>2</v>
      </c>
      <c r="EE9" s="63">
        <v>0</v>
      </c>
      <c r="EF9" s="63">
        <v>0</v>
      </c>
      <c r="EG9" s="63">
        <v>0</v>
      </c>
      <c r="EH9" s="63">
        <v>0</v>
      </c>
      <c r="EI9" s="63">
        <v>2</v>
      </c>
      <c r="EJ9" s="63">
        <v>0</v>
      </c>
      <c r="EK9" s="63">
        <v>0</v>
      </c>
      <c r="EL9" s="63">
        <v>9</v>
      </c>
      <c r="EM9" s="63">
        <v>0</v>
      </c>
      <c r="EN9" s="63">
        <v>0</v>
      </c>
      <c r="EO9" s="63">
        <v>0</v>
      </c>
      <c r="EP9" s="63">
        <v>0</v>
      </c>
      <c r="EQ9" s="63">
        <v>0</v>
      </c>
      <c r="ER9" s="63">
        <v>0</v>
      </c>
      <c r="ES9" s="63">
        <v>0</v>
      </c>
      <c r="ET9" s="63">
        <v>0</v>
      </c>
      <c r="EU9" s="63">
        <v>3</v>
      </c>
      <c r="EV9" s="63">
        <v>0</v>
      </c>
      <c r="EW9" s="63">
        <v>0</v>
      </c>
      <c r="EX9" s="63">
        <v>0</v>
      </c>
      <c r="EY9" s="63">
        <v>1</v>
      </c>
      <c r="EZ9" s="63">
        <v>0</v>
      </c>
      <c r="FA9" s="63">
        <v>0</v>
      </c>
      <c r="FB9" s="63">
        <v>1</v>
      </c>
      <c r="FC9" s="63">
        <v>0</v>
      </c>
      <c r="FD9" s="63" t="s">
        <v>141</v>
      </c>
      <c r="FE9" s="63">
        <v>1</v>
      </c>
      <c r="FF9" s="63">
        <v>0</v>
      </c>
      <c r="FG9" s="63">
        <v>0</v>
      </c>
      <c r="FH9" s="63" t="s">
        <v>142</v>
      </c>
      <c r="FI9" s="63">
        <v>1</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14</v>
      </c>
      <c r="HQ9" s="63">
        <v>132</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v>
      </c>
      <c r="JK9" s="63">
        <v>2</v>
      </c>
      <c r="JL9" s="63">
        <v>0</v>
      </c>
      <c r="JM9" s="63">
        <v>0</v>
      </c>
      <c r="JN9" s="63">
        <v>0</v>
      </c>
      <c r="JO9" s="63">
        <v>0</v>
      </c>
      <c r="JP9" s="63">
        <v>0</v>
      </c>
      <c r="JQ9" s="63">
        <v>0</v>
      </c>
      <c r="JR9" s="63">
        <v>26</v>
      </c>
      <c r="JS9" s="63">
        <v>94</v>
      </c>
      <c r="JT9" s="63">
        <v>0</v>
      </c>
      <c r="JU9" s="63">
        <v>0</v>
      </c>
      <c r="JV9" s="63">
        <v>0</v>
      </c>
      <c r="JW9" s="63">
        <v>0</v>
      </c>
      <c r="JX9" s="63">
        <v>0</v>
      </c>
      <c r="JY9" s="63">
        <v>0</v>
      </c>
      <c r="JZ9" s="63">
        <v>26</v>
      </c>
      <c r="KA9" s="63">
        <v>94</v>
      </c>
      <c r="KB9" s="63">
        <v>0</v>
      </c>
      <c r="KC9" s="63">
        <v>0</v>
      </c>
      <c r="KD9" s="63">
        <v>0</v>
      </c>
      <c r="KE9" s="63">
        <v>0</v>
      </c>
      <c r="KF9" s="63">
        <v>0</v>
      </c>
      <c r="KG9" s="63">
        <v>0</v>
      </c>
    </row>
    <row r="10" spans="1:293" s="53" customFormat="1" ht="13.5" customHeight="1">
      <c r="A10" s="60" t="s">
        <v>125</v>
      </c>
      <c r="B10" s="61" t="s">
        <v>143</v>
      </c>
      <c r="C10" s="62" t="s">
        <v>144</v>
      </c>
      <c r="D10" s="63">
        <v>23</v>
      </c>
      <c r="E10" s="63">
        <v>63</v>
      </c>
      <c r="F10" s="63">
        <v>1</v>
      </c>
      <c r="G10" s="63">
        <v>3</v>
      </c>
      <c r="H10" s="63">
        <v>0</v>
      </c>
      <c r="I10" s="63">
        <v>0</v>
      </c>
      <c r="J10" s="63">
        <v>0</v>
      </c>
      <c r="K10" s="63">
        <v>0</v>
      </c>
      <c r="L10" s="63">
        <v>27</v>
      </c>
      <c r="M10" s="63">
        <v>76</v>
      </c>
      <c r="N10" s="63">
        <v>4</v>
      </c>
      <c r="O10" s="63">
        <v>39</v>
      </c>
      <c r="P10" s="63">
        <v>0</v>
      </c>
      <c r="Q10" s="63">
        <v>0</v>
      </c>
      <c r="R10" s="63">
        <v>0</v>
      </c>
      <c r="S10" s="63">
        <v>0</v>
      </c>
      <c r="T10" s="63">
        <v>255</v>
      </c>
      <c r="U10" s="63">
        <v>691</v>
      </c>
      <c r="V10" s="63">
        <v>0</v>
      </c>
      <c r="W10" s="63">
        <v>0</v>
      </c>
      <c r="X10" s="63">
        <v>0</v>
      </c>
      <c r="Y10" s="63">
        <v>0</v>
      </c>
      <c r="Z10" s="63">
        <v>0</v>
      </c>
      <c r="AA10" s="63">
        <v>0</v>
      </c>
      <c r="AB10" s="63">
        <f t="shared" si="1"/>
        <v>24</v>
      </c>
      <c r="AC10" s="63">
        <f t="shared" si="2"/>
        <v>23</v>
      </c>
      <c r="AD10" s="63">
        <f t="shared" si="3"/>
        <v>4</v>
      </c>
      <c r="AE10" s="63">
        <v>0</v>
      </c>
      <c r="AF10" s="63">
        <v>4</v>
      </c>
      <c r="AG10" s="63">
        <v>0</v>
      </c>
      <c r="AH10" s="63">
        <v>0</v>
      </c>
      <c r="AI10" s="63">
        <v>0</v>
      </c>
      <c r="AJ10" s="63">
        <f t="shared" si="4"/>
        <v>10</v>
      </c>
      <c r="AK10" s="63">
        <v>0</v>
      </c>
      <c r="AL10" s="63">
        <v>4</v>
      </c>
      <c r="AM10" s="63">
        <v>6</v>
      </c>
      <c r="AN10" s="63">
        <v>0</v>
      </c>
      <c r="AO10" s="63">
        <v>0</v>
      </c>
      <c r="AP10" s="63">
        <f t="shared" si="5"/>
        <v>9</v>
      </c>
      <c r="AQ10" s="63">
        <v>4</v>
      </c>
      <c r="AR10" s="63"/>
      <c r="AS10" s="63">
        <v>5</v>
      </c>
      <c r="AT10" s="63">
        <v>0</v>
      </c>
      <c r="AU10" s="63">
        <v>0</v>
      </c>
      <c r="AV10" s="63">
        <f t="shared" si="6"/>
        <v>1</v>
      </c>
      <c r="AW10" s="63">
        <f t="shared" si="7"/>
        <v>0</v>
      </c>
      <c r="AX10" s="63">
        <v>0</v>
      </c>
      <c r="AY10" s="63">
        <v>0</v>
      </c>
      <c r="AZ10" s="63">
        <v>0</v>
      </c>
      <c r="BA10" s="63">
        <v>0</v>
      </c>
      <c r="BB10" s="63">
        <v>0</v>
      </c>
      <c r="BC10" s="63">
        <f t="shared" si="8"/>
        <v>1</v>
      </c>
      <c r="BD10" s="63">
        <v>0</v>
      </c>
      <c r="BE10" s="63">
        <v>1</v>
      </c>
      <c r="BF10" s="63">
        <v>0</v>
      </c>
      <c r="BG10" s="63">
        <v>0</v>
      </c>
      <c r="BH10" s="63">
        <v>0</v>
      </c>
      <c r="BI10" s="63">
        <f t="shared" si="9"/>
        <v>0</v>
      </c>
      <c r="BJ10" s="63">
        <v>0</v>
      </c>
      <c r="BK10" s="63">
        <v>0</v>
      </c>
      <c r="BL10" s="63">
        <v>0</v>
      </c>
      <c r="BM10" s="63">
        <v>0</v>
      </c>
      <c r="BN10" s="63">
        <v>0</v>
      </c>
      <c r="BO10" s="63">
        <f t="shared" si="10"/>
        <v>0</v>
      </c>
      <c r="BP10" s="63">
        <v>0</v>
      </c>
      <c r="BQ10" s="63">
        <v>0</v>
      </c>
      <c r="BR10" s="63">
        <v>0</v>
      </c>
      <c r="BS10" s="63">
        <v>0</v>
      </c>
      <c r="BT10" s="63">
        <v>0</v>
      </c>
      <c r="BU10" s="63">
        <f t="shared" si="11"/>
        <v>0</v>
      </c>
      <c r="BV10" s="63">
        <v>0</v>
      </c>
      <c r="BW10" s="63">
        <v>0</v>
      </c>
      <c r="BX10" s="63">
        <v>0</v>
      </c>
      <c r="BY10" s="63">
        <v>0</v>
      </c>
      <c r="BZ10" s="63">
        <v>0</v>
      </c>
      <c r="CA10" s="63">
        <f t="shared" si="12"/>
        <v>6</v>
      </c>
      <c r="CB10" s="63">
        <f t="shared" si="13"/>
        <v>6</v>
      </c>
      <c r="CC10" s="63">
        <f t="shared" si="14"/>
        <v>4</v>
      </c>
      <c r="CD10" s="63">
        <v>0</v>
      </c>
      <c r="CE10" s="63">
        <v>4</v>
      </c>
      <c r="CF10" s="63">
        <v>0</v>
      </c>
      <c r="CG10" s="63">
        <v>0</v>
      </c>
      <c r="CH10" s="63">
        <v>0</v>
      </c>
      <c r="CI10" s="63">
        <f t="shared" si="15"/>
        <v>1</v>
      </c>
      <c r="CJ10" s="63">
        <v>0</v>
      </c>
      <c r="CK10" s="63">
        <v>1</v>
      </c>
      <c r="CL10" s="63"/>
      <c r="CM10" s="63">
        <v>0</v>
      </c>
      <c r="CN10" s="63">
        <v>0</v>
      </c>
      <c r="CO10" s="63">
        <f t="shared" si="16"/>
        <v>1</v>
      </c>
      <c r="CP10" s="63">
        <v>0</v>
      </c>
      <c r="CQ10" s="63">
        <v>0</v>
      </c>
      <c r="CR10" s="63">
        <v>1</v>
      </c>
      <c r="CS10" s="63">
        <v>0</v>
      </c>
      <c r="CT10" s="63">
        <v>0</v>
      </c>
      <c r="CU10" s="63">
        <f t="shared" si="17"/>
        <v>0</v>
      </c>
      <c r="CV10" s="63">
        <f t="shared" si="18"/>
        <v>0</v>
      </c>
      <c r="CW10" s="63">
        <v>0</v>
      </c>
      <c r="CX10" s="63">
        <v>0</v>
      </c>
      <c r="CY10" s="63">
        <v>0</v>
      </c>
      <c r="CZ10" s="63">
        <v>0</v>
      </c>
      <c r="DA10" s="63">
        <v>0</v>
      </c>
      <c r="DB10" s="63">
        <f t="shared" si="19"/>
        <v>0</v>
      </c>
      <c r="DC10" s="63">
        <v>0</v>
      </c>
      <c r="DD10" s="63">
        <v>0</v>
      </c>
      <c r="DE10" s="63">
        <v>0</v>
      </c>
      <c r="DF10" s="63">
        <v>0</v>
      </c>
      <c r="DG10" s="63">
        <v>0</v>
      </c>
      <c r="DH10" s="63">
        <f t="shared" si="20"/>
        <v>0</v>
      </c>
      <c r="DI10" s="63">
        <v>0</v>
      </c>
      <c r="DJ10" s="63">
        <v>0</v>
      </c>
      <c r="DK10" s="63">
        <v>0</v>
      </c>
      <c r="DL10" s="63">
        <v>0</v>
      </c>
      <c r="DM10" s="63">
        <v>0</v>
      </c>
      <c r="DN10" s="63">
        <f t="shared" si="21"/>
        <v>0</v>
      </c>
      <c r="DO10" s="63">
        <v>0</v>
      </c>
      <c r="DP10" s="63">
        <v>0</v>
      </c>
      <c r="DQ10" s="63">
        <v>0</v>
      </c>
      <c r="DR10" s="63">
        <v>0</v>
      </c>
      <c r="DS10" s="63">
        <v>0</v>
      </c>
      <c r="DT10" s="63">
        <f t="shared" si="22"/>
        <v>0</v>
      </c>
      <c r="DU10" s="63">
        <v>0</v>
      </c>
      <c r="DV10" s="63">
        <v>0</v>
      </c>
      <c r="DW10" s="63">
        <v>0</v>
      </c>
      <c r="DX10" s="63">
        <v>0</v>
      </c>
      <c r="DY10" s="63">
        <v>0</v>
      </c>
      <c r="DZ10" s="63">
        <v>0</v>
      </c>
      <c r="EA10" s="63">
        <v>19</v>
      </c>
      <c r="EB10" s="63">
        <v>0</v>
      </c>
      <c r="EC10" s="63">
        <v>0</v>
      </c>
      <c r="ED10" s="63">
        <v>0</v>
      </c>
      <c r="EE10" s="63">
        <v>0</v>
      </c>
      <c r="EF10" s="63">
        <v>0</v>
      </c>
      <c r="EG10" s="63">
        <v>0</v>
      </c>
      <c r="EH10" s="63">
        <v>0</v>
      </c>
      <c r="EI10" s="63">
        <v>0</v>
      </c>
      <c r="EJ10" s="63">
        <v>0</v>
      </c>
      <c r="EK10" s="63">
        <v>0</v>
      </c>
      <c r="EL10" s="63">
        <v>0</v>
      </c>
      <c r="EM10" s="63">
        <v>0</v>
      </c>
      <c r="EN10" s="63">
        <v>0</v>
      </c>
      <c r="EO10" s="63">
        <v>0</v>
      </c>
      <c r="EP10" s="63">
        <v>1</v>
      </c>
      <c r="EQ10" s="63">
        <v>0</v>
      </c>
      <c r="ER10" s="63">
        <v>0</v>
      </c>
      <c r="ES10" s="63">
        <v>0</v>
      </c>
      <c r="ET10" s="63">
        <v>0</v>
      </c>
      <c r="EU10" s="63">
        <v>0</v>
      </c>
      <c r="EV10" s="63">
        <v>8</v>
      </c>
      <c r="EW10" s="63">
        <v>0</v>
      </c>
      <c r="EX10" s="63">
        <v>51</v>
      </c>
      <c r="EY10" s="63">
        <v>110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1</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7</v>
      </c>
      <c r="HO10" s="63">
        <v>0</v>
      </c>
      <c r="HP10" s="63">
        <v>0</v>
      </c>
      <c r="HQ10" s="63">
        <v>5</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41</v>
      </c>
      <c r="JS10" s="63">
        <v>147</v>
      </c>
      <c r="JT10" s="63">
        <v>0</v>
      </c>
      <c r="JU10" s="63">
        <v>0</v>
      </c>
      <c r="JV10" s="63">
        <v>0</v>
      </c>
      <c r="JW10" s="63">
        <v>0</v>
      </c>
      <c r="JX10" s="63">
        <v>0</v>
      </c>
      <c r="JY10" s="63">
        <v>0</v>
      </c>
      <c r="JZ10" s="63">
        <v>44</v>
      </c>
      <c r="KA10" s="63">
        <v>156</v>
      </c>
      <c r="KB10" s="63">
        <v>0</v>
      </c>
      <c r="KC10" s="63">
        <v>0</v>
      </c>
      <c r="KD10" s="63">
        <v>0</v>
      </c>
      <c r="KE10" s="63">
        <v>0</v>
      </c>
      <c r="KF10" s="63">
        <v>0</v>
      </c>
      <c r="KG10" s="63">
        <v>0</v>
      </c>
    </row>
    <row r="11" spans="1:293" s="53" customFormat="1" ht="13.5" customHeight="1">
      <c r="A11" s="60" t="s">
        <v>125</v>
      </c>
      <c r="B11" s="61" t="s">
        <v>145</v>
      </c>
      <c r="C11" s="62" t="s">
        <v>146</v>
      </c>
      <c r="D11" s="63">
        <v>61</v>
      </c>
      <c r="E11" s="63">
        <v>137</v>
      </c>
      <c r="F11" s="63"/>
      <c r="G11" s="63"/>
      <c r="H11" s="63">
        <v>0</v>
      </c>
      <c r="I11" s="63">
        <v>0</v>
      </c>
      <c r="J11" s="63">
        <v>0</v>
      </c>
      <c r="K11" s="63">
        <v>0</v>
      </c>
      <c r="L11" s="63">
        <v>148</v>
      </c>
      <c r="M11" s="63">
        <v>346</v>
      </c>
      <c r="N11" s="63"/>
      <c r="O11" s="63"/>
      <c r="P11" s="63">
        <v>0</v>
      </c>
      <c r="Q11" s="63">
        <v>0</v>
      </c>
      <c r="R11" s="63">
        <v>0</v>
      </c>
      <c r="S11" s="63">
        <v>0</v>
      </c>
      <c r="T11" s="63">
        <v>160</v>
      </c>
      <c r="U11" s="63">
        <v>412</v>
      </c>
      <c r="V11" s="63">
        <v>0</v>
      </c>
      <c r="W11" s="63">
        <v>0</v>
      </c>
      <c r="X11" s="63">
        <v>0</v>
      </c>
      <c r="Y11" s="63">
        <v>0</v>
      </c>
      <c r="Z11" s="63">
        <v>0</v>
      </c>
      <c r="AA11" s="63">
        <v>0</v>
      </c>
      <c r="AB11" s="63">
        <f t="shared" si="1"/>
        <v>61</v>
      </c>
      <c r="AC11" s="63">
        <f t="shared" si="2"/>
        <v>61</v>
      </c>
      <c r="AD11" s="63">
        <f t="shared" si="3"/>
        <v>54</v>
      </c>
      <c r="AE11" s="63">
        <v>0</v>
      </c>
      <c r="AF11" s="63">
        <v>29</v>
      </c>
      <c r="AG11" s="63">
        <v>25</v>
      </c>
      <c r="AH11" s="63">
        <v>0</v>
      </c>
      <c r="AI11" s="63">
        <v>0</v>
      </c>
      <c r="AJ11" s="63">
        <f t="shared" si="4"/>
        <v>0</v>
      </c>
      <c r="AK11" s="63">
        <v>0</v>
      </c>
      <c r="AL11" s="63">
        <v>0</v>
      </c>
      <c r="AM11" s="63">
        <v>0</v>
      </c>
      <c r="AN11" s="63">
        <v>0</v>
      </c>
      <c r="AO11" s="63">
        <v>0</v>
      </c>
      <c r="AP11" s="63">
        <f t="shared" si="5"/>
        <v>7</v>
      </c>
      <c r="AQ11" s="63">
        <v>0</v>
      </c>
      <c r="AR11" s="63">
        <v>7</v>
      </c>
      <c r="AS11" s="63">
        <v>0</v>
      </c>
      <c r="AT11" s="63">
        <v>0</v>
      </c>
      <c r="AU11" s="63">
        <v>0</v>
      </c>
      <c r="AV11" s="63">
        <f t="shared" si="6"/>
        <v>0</v>
      </c>
      <c r="AW11" s="63">
        <f t="shared" si="7"/>
        <v>0</v>
      </c>
      <c r="AX11" s="63">
        <v>0</v>
      </c>
      <c r="AY11" s="63">
        <v>0</v>
      </c>
      <c r="AZ11" s="63">
        <v>0</v>
      </c>
      <c r="BA11" s="63">
        <v>0</v>
      </c>
      <c r="BB11" s="63">
        <v>0</v>
      </c>
      <c r="BC11" s="63">
        <f t="shared" si="8"/>
        <v>0</v>
      </c>
      <c r="BD11" s="63">
        <v>0</v>
      </c>
      <c r="BE11" s="63">
        <v>0</v>
      </c>
      <c r="BF11" s="63">
        <v>0</v>
      </c>
      <c r="BG11" s="63">
        <v>0</v>
      </c>
      <c r="BH11" s="63">
        <v>0</v>
      </c>
      <c r="BI11" s="63">
        <f t="shared" si="9"/>
        <v>0</v>
      </c>
      <c r="BJ11" s="63">
        <v>0</v>
      </c>
      <c r="BK11" s="63">
        <v>0</v>
      </c>
      <c r="BL11" s="63">
        <v>0</v>
      </c>
      <c r="BM11" s="63">
        <v>0</v>
      </c>
      <c r="BN11" s="63">
        <v>0</v>
      </c>
      <c r="BO11" s="63">
        <f t="shared" si="10"/>
        <v>0</v>
      </c>
      <c r="BP11" s="63">
        <v>0</v>
      </c>
      <c r="BQ11" s="63">
        <v>0</v>
      </c>
      <c r="BR11" s="63">
        <v>0</v>
      </c>
      <c r="BS11" s="63">
        <v>0</v>
      </c>
      <c r="BT11" s="63">
        <v>0</v>
      </c>
      <c r="BU11" s="63">
        <f t="shared" si="11"/>
        <v>0</v>
      </c>
      <c r="BV11" s="63">
        <v>0</v>
      </c>
      <c r="BW11" s="63">
        <v>0</v>
      </c>
      <c r="BX11" s="63">
        <v>0</v>
      </c>
      <c r="BY11" s="63">
        <v>0</v>
      </c>
      <c r="BZ11" s="63">
        <v>0</v>
      </c>
      <c r="CA11" s="63">
        <f t="shared" si="12"/>
        <v>3</v>
      </c>
      <c r="CB11" s="63">
        <f t="shared" si="13"/>
        <v>2</v>
      </c>
      <c r="CC11" s="63">
        <f t="shared" si="14"/>
        <v>0</v>
      </c>
      <c r="CD11" s="63">
        <v>0</v>
      </c>
      <c r="CE11" s="63">
        <v>0</v>
      </c>
      <c r="CF11" s="63">
        <v>0</v>
      </c>
      <c r="CG11" s="63">
        <v>0</v>
      </c>
      <c r="CH11" s="63">
        <v>0</v>
      </c>
      <c r="CI11" s="63">
        <f t="shared" si="15"/>
        <v>2</v>
      </c>
      <c r="CJ11" s="63">
        <v>0</v>
      </c>
      <c r="CK11" s="63">
        <v>2</v>
      </c>
      <c r="CL11" s="63">
        <v>0</v>
      </c>
      <c r="CM11" s="63">
        <v>0</v>
      </c>
      <c r="CN11" s="63">
        <v>0</v>
      </c>
      <c r="CO11" s="63">
        <f t="shared" si="16"/>
        <v>0</v>
      </c>
      <c r="CP11" s="63">
        <v>0</v>
      </c>
      <c r="CQ11" s="63">
        <v>0</v>
      </c>
      <c r="CR11" s="63">
        <v>0</v>
      </c>
      <c r="CS11" s="63">
        <v>0</v>
      </c>
      <c r="CT11" s="63">
        <v>0</v>
      </c>
      <c r="CU11" s="63">
        <f t="shared" si="17"/>
        <v>1</v>
      </c>
      <c r="CV11" s="63">
        <f t="shared" si="18"/>
        <v>1</v>
      </c>
      <c r="CW11" s="63">
        <v>0</v>
      </c>
      <c r="CX11" s="63">
        <v>1</v>
      </c>
      <c r="CY11" s="63">
        <v>0</v>
      </c>
      <c r="CZ11" s="63">
        <v>0</v>
      </c>
      <c r="DA11" s="63">
        <v>0</v>
      </c>
      <c r="DB11" s="63">
        <f t="shared" si="19"/>
        <v>0</v>
      </c>
      <c r="DC11" s="63">
        <v>0</v>
      </c>
      <c r="DD11" s="63">
        <v>0</v>
      </c>
      <c r="DE11" s="63">
        <v>0</v>
      </c>
      <c r="DF11" s="63">
        <v>0</v>
      </c>
      <c r="DG11" s="63">
        <v>0</v>
      </c>
      <c r="DH11" s="63">
        <f t="shared" si="20"/>
        <v>0</v>
      </c>
      <c r="DI11" s="63">
        <v>0</v>
      </c>
      <c r="DJ11" s="63">
        <v>0</v>
      </c>
      <c r="DK11" s="63">
        <v>0</v>
      </c>
      <c r="DL11" s="63">
        <v>0</v>
      </c>
      <c r="DM11" s="63">
        <v>0</v>
      </c>
      <c r="DN11" s="63">
        <f t="shared" si="21"/>
        <v>0</v>
      </c>
      <c r="DO11" s="63">
        <v>0</v>
      </c>
      <c r="DP11" s="63">
        <v>0</v>
      </c>
      <c r="DQ11" s="63">
        <v>0</v>
      </c>
      <c r="DR11" s="63">
        <v>0</v>
      </c>
      <c r="DS11" s="63">
        <v>0</v>
      </c>
      <c r="DT11" s="63">
        <f t="shared" si="22"/>
        <v>0</v>
      </c>
      <c r="DU11" s="63">
        <v>0</v>
      </c>
      <c r="DV11" s="63">
        <v>0</v>
      </c>
      <c r="DW11" s="63">
        <v>0</v>
      </c>
      <c r="DX11" s="63">
        <v>0</v>
      </c>
      <c r="DY11" s="63">
        <v>0</v>
      </c>
      <c r="DZ11" s="63">
        <v>1</v>
      </c>
      <c r="EA11" s="63">
        <v>0</v>
      </c>
      <c r="EB11" s="63">
        <v>0</v>
      </c>
      <c r="EC11" s="63">
        <v>0</v>
      </c>
      <c r="ED11" s="63">
        <v>0</v>
      </c>
      <c r="EE11" s="63">
        <v>0</v>
      </c>
      <c r="EF11" s="63">
        <v>0</v>
      </c>
      <c r="EG11" s="63">
        <v>0</v>
      </c>
      <c r="EH11" s="63">
        <v>0</v>
      </c>
      <c r="EI11" s="63">
        <v>1</v>
      </c>
      <c r="EJ11" s="63">
        <v>0</v>
      </c>
      <c r="EK11" s="63">
        <v>0</v>
      </c>
      <c r="EL11" s="63">
        <v>0</v>
      </c>
      <c r="EM11" s="63">
        <v>0</v>
      </c>
      <c r="EN11" s="63">
        <v>0</v>
      </c>
      <c r="EO11" s="63">
        <v>0</v>
      </c>
      <c r="EP11" s="63">
        <v>0</v>
      </c>
      <c r="EQ11" s="63">
        <v>0</v>
      </c>
      <c r="ER11" s="63">
        <v>0</v>
      </c>
      <c r="ES11" s="63">
        <v>0</v>
      </c>
      <c r="ET11" s="63">
        <v>0</v>
      </c>
      <c r="EU11" s="63">
        <v>1</v>
      </c>
      <c r="EV11" s="63">
        <v>0</v>
      </c>
      <c r="EW11" s="63">
        <v>0</v>
      </c>
      <c r="EX11" s="63">
        <v>0</v>
      </c>
      <c r="EY11" s="63">
        <v>0</v>
      </c>
      <c r="EZ11" s="63">
        <v>0</v>
      </c>
      <c r="FA11" s="63">
        <v>1</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1</v>
      </c>
      <c r="JK11" s="63">
        <v>2</v>
      </c>
      <c r="JL11" s="63">
        <v>0</v>
      </c>
      <c r="JM11" s="63">
        <v>0</v>
      </c>
      <c r="JN11" s="63">
        <v>0</v>
      </c>
      <c r="JO11" s="63">
        <v>0</v>
      </c>
      <c r="JP11" s="63">
        <v>0</v>
      </c>
      <c r="JQ11" s="63">
        <v>0</v>
      </c>
      <c r="JR11" s="63">
        <v>3</v>
      </c>
      <c r="JS11" s="63">
        <v>6</v>
      </c>
      <c r="JT11" s="63">
        <v>0</v>
      </c>
      <c r="JU11" s="63">
        <v>0</v>
      </c>
      <c r="JV11" s="63">
        <v>10</v>
      </c>
      <c r="JW11" s="63">
        <v>94</v>
      </c>
      <c r="JX11" s="63">
        <v>0</v>
      </c>
      <c r="JY11" s="63">
        <v>0</v>
      </c>
      <c r="JZ11" s="63">
        <v>40</v>
      </c>
      <c r="KA11" s="63">
        <v>127</v>
      </c>
      <c r="KB11" s="63">
        <v>0</v>
      </c>
      <c r="KC11" s="63">
        <v>0</v>
      </c>
      <c r="KD11" s="63">
        <v>0</v>
      </c>
      <c r="KE11" s="63">
        <v>0</v>
      </c>
      <c r="KF11" s="63">
        <v>0</v>
      </c>
      <c r="KG11" s="63">
        <v>0</v>
      </c>
    </row>
    <row r="12" spans="1:293" s="53" customFormat="1" ht="13.5" customHeight="1">
      <c r="A12" s="60" t="s">
        <v>125</v>
      </c>
      <c r="B12" s="61" t="s">
        <v>147</v>
      </c>
      <c r="C12" s="62" t="s">
        <v>148</v>
      </c>
      <c r="D12" s="63">
        <v>1</v>
      </c>
      <c r="E12" s="63">
        <v>4</v>
      </c>
      <c r="F12" s="63">
        <v>1</v>
      </c>
      <c r="G12" s="63">
        <v>1</v>
      </c>
      <c r="H12" s="63">
        <v>0</v>
      </c>
      <c r="I12" s="63">
        <v>0</v>
      </c>
      <c r="J12" s="63">
        <v>0</v>
      </c>
      <c r="K12" s="63">
        <v>0</v>
      </c>
      <c r="L12" s="63">
        <v>24</v>
      </c>
      <c r="M12" s="63">
        <v>73</v>
      </c>
      <c r="N12" s="63">
        <v>0</v>
      </c>
      <c r="O12" s="63">
        <v>0</v>
      </c>
      <c r="P12" s="63">
        <v>0</v>
      </c>
      <c r="Q12" s="63">
        <v>0</v>
      </c>
      <c r="R12" s="63">
        <v>0</v>
      </c>
      <c r="S12" s="63">
        <v>0</v>
      </c>
      <c r="T12" s="63">
        <v>204</v>
      </c>
      <c r="U12" s="63">
        <v>531</v>
      </c>
      <c r="V12" s="63">
        <v>0</v>
      </c>
      <c r="W12" s="63">
        <v>0</v>
      </c>
      <c r="X12" s="63">
        <v>0</v>
      </c>
      <c r="Y12" s="63">
        <v>0</v>
      </c>
      <c r="Z12" s="63">
        <v>0</v>
      </c>
      <c r="AA12" s="63">
        <v>0</v>
      </c>
      <c r="AB12" s="63">
        <f t="shared" si="1"/>
        <v>2</v>
      </c>
      <c r="AC12" s="63">
        <f t="shared" si="2"/>
        <v>1</v>
      </c>
      <c r="AD12" s="63">
        <f t="shared" si="3"/>
        <v>0</v>
      </c>
      <c r="AE12" s="63">
        <v>0</v>
      </c>
      <c r="AF12" s="63">
        <v>0</v>
      </c>
      <c r="AG12" s="63">
        <v>0</v>
      </c>
      <c r="AH12" s="63">
        <v>0</v>
      </c>
      <c r="AI12" s="63">
        <v>0</v>
      </c>
      <c r="AJ12" s="63">
        <f t="shared" si="4"/>
        <v>0</v>
      </c>
      <c r="AK12" s="63">
        <v>0</v>
      </c>
      <c r="AL12" s="63">
        <v>0</v>
      </c>
      <c r="AM12" s="63">
        <v>0</v>
      </c>
      <c r="AN12" s="63">
        <v>0</v>
      </c>
      <c r="AO12" s="63">
        <v>0</v>
      </c>
      <c r="AP12" s="63">
        <f t="shared" si="5"/>
        <v>1</v>
      </c>
      <c r="AQ12" s="63">
        <v>0</v>
      </c>
      <c r="AR12" s="63">
        <v>0</v>
      </c>
      <c r="AS12" s="63">
        <v>1</v>
      </c>
      <c r="AT12" s="63">
        <v>0</v>
      </c>
      <c r="AU12" s="63">
        <v>0</v>
      </c>
      <c r="AV12" s="63">
        <f t="shared" si="6"/>
        <v>1</v>
      </c>
      <c r="AW12" s="63">
        <f t="shared" si="7"/>
        <v>0</v>
      </c>
      <c r="AX12" s="63">
        <v>0</v>
      </c>
      <c r="AY12" s="63">
        <v>0</v>
      </c>
      <c r="AZ12" s="63">
        <v>0</v>
      </c>
      <c r="BA12" s="63">
        <v>0</v>
      </c>
      <c r="BB12" s="63">
        <v>0</v>
      </c>
      <c r="BC12" s="63">
        <f t="shared" si="8"/>
        <v>1</v>
      </c>
      <c r="BD12" s="63">
        <v>1</v>
      </c>
      <c r="BE12" s="63">
        <v>0</v>
      </c>
      <c r="BF12" s="63">
        <v>0</v>
      </c>
      <c r="BG12" s="63">
        <v>0</v>
      </c>
      <c r="BH12" s="63">
        <v>0</v>
      </c>
      <c r="BI12" s="63">
        <f t="shared" si="9"/>
        <v>0</v>
      </c>
      <c r="BJ12" s="63">
        <v>0</v>
      </c>
      <c r="BK12" s="63">
        <v>0</v>
      </c>
      <c r="BL12" s="63">
        <v>0</v>
      </c>
      <c r="BM12" s="63">
        <v>0</v>
      </c>
      <c r="BN12" s="63">
        <v>0</v>
      </c>
      <c r="BO12" s="63">
        <f t="shared" si="10"/>
        <v>0</v>
      </c>
      <c r="BP12" s="63">
        <v>0</v>
      </c>
      <c r="BQ12" s="63">
        <v>0</v>
      </c>
      <c r="BR12" s="63">
        <v>0</v>
      </c>
      <c r="BS12" s="63">
        <v>0</v>
      </c>
      <c r="BT12" s="63">
        <v>0</v>
      </c>
      <c r="BU12" s="63">
        <f t="shared" si="11"/>
        <v>0</v>
      </c>
      <c r="BV12" s="63">
        <v>0</v>
      </c>
      <c r="BW12" s="63">
        <v>0</v>
      </c>
      <c r="BX12" s="63">
        <v>0</v>
      </c>
      <c r="BY12" s="63">
        <v>0</v>
      </c>
      <c r="BZ12" s="63">
        <v>0</v>
      </c>
      <c r="CA12" s="63">
        <f t="shared" si="12"/>
        <v>2</v>
      </c>
      <c r="CB12" s="63">
        <f t="shared" si="13"/>
        <v>1</v>
      </c>
      <c r="CC12" s="63">
        <f t="shared" si="14"/>
        <v>0</v>
      </c>
      <c r="CD12" s="63">
        <v>0</v>
      </c>
      <c r="CE12" s="63">
        <v>0</v>
      </c>
      <c r="CF12" s="63">
        <v>0</v>
      </c>
      <c r="CG12" s="63">
        <v>0</v>
      </c>
      <c r="CH12" s="63">
        <v>0</v>
      </c>
      <c r="CI12" s="63">
        <f t="shared" si="15"/>
        <v>0</v>
      </c>
      <c r="CJ12" s="63">
        <v>0</v>
      </c>
      <c r="CK12" s="63">
        <v>0</v>
      </c>
      <c r="CL12" s="63">
        <v>0</v>
      </c>
      <c r="CM12" s="63">
        <v>0</v>
      </c>
      <c r="CN12" s="63">
        <v>0</v>
      </c>
      <c r="CO12" s="63">
        <f t="shared" si="16"/>
        <v>1</v>
      </c>
      <c r="CP12" s="63">
        <v>0</v>
      </c>
      <c r="CQ12" s="63">
        <v>0</v>
      </c>
      <c r="CR12" s="63">
        <v>1</v>
      </c>
      <c r="CS12" s="63">
        <v>0</v>
      </c>
      <c r="CT12" s="63">
        <v>0</v>
      </c>
      <c r="CU12" s="63">
        <f t="shared" si="17"/>
        <v>1</v>
      </c>
      <c r="CV12" s="63">
        <f t="shared" si="18"/>
        <v>0</v>
      </c>
      <c r="CW12" s="63">
        <v>0</v>
      </c>
      <c r="CX12" s="63">
        <v>0</v>
      </c>
      <c r="CY12" s="63">
        <v>0</v>
      </c>
      <c r="CZ12" s="63">
        <v>0</v>
      </c>
      <c r="DA12" s="63">
        <v>0</v>
      </c>
      <c r="DB12" s="63">
        <f t="shared" si="19"/>
        <v>1</v>
      </c>
      <c r="DC12" s="63">
        <v>1</v>
      </c>
      <c r="DD12" s="63">
        <v>0</v>
      </c>
      <c r="DE12" s="63">
        <v>0</v>
      </c>
      <c r="DF12" s="63">
        <v>0</v>
      </c>
      <c r="DG12" s="63">
        <v>0</v>
      </c>
      <c r="DH12" s="63">
        <f t="shared" si="20"/>
        <v>0</v>
      </c>
      <c r="DI12" s="63">
        <v>0</v>
      </c>
      <c r="DJ12" s="63">
        <v>0</v>
      </c>
      <c r="DK12" s="63">
        <v>0</v>
      </c>
      <c r="DL12" s="63">
        <v>0</v>
      </c>
      <c r="DM12" s="63">
        <v>0</v>
      </c>
      <c r="DN12" s="63">
        <f t="shared" si="21"/>
        <v>0</v>
      </c>
      <c r="DO12" s="63">
        <v>0</v>
      </c>
      <c r="DP12" s="63">
        <v>0</v>
      </c>
      <c r="DQ12" s="63">
        <v>0</v>
      </c>
      <c r="DR12" s="63">
        <v>0</v>
      </c>
      <c r="DS12" s="63">
        <v>0</v>
      </c>
      <c r="DT12" s="63">
        <f t="shared" si="22"/>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52</v>
      </c>
      <c r="KA12" s="63">
        <v>148</v>
      </c>
      <c r="KB12" s="63">
        <v>0</v>
      </c>
      <c r="KC12" s="63">
        <v>0</v>
      </c>
      <c r="KD12" s="63">
        <v>0</v>
      </c>
      <c r="KE12" s="63">
        <v>0</v>
      </c>
      <c r="KF12" s="63">
        <v>0</v>
      </c>
      <c r="KG12" s="63">
        <v>0</v>
      </c>
    </row>
    <row r="13" spans="1:293" s="53" customFormat="1" ht="13.5" customHeight="1">
      <c r="A13" s="60" t="s">
        <v>125</v>
      </c>
      <c r="B13" s="61" t="s">
        <v>149</v>
      </c>
      <c r="C13" s="62" t="s">
        <v>150</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 t="shared" si="1"/>
        <v>0</v>
      </c>
      <c r="AC13" s="63">
        <f t="shared" si="2"/>
        <v>0</v>
      </c>
      <c r="AD13" s="63">
        <f t="shared" si="3"/>
        <v>0</v>
      </c>
      <c r="AE13" s="63">
        <v>0</v>
      </c>
      <c r="AF13" s="63">
        <v>0</v>
      </c>
      <c r="AG13" s="63">
        <v>0</v>
      </c>
      <c r="AH13" s="63">
        <v>0</v>
      </c>
      <c r="AI13" s="63">
        <v>0</v>
      </c>
      <c r="AJ13" s="63">
        <f t="shared" si="4"/>
        <v>0</v>
      </c>
      <c r="AK13" s="63">
        <v>0</v>
      </c>
      <c r="AL13" s="63">
        <v>0</v>
      </c>
      <c r="AM13" s="63">
        <v>0</v>
      </c>
      <c r="AN13" s="63">
        <v>0</v>
      </c>
      <c r="AO13" s="63">
        <v>0</v>
      </c>
      <c r="AP13" s="63">
        <f t="shared" si="5"/>
        <v>0</v>
      </c>
      <c r="AQ13" s="63">
        <v>0</v>
      </c>
      <c r="AR13" s="63">
        <v>0</v>
      </c>
      <c r="AS13" s="63">
        <v>0</v>
      </c>
      <c r="AT13" s="63">
        <v>0</v>
      </c>
      <c r="AU13" s="63">
        <v>0</v>
      </c>
      <c r="AV13" s="63">
        <f t="shared" si="6"/>
        <v>0</v>
      </c>
      <c r="AW13" s="63">
        <f t="shared" si="7"/>
        <v>0</v>
      </c>
      <c r="AX13" s="63">
        <v>0</v>
      </c>
      <c r="AY13" s="63">
        <v>0</v>
      </c>
      <c r="AZ13" s="63">
        <v>0</v>
      </c>
      <c r="BA13" s="63">
        <v>0</v>
      </c>
      <c r="BB13" s="63">
        <v>0</v>
      </c>
      <c r="BC13" s="63">
        <f t="shared" si="8"/>
        <v>0</v>
      </c>
      <c r="BD13" s="63">
        <v>0</v>
      </c>
      <c r="BE13" s="63">
        <v>0</v>
      </c>
      <c r="BF13" s="63">
        <v>0</v>
      </c>
      <c r="BG13" s="63">
        <v>0</v>
      </c>
      <c r="BH13" s="63">
        <v>0</v>
      </c>
      <c r="BI13" s="63">
        <f t="shared" si="9"/>
        <v>0</v>
      </c>
      <c r="BJ13" s="63">
        <v>0</v>
      </c>
      <c r="BK13" s="63">
        <v>0</v>
      </c>
      <c r="BL13" s="63">
        <v>0</v>
      </c>
      <c r="BM13" s="63">
        <v>0</v>
      </c>
      <c r="BN13" s="63">
        <v>0</v>
      </c>
      <c r="BO13" s="63">
        <f t="shared" si="10"/>
        <v>0</v>
      </c>
      <c r="BP13" s="63">
        <v>0</v>
      </c>
      <c r="BQ13" s="63">
        <v>0</v>
      </c>
      <c r="BR13" s="63">
        <v>0</v>
      </c>
      <c r="BS13" s="63">
        <v>0</v>
      </c>
      <c r="BT13" s="63">
        <v>0</v>
      </c>
      <c r="BU13" s="63">
        <f t="shared" si="11"/>
        <v>0</v>
      </c>
      <c r="BV13" s="63">
        <v>0</v>
      </c>
      <c r="BW13" s="63">
        <v>0</v>
      </c>
      <c r="BX13" s="63">
        <v>0</v>
      </c>
      <c r="BY13" s="63">
        <v>0</v>
      </c>
      <c r="BZ13" s="63">
        <v>0</v>
      </c>
      <c r="CA13" s="63">
        <f t="shared" si="12"/>
        <v>0</v>
      </c>
      <c r="CB13" s="63">
        <f t="shared" si="13"/>
        <v>0</v>
      </c>
      <c r="CC13" s="63">
        <f t="shared" si="14"/>
        <v>0</v>
      </c>
      <c r="CD13" s="63">
        <v>0</v>
      </c>
      <c r="CE13" s="63">
        <v>0</v>
      </c>
      <c r="CF13" s="63">
        <v>0</v>
      </c>
      <c r="CG13" s="63">
        <v>0</v>
      </c>
      <c r="CH13" s="63">
        <v>0</v>
      </c>
      <c r="CI13" s="63">
        <f t="shared" si="15"/>
        <v>0</v>
      </c>
      <c r="CJ13" s="63">
        <v>0</v>
      </c>
      <c r="CK13" s="63">
        <v>0</v>
      </c>
      <c r="CL13" s="63">
        <v>0</v>
      </c>
      <c r="CM13" s="63">
        <v>0</v>
      </c>
      <c r="CN13" s="63">
        <v>0</v>
      </c>
      <c r="CO13" s="63">
        <f t="shared" si="16"/>
        <v>0</v>
      </c>
      <c r="CP13" s="63">
        <v>0</v>
      </c>
      <c r="CQ13" s="63">
        <v>0</v>
      </c>
      <c r="CR13" s="63">
        <v>0</v>
      </c>
      <c r="CS13" s="63">
        <v>0</v>
      </c>
      <c r="CT13" s="63">
        <v>0</v>
      </c>
      <c r="CU13" s="63">
        <f t="shared" si="17"/>
        <v>0</v>
      </c>
      <c r="CV13" s="63">
        <f t="shared" si="18"/>
        <v>0</v>
      </c>
      <c r="CW13" s="63">
        <v>0</v>
      </c>
      <c r="CX13" s="63">
        <v>0</v>
      </c>
      <c r="CY13" s="63">
        <v>0</v>
      </c>
      <c r="CZ13" s="63">
        <v>0</v>
      </c>
      <c r="DA13" s="63">
        <v>0</v>
      </c>
      <c r="DB13" s="63">
        <f t="shared" si="19"/>
        <v>0</v>
      </c>
      <c r="DC13" s="63">
        <v>0</v>
      </c>
      <c r="DD13" s="63">
        <v>0</v>
      </c>
      <c r="DE13" s="63">
        <v>0</v>
      </c>
      <c r="DF13" s="63">
        <v>0</v>
      </c>
      <c r="DG13" s="63">
        <v>0</v>
      </c>
      <c r="DH13" s="63">
        <f t="shared" si="20"/>
        <v>0</v>
      </c>
      <c r="DI13" s="63">
        <v>0</v>
      </c>
      <c r="DJ13" s="63">
        <v>0</v>
      </c>
      <c r="DK13" s="63">
        <v>0</v>
      </c>
      <c r="DL13" s="63">
        <v>0</v>
      </c>
      <c r="DM13" s="63">
        <v>0</v>
      </c>
      <c r="DN13" s="63">
        <f t="shared" si="21"/>
        <v>0</v>
      </c>
      <c r="DO13" s="63">
        <v>0</v>
      </c>
      <c r="DP13" s="63">
        <v>0</v>
      </c>
      <c r="DQ13" s="63">
        <v>0</v>
      </c>
      <c r="DR13" s="63">
        <v>0</v>
      </c>
      <c r="DS13" s="63">
        <v>0</v>
      </c>
      <c r="DT13" s="63">
        <f t="shared" si="22"/>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6</v>
      </c>
      <c r="JS13" s="63">
        <v>15</v>
      </c>
      <c r="JT13" s="63">
        <v>0</v>
      </c>
      <c r="JU13" s="63">
        <v>0</v>
      </c>
      <c r="JV13" s="63">
        <v>0</v>
      </c>
      <c r="JW13" s="63">
        <v>0</v>
      </c>
      <c r="JX13" s="63">
        <v>0</v>
      </c>
      <c r="JY13" s="63">
        <v>0</v>
      </c>
      <c r="JZ13" s="63">
        <v>19</v>
      </c>
      <c r="KA13" s="63">
        <v>60</v>
      </c>
      <c r="KB13" s="63">
        <v>0</v>
      </c>
      <c r="KC13" s="63">
        <v>0</v>
      </c>
      <c r="KD13" s="63">
        <v>0</v>
      </c>
      <c r="KE13" s="63">
        <v>0</v>
      </c>
      <c r="KF13" s="63">
        <v>0</v>
      </c>
      <c r="KG13" s="63">
        <v>0</v>
      </c>
    </row>
    <row r="14" spans="1:293" s="53" customFormat="1" ht="13.5" customHeight="1">
      <c r="A14" s="60" t="s">
        <v>125</v>
      </c>
      <c r="B14" s="61" t="s">
        <v>151</v>
      </c>
      <c r="C14" s="62" t="s">
        <v>152</v>
      </c>
      <c r="D14" s="63">
        <v>46</v>
      </c>
      <c r="E14" s="63">
        <v>112</v>
      </c>
      <c r="F14" s="63">
        <v>8</v>
      </c>
      <c r="G14" s="63">
        <v>20</v>
      </c>
      <c r="H14" s="63">
        <v>1</v>
      </c>
      <c r="I14" s="63">
        <v>4</v>
      </c>
      <c r="J14" s="63">
        <v>0</v>
      </c>
      <c r="K14" s="63">
        <v>0</v>
      </c>
      <c r="L14" s="63">
        <v>96</v>
      </c>
      <c r="M14" s="63">
        <v>273</v>
      </c>
      <c r="N14" s="63">
        <v>38</v>
      </c>
      <c r="O14" s="63">
        <v>255</v>
      </c>
      <c r="P14" s="63">
        <v>95</v>
      </c>
      <c r="Q14" s="63">
        <v>1054</v>
      </c>
      <c r="R14" s="63">
        <v>0</v>
      </c>
      <c r="S14" s="63">
        <v>0</v>
      </c>
      <c r="T14" s="63">
        <v>233</v>
      </c>
      <c r="U14" s="63">
        <v>652</v>
      </c>
      <c r="V14" s="63">
        <v>8</v>
      </c>
      <c r="W14" s="63">
        <v>35</v>
      </c>
      <c r="X14" s="63">
        <v>3</v>
      </c>
      <c r="Y14" s="63">
        <v>14</v>
      </c>
      <c r="Z14" s="63">
        <v>0</v>
      </c>
      <c r="AA14" s="63">
        <v>0</v>
      </c>
      <c r="AB14" s="63">
        <f t="shared" si="1"/>
        <v>55</v>
      </c>
      <c r="AC14" s="63">
        <f t="shared" si="2"/>
        <v>46</v>
      </c>
      <c r="AD14" s="63">
        <f t="shared" si="3"/>
        <v>0</v>
      </c>
      <c r="AE14" s="63">
        <v>0</v>
      </c>
      <c r="AF14" s="63">
        <v>0</v>
      </c>
      <c r="AG14" s="63">
        <v>0</v>
      </c>
      <c r="AH14" s="63">
        <v>0</v>
      </c>
      <c r="AI14" s="63">
        <v>0</v>
      </c>
      <c r="AJ14" s="63">
        <f t="shared" si="4"/>
        <v>32</v>
      </c>
      <c r="AK14" s="63">
        <v>1</v>
      </c>
      <c r="AL14" s="63">
        <v>22</v>
      </c>
      <c r="AM14" s="63">
        <v>9</v>
      </c>
      <c r="AN14" s="63">
        <v>0</v>
      </c>
      <c r="AO14" s="63">
        <v>0</v>
      </c>
      <c r="AP14" s="63">
        <f t="shared" si="5"/>
        <v>14</v>
      </c>
      <c r="AQ14" s="63">
        <v>7</v>
      </c>
      <c r="AR14" s="63">
        <v>3</v>
      </c>
      <c r="AS14" s="63">
        <v>4</v>
      </c>
      <c r="AT14" s="63">
        <v>0</v>
      </c>
      <c r="AU14" s="63">
        <v>0</v>
      </c>
      <c r="AV14" s="63">
        <f t="shared" si="6"/>
        <v>9</v>
      </c>
      <c r="AW14" s="63">
        <f t="shared" si="7"/>
        <v>0</v>
      </c>
      <c r="AX14" s="63">
        <v>0</v>
      </c>
      <c r="AY14" s="63">
        <v>0</v>
      </c>
      <c r="AZ14" s="63">
        <v>0</v>
      </c>
      <c r="BA14" s="63">
        <v>0</v>
      </c>
      <c r="BB14" s="63">
        <v>0</v>
      </c>
      <c r="BC14" s="63">
        <f t="shared" si="8"/>
        <v>1</v>
      </c>
      <c r="BD14" s="63">
        <v>1</v>
      </c>
      <c r="BE14" s="63">
        <v>0</v>
      </c>
      <c r="BF14" s="63">
        <v>0</v>
      </c>
      <c r="BG14" s="63">
        <v>0</v>
      </c>
      <c r="BH14" s="63">
        <v>0</v>
      </c>
      <c r="BI14" s="63">
        <f t="shared" si="9"/>
        <v>0</v>
      </c>
      <c r="BJ14" s="63">
        <v>0</v>
      </c>
      <c r="BK14" s="63">
        <v>0</v>
      </c>
      <c r="BL14" s="63">
        <v>0</v>
      </c>
      <c r="BM14" s="63">
        <v>0</v>
      </c>
      <c r="BN14" s="63">
        <v>0</v>
      </c>
      <c r="BO14" s="63">
        <f t="shared" si="10"/>
        <v>5</v>
      </c>
      <c r="BP14" s="63">
        <v>0</v>
      </c>
      <c r="BQ14" s="63">
        <v>2</v>
      </c>
      <c r="BR14" s="63">
        <v>3</v>
      </c>
      <c r="BS14" s="63">
        <v>0</v>
      </c>
      <c r="BT14" s="63">
        <v>0</v>
      </c>
      <c r="BU14" s="63">
        <f t="shared" si="11"/>
        <v>3</v>
      </c>
      <c r="BV14" s="63">
        <v>0</v>
      </c>
      <c r="BW14" s="63">
        <v>1</v>
      </c>
      <c r="BX14" s="63">
        <v>2</v>
      </c>
      <c r="BY14" s="63">
        <v>0</v>
      </c>
      <c r="BZ14" s="63">
        <v>0</v>
      </c>
      <c r="CA14" s="63">
        <f t="shared" si="12"/>
        <v>4</v>
      </c>
      <c r="CB14" s="63">
        <f t="shared" si="13"/>
        <v>4</v>
      </c>
      <c r="CC14" s="63">
        <f t="shared" si="14"/>
        <v>0</v>
      </c>
      <c r="CD14" s="63">
        <v>0</v>
      </c>
      <c r="CE14" s="63">
        <v>0</v>
      </c>
      <c r="CF14" s="63">
        <v>0</v>
      </c>
      <c r="CG14" s="63">
        <v>0</v>
      </c>
      <c r="CH14" s="63">
        <v>0</v>
      </c>
      <c r="CI14" s="63">
        <f t="shared" si="15"/>
        <v>2</v>
      </c>
      <c r="CJ14" s="63">
        <v>0</v>
      </c>
      <c r="CK14" s="63">
        <v>2</v>
      </c>
      <c r="CL14" s="63">
        <v>0</v>
      </c>
      <c r="CM14" s="63">
        <v>0</v>
      </c>
      <c r="CN14" s="63">
        <v>0</v>
      </c>
      <c r="CO14" s="63">
        <f t="shared" si="16"/>
        <v>2</v>
      </c>
      <c r="CP14" s="63">
        <v>0</v>
      </c>
      <c r="CQ14" s="63">
        <v>1</v>
      </c>
      <c r="CR14" s="63">
        <v>1</v>
      </c>
      <c r="CS14" s="63">
        <v>0</v>
      </c>
      <c r="CT14" s="63">
        <v>0</v>
      </c>
      <c r="CU14" s="63">
        <f t="shared" si="17"/>
        <v>0</v>
      </c>
      <c r="CV14" s="63">
        <f t="shared" si="18"/>
        <v>0</v>
      </c>
      <c r="CW14" s="63">
        <v>0</v>
      </c>
      <c r="CX14" s="63">
        <v>0</v>
      </c>
      <c r="CY14" s="63">
        <v>0</v>
      </c>
      <c r="CZ14" s="63">
        <v>0</v>
      </c>
      <c r="DA14" s="63">
        <v>0</v>
      </c>
      <c r="DB14" s="63">
        <f t="shared" si="19"/>
        <v>0</v>
      </c>
      <c r="DC14" s="63">
        <v>0</v>
      </c>
      <c r="DD14" s="63">
        <v>0</v>
      </c>
      <c r="DE14" s="63">
        <v>0</v>
      </c>
      <c r="DF14" s="63">
        <v>0</v>
      </c>
      <c r="DG14" s="63">
        <v>0</v>
      </c>
      <c r="DH14" s="63">
        <f t="shared" si="20"/>
        <v>0</v>
      </c>
      <c r="DI14" s="63">
        <v>0</v>
      </c>
      <c r="DJ14" s="63">
        <v>0</v>
      </c>
      <c r="DK14" s="63">
        <v>0</v>
      </c>
      <c r="DL14" s="63">
        <v>0</v>
      </c>
      <c r="DM14" s="63">
        <v>0</v>
      </c>
      <c r="DN14" s="63">
        <f t="shared" si="21"/>
        <v>0</v>
      </c>
      <c r="DO14" s="63">
        <v>0</v>
      </c>
      <c r="DP14" s="63">
        <v>0</v>
      </c>
      <c r="DQ14" s="63">
        <v>0</v>
      </c>
      <c r="DR14" s="63">
        <v>0</v>
      </c>
      <c r="DS14" s="63">
        <v>0</v>
      </c>
      <c r="DT14" s="63">
        <f t="shared" si="22"/>
        <v>0</v>
      </c>
      <c r="DU14" s="63">
        <v>0</v>
      </c>
      <c r="DV14" s="63">
        <v>0</v>
      </c>
      <c r="DW14" s="63">
        <v>0</v>
      </c>
      <c r="DX14" s="63">
        <v>0</v>
      </c>
      <c r="DY14" s="63">
        <v>0</v>
      </c>
      <c r="DZ14" s="63">
        <v>18</v>
      </c>
      <c r="EA14" s="63">
        <v>34</v>
      </c>
      <c r="EB14" s="63">
        <v>1</v>
      </c>
      <c r="EC14" s="63">
        <v>0</v>
      </c>
      <c r="ED14" s="63">
        <v>8</v>
      </c>
      <c r="EE14" s="63">
        <v>0</v>
      </c>
      <c r="EF14" s="63">
        <v>0</v>
      </c>
      <c r="EG14" s="63">
        <v>0</v>
      </c>
      <c r="EH14" s="63">
        <v>0</v>
      </c>
      <c r="EI14" s="63">
        <v>6</v>
      </c>
      <c r="EJ14" s="63">
        <v>6</v>
      </c>
      <c r="EK14" s="63">
        <v>0</v>
      </c>
      <c r="EL14" s="63">
        <v>1</v>
      </c>
      <c r="EM14" s="63">
        <v>2</v>
      </c>
      <c r="EN14" s="63">
        <v>0</v>
      </c>
      <c r="EO14" s="63">
        <v>3</v>
      </c>
      <c r="EP14" s="63">
        <v>0</v>
      </c>
      <c r="EQ14" s="63">
        <v>1</v>
      </c>
      <c r="ER14" s="63">
        <v>0</v>
      </c>
      <c r="ES14" s="63">
        <v>0</v>
      </c>
      <c r="ET14" s="63">
        <v>0</v>
      </c>
      <c r="EU14" s="63">
        <v>1</v>
      </c>
      <c r="EV14" s="63">
        <v>2</v>
      </c>
      <c r="EW14" s="63">
        <v>0</v>
      </c>
      <c r="EX14" s="63">
        <v>10</v>
      </c>
      <c r="EY14" s="63">
        <v>334</v>
      </c>
      <c r="EZ14" s="63">
        <v>0</v>
      </c>
      <c r="FA14" s="63">
        <v>1</v>
      </c>
      <c r="FB14" s="63">
        <v>15</v>
      </c>
      <c r="FC14" s="63">
        <v>1</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1</v>
      </c>
      <c r="GS14" s="63">
        <v>1</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9</v>
      </c>
      <c r="JS14" s="63">
        <v>31</v>
      </c>
      <c r="JT14" s="63">
        <v>0</v>
      </c>
      <c r="JU14" s="63">
        <v>0</v>
      </c>
      <c r="JV14" s="63">
        <v>0</v>
      </c>
      <c r="JW14" s="63">
        <v>0</v>
      </c>
      <c r="JX14" s="63">
        <v>0</v>
      </c>
      <c r="JY14" s="63">
        <v>0</v>
      </c>
      <c r="JZ14" s="63">
        <v>17</v>
      </c>
      <c r="KA14" s="63">
        <v>65</v>
      </c>
      <c r="KB14" s="63">
        <v>0</v>
      </c>
      <c r="KC14" s="63">
        <v>0</v>
      </c>
      <c r="KD14" s="63">
        <v>1</v>
      </c>
      <c r="KE14" s="63">
        <v>10</v>
      </c>
      <c r="KF14" s="63">
        <v>0</v>
      </c>
      <c r="KG14" s="63">
        <v>0</v>
      </c>
    </row>
    <row r="15" spans="1:293" s="53" customFormat="1" ht="13.5" customHeight="1">
      <c r="A15" s="60" t="s">
        <v>125</v>
      </c>
      <c r="B15" s="61" t="s">
        <v>153</v>
      </c>
      <c r="C15" s="62" t="s">
        <v>154</v>
      </c>
      <c r="D15" s="63">
        <v>0</v>
      </c>
      <c r="E15" s="63">
        <v>0</v>
      </c>
      <c r="F15" s="63">
        <v>0</v>
      </c>
      <c r="G15" s="63">
        <v>0</v>
      </c>
      <c r="H15" s="63">
        <v>0</v>
      </c>
      <c r="I15" s="63">
        <v>0</v>
      </c>
      <c r="J15" s="63">
        <v>0</v>
      </c>
      <c r="K15" s="63">
        <v>0</v>
      </c>
      <c r="L15" s="63">
        <v>44</v>
      </c>
      <c r="M15" s="63">
        <v>110</v>
      </c>
      <c r="N15" s="63">
        <v>0</v>
      </c>
      <c r="O15" s="63">
        <v>0</v>
      </c>
      <c r="P15" s="63">
        <v>0</v>
      </c>
      <c r="Q15" s="63">
        <v>0</v>
      </c>
      <c r="R15" s="63">
        <v>0</v>
      </c>
      <c r="S15" s="63">
        <v>0</v>
      </c>
      <c r="T15" s="63">
        <v>107</v>
      </c>
      <c r="U15" s="63">
        <v>296</v>
      </c>
      <c r="V15" s="63">
        <v>0</v>
      </c>
      <c r="W15" s="63">
        <v>0</v>
      </c>
      <c r="X15" s="63">
        <v>0</v>
      </c>
      <c r="Y15" s="63">
        <v>0</v>
      </c>
      <c r="Z15" s="63">
        <v>0</v>
      </c>
      <c r="AA15" s="63">
        <v>0</v>
      </c>
      <c r="AB15" s="63">
        <f t="shared" si="1"/>
        <v>0</v>
      </c>
      <c r="AC15" s="63">
        <f t="shared" si="2"/>
        <v>0</v>
      </c>
      <c r="AD15" s="63">
        <f t="shared" si="3"/>
        <v>0</v>
      </c>
      <c r="AE15" s="63">
        <v>0</v>
      </c>
      <c r="AF15" s="63">
        <v>0</v>
      </c>
      <c r="AG15" s="63">
        <v>0</v>
      </c>
      <c r="AH15" s="63">
        <v>0</v>
      </c>
      <c r="AI15" s="63">
        <v>0</v>
      </c>
      <c r="AJ15" s="63">
        <f t="shared" si="4"/>
        <v>0</v>
      </c>
      <c r="AK15" s="63">
        <v>0</v>
      </c>
      <c r="AL15" s="63">
        <v>0</v>
      </c>
      <c r="AM15" s="63">
        <v>0</v>
      </c>
      <c r="AN15" s="63">
        <v>0</v>
      </c>
      <c r="AO15" s="63">
        <v>0</v>
      </c>
      <c r="AP15" s="63">
        <f t="shared" si="5"/>
        <v>0</v>
      </c>
      <c r="AQ15" s="63">
        <v>0</v>
      </c>
      <c r="AR15" s="63">
        <v>0</v>
      </c>
      <c r="AS15" s="63">
        <v>0</v>
      </c>
      <c r="AT15" s="63">
        <v>0</v>
      </c>
      <c r="AU15" s="63">
        <v>0</v>
      </c>
      <c r="AV15" s="63">
        <f t="shared" si="6"/>
        <v>0</v>
      </c>
      <c r="AW15" s="63">
        <f t="shared" si="7"/>
        <v>0</v>
      </c>
      <c r="AX15" s="63">
        <v>0</v>
      </c>
      <c r="AY15" s="63">
        <v>0</v>
      </c>
      <c r="AZ15" s="63">
        <v>0</v>
      </c>
      <c r="BA15" s="63">
        <v>0</v>
      </c>
      <c r="BB15" s="63">
        <v>0</v>
      </c>
      <c r="BC15" s="63">
        <f t="shared" si="8"/>
        <v>0</v>
      </c>
      <c r="BD15" s="63">
        <v>0</v>
      </c>
      <c r="BE15" s="63">
        <v>0</v>
      </c>
      <c r="BF15" s="63">
        <v>0</v>
      </c>
      <c r="BG15" s="63">
        <v>0</v>
      </c>
      <c r="BH15" s="63">
        <v>0</v>
      </c>
      <c r="BI15" s="63">
        <f t="shared" si="9"/>
        <v>0</v>
      </c>
      <c r="BJ15" s="63">
        <v>0</v>
      </c>
      <c r="BK15" s="63">
        <v>0</v>
      </c>
      <c r="BL15" s="63">
        <v>0</v>
      </c>
      <c r="BM15" s="63">
        <v>0</v>
      </c>
      <c r="BN15" s="63">
        <v>0</v>
      </c>
      <c r="BO15" s="63">
        <f t="shared" si="10"/>
        <v>0</v>
      </c>
      <c r="BP15" s="63">
        <v>0</v>
      </c>
      <c r="BQ15" s="63">
        <v>0</v>
      </c>
      <c r="BR15" s="63">
        <v>0</v>
      </c>
      <c r="BS15" s="63">
        <v>0</v>
      </c>
      <c r="BT15" s="63">
        <v>0</v>
      </c>
      <c r="BU15" s="63">
        <f t="shared" si="11"/>
        <v>0</v>
      </c>
      <c r="BV15" s="63">
        <v>0</v>
      </c>
      <c r="BW15" s="63">
        <v>0</v>
      </c>
      <c r="BX15" s="63">
        <v>0</v>
      </c>
      <c r="BY15" s="63">
        <v>0</v>
      </c>
      <c r="BZ15" s="63">
        <v>0</v>
      </c>
      <c r="CA15" s="63">
        <f t="shared" si="12"/>
        <v>0</v>
      </c>
      <c r="CB15" s="63">
        <f t="shared" si="13"/>
        <v>0</v>
      </c>
      <c r="CC15" s="63">
        <f t="shared" si="14"/>
        <v>0</v>
      </c>
      <c r="CD15" s="63">
        <v>0</v>
      </c>
      <c r="CE15" s="63">
        <v>0</v>
      </c>
      <c r="CF15" s="63">
        <v>0</v>
      </c>
      <c r="CG15" s="63">
        <v>0</v>
      </c>
      <c r="CH15" s="63">
        <v>0</v>
      </c>
      <c r="CI15" s="63">
        <f t="shared" si="15"/>
        <v>0</v>
      </c>
      <c r="CJ15" s="63">
        <v>0</v>
      </c>
      <c r="CK15" s="63">
        <v>0</v>
      </c>
      <c r="CL15" s="63">
        <v>0</v>
      </c>
      <c r="CM15" s="63">
        <v>0</v>
      </c>
      <c r="CN15" s="63">
        <v>0</v>
      </c>
      <c r="CO15" s="63">
        <f t="shared" si="16"/>
        <v>0</v>
      </c>
      <c r="CP15" s="63">
        <v>0</v>
      </c>
      <c r="CQ15" s="63">
        <v>0</v>
      </c>
      <c r="CR15" s="63">
        <v>0</v>
      </c>
      <c r="CS15" s="63">
        <v>0</v>
      </c>
      <c r="CT15" s="63">
        <v>0</v>
      </c>
      <c r="CU15" s="63">
        <f t="shared" si="17"/>
        <v>0</v>
      </c>
      <c r="CV15" s="63">
        <f t="shared" si="18"/>
        <v>0</v>
      </c>
      <c r="CW15" s="63">
        <v>0</v>
      </c>
      <c r="CX15" s="63">
        <v>0</v>
      </c>
      <c r="CY15" s="63">
        <v>0</v>
      </c>
      <c r="CZ15" s="63">
        <v>0</v>
      </c>
      <c r="DA15" s="63">
        <v>0</v>
      </c>
      <c r="DB15" s="63">
        <f t="shared" si="19"/>
        <v>0</v>
      </c>
      <c r="DC15" s="63">
        <v>0</v>
      </c>
      <c r="DD15" s="63">
        <v>0</v>
      </c>
      <c r="DE15" s="63">
        <v>0</v>
      </c>
      <c r="DF15" s="63">
        <v>0</v>
      </c>
      <c r="DG15" s="63">
        <v>0</v>
      </c>
      <c r="DH15" s="63">
        <f t="shared" si="20"/>
        <v>0</v>
      </c>
      <c r="DI15" s="63">
        <v>0</v>
      </c>
      <c r="DJ15" s="63">
        <v>0</v>
      </c>
      <c r="DK15" s="63">
        <v>0</v>
      </c>
      <c r="DL15" s="63">
        <v>0</v>
      </c>
      <c r="DM15" s="63">
        <v>0</v>
      </c>
      <c r="DN15" s="63">
        <f t="shared" si="21"/>
        <v>0</v>
      </c>
      <c r="DO15" s="63">
        <v>0</v>
      </c>
      <c r="DP15" s="63">
        <v>0</v>
      </c>
      <c r="DQ15" s="63">
        <v>0</v>
      </c>
      <c r="DR15" s="63">
        <v>0</v>
      </c>
      <c r="DS15" s="63">
        <v>0</v>
      </c>
      <c r="DT15" s="63">
        <f t="shared" si="22"/>
        <v>0</v>
      </c>
      <c r="DU15" s="63">
        <v>0</v>
      </c>
      <c r="DV15" s="63">
        <v>0</v>
      </c>
      <c r="DW15" s="63">
        <v>0</v>
      </c>
      <c r="DX15" s="63">
        <v>0</v>
      </c>
      <c r="DY15" s="63">
        <v>0</v>
      </c>
      <c r="DZ15" s="63">
        <v>0</v>
      </c>
      <c r="EA15" s="63">
        <v>1</v>
      </c>
      <c r="EB15" s="63">
        <v>0</v>
      </c>
      <c r="EC15" s="63">
        <v>0</v>
      </c>
      <c r="ED15" s="63">
        <v>0</v>
      </c>
      <c r="EE15" s="63">
        <v>0</v>
      </c>
      <c r="EF15" s="63">
        <v>1</v>
      </c>
      <c r="EG15" s="63">
        <v>0</v>
      </c>
      <c r="EH15" s="63">
        <v>0</v>
      </c>
      <c r="EI15" s="63">
        <v>1</v>
      </c>
      <c r="EJ15" s="63">
        <v>0</v>
      </c>
      <c r="EK15" s="63">
        <v>0</v>
      </c>
      <c r="EL15" s="63">
        <v>0</v>
      </c>
      <c r="EM15" s="63">
        <v>0</v>
      </c>
      <c r="EN15" s="63">
        <v>0</v>
      </c>
      <c r="EO15" s="63">
        <v>1</v>
      </c>
      <c r="EP15" s="63">
        <v>1</v>
      </c>
      <c r="EQ15" s="63">
        <v>0</v>
      </c>
      <c r="ER15" s="63">
        <v>0</v>
      </c>
      <c r="ES15" s="63">
        <v>0</v>
      </c>
      <c r="ET15" s="63">
        <v>0</v>
      </c>
      <c r="EU15" s="63">
        <v>1</v>
      </c>
      <c r="EV15" s="63">
        <v>0</v>
      </c>
      <c r="EW15" s="63">
        <v>0</v>
      </c>
      <c r="EX15" s="63">
        <v>2</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17</v>
      </c>
      <c r="KA15" s="63">
        <v>54</v>
      </c>
      <c r="KB15" s="63">
        <v>0</v>
      </c>
      <c r="KC15" s="63">
        <v>0</v>
      </c>
      <c r="KD15" s="63">
        <v>0</v>
      </c>
      <c r="KE15" s="63">
        <v>0</v>
      </c>
      <c r="KF15" s="63">
        <v>0</v>
      </c>
      <c r="KG15" s="63">
        <v>0</v>
      </c>
    </row>
    <row r="16" spans="1:293" s="53" customFormat="1" ht="13.5" customHeight="1">
      <c r="A16" s="60" t="s">
        <v>125</v>
      </c>
      <c r="B16" s="61" t="s">
        <v>155</v>
      </c>
      <c r="C16" s="62" t="s">
        <v>156</v>
      </c>
      <c r="D16" s="63">
        <v>1</v>
      </c>
      <c r="E16" s="63">
        <v>2</v>
      </c>
      <c r="F16" s="63">
        <v>2</v>
      </c>
      <c r="G16" s="63">
        <v>4</v>
      </c>
      <c r="H16" s="63">
        <v>0</v>
      </c>
      <c r="I16" s="63">
        <v>0</v>
      </c>
      <c r="J16" s="63">
        <v>0</v>
      </c>
      <c r="K16" s="63">
        <v>0</v>
      </c>
      <c r="L16" s="63">
        <v>49</v>
      </c>
      <c r="M16" s="63">
        <v>118</v>
      </c>
      <c r="N16" s="63">
        <v>8</v>
      </c>
      <c r="O16" s="63">
        <v>16</v>
      </c>
      <c r="P16" s="63">
        <v>24</v>
      </c>
      <c r="Q16" s="63">
        <v>265</v>
      </c>
      <c r="R16" s="63">
        <v>0</v>
      </c>
      <c r="S16" s="63">
        <v>0</v>
      </c>
      <c r="T16" s="63">
        <v>241</v>
      </c>
      <c r="U16" s="63">
        <v>545</v>
      </c>
      <c r="V16" s="63">
        <v>0</v>
      </c>
      <c r="W16" s="63">
        <v>0</v>
      </c>
      <c r="X16" s="63">
        <v>39</v>
      </c>
      <c r="Y16" s="63">
        <v>1380</v>
      </c>
      <c r="Z16" s="63">
        <v>0</v>
      </c>
      <c r="AA16" s="63">
        <v>0</v>
      </c>
      <c r="AB16" s="63">
        <f t="shared" si="1"/>
        <v>3</v>
      </c>
      <c r="AC16" s="63">
        <f t="shared" si="2"/>
        <v>1</v>
      </c>
      <c r="AD16" s="63">
        <f t="shared" si="3"/>
        <v>0</v>
      </c>
      <c r="AE16" s="63">
        <v>0</v>
      </c>
      <c r="AF16" s="63">
        <v>0</v>
      </c>
      <c r="AG16" s="63">
        <v>0</v>
      </c>
      <c r="AH16" s="63">
        <v>0</v>
      </c>
      <c r="AI16" s="63">
        <v>0</v>
      </c>
      <c r="AJ16" s="63">
        <f t="shared" si="4"/>
        <v>1</v>
      </c>
      <c r="AK16" s="63">
        <v>0</v>
      </c>
      <c r="AL16" s="63">
        <v>1</v>
      </c>
      <c r="AM16" s="63">
        <v>0</v>
      </c>
      <c r="AN16" s="63">
        <v>0</v>
      </c>
      <c r="AO16" s="63">
        <v>0</v>
      </c>
      <c r="AP16" s="63">
        <f t="shared" si="5"/>
        <v>0</v>
      </c>
      <c r="AQ16" s="63">
        <v>0</v>
      </c>
      <c r="AR16" s="63">
        <v>0</v>
      </c>
      <c r="AS16" s="63">
        <v>0</v>
      </c>
      <c r="AT16" s="63">
        <v>0</v>
      </c>
      <c r="AU16" s="63">
        <v>0</v>
      </c>
      <c r="AV16" s="63">
        <f t="shared" si="6"/>
        <v>2</v>
      </c>
      <c r="AW16" s="63">
        <f t="shared" si="7"/>
        <v>0</v>
      </c>
      <c r="AX16" s="63">
        <v>0</v>
      </c>
      <c r="AY16" s="63">
        <v>0</v>
      </c>
      <c r="AZ16" s="63">
        <v>0</v>
      </c>
      <c r="BA16" s="63">
        <v>0</v>
      </c>
      <c r="BB16" s="63">
        <v>0</v>
      </c>
      <c r="BC16" s="63">
        <f t="shared" si="8"/>
        <v>2</v>
      </c>
      <c r="BD16" s="63">
        <v>0</v>
      </c>
      <c r="BE16" s="63">
        <v>2</v>
      </c>
      <c r="BF16" s="63">
        <v>0</v>
      </c>
      <c r="BG16" s="63">
        <v>0</v>
      </c>
      <c r="BH16" s="63">
        <v>0</v>
      </c>
      <c r="BI16" s="63">
        <f t="shared" si="9"/>
        <v>0</v>
      </c>
      <c r="BJ16" s="63">
        <v>0</v>
      </c>
      <c r="BK16" s="63">
        <v>0</v>
      </c>
      <c r="BL16" s="63">
        <v>0</v>
      </c>
      <c r="BM16" s="63">
        <v>0</v>
      </c>
      <c r="BN16" s="63">
        <v>0</v>
      </c>
      <c r="BO16" s="63">
        <f t="shared" si="10"/>
        <v>0</v>
      </c>
      <c r="BP16" s="63">
        <v>0</v>
      </c>
      <c r="BQ16" s="63">
        <v>0</v>
      </c>
      <c r="BR16" s="63">
        <v>0</v>
      </c>
      <c r="BS16" s="63">
        <v>0</v>
      </c>
      <c r="BT16" s="63">
        <v>0</v>
      </c>
      <c r="BU16" s="63">
        <f t="shared" si="11"/>
        <v>0</v>
      </c>
      <c r="BV16" s="63">
        <v>0</v>
      </c>
      <c r="BW16" s="63">
        <v>0</v>
      </c>
      <c r="BX16" s="63">
        <v>0</v>
      </c>
      <c r="BY16" s="63">
        <v>0</v>
      </c>
      <c r="BZ16" s="63">
        <v>0</v>
      </c>
      <c r="CA16" s="63">
        <f t="shared" si="12"/>
        <v>0</v>
      </c>
      <c r="CB16" s="63">
        <f t="shared" si="13"/>
        <v>0</v>
      </c>
      <c r="CC16" s="63">
        <f t="shared" si="14"/>
        <v>0</v>
      </c>
      <c r="CD16" s="63">
        <v>0</v>
      </c>
      <c r="CE16" s="63">
        <v>0</v>
      </c>
      <c r="CF16" s="63">
        <v>0</v>
      </c>
      <c r="CG16" s="63">
        <v>0</v>
      </c>
      <c r="CH16" s="63">
        <v>0</v>
      </c>
      <c r="CI16" s="63">
        <f t="shared" si="15"/>
        <v>0</v>
      </c>
      <c r="CJ16" s="63">
        <v>0</v>
      </c>
      <c r="CK16" s="63">
        <v>0</v>
      </c>
      <c r="CL16" s="63">
        <v>0</v>
      </c>
      <c r="CM16" s="63">
        <v>0</v>
      </c>
      <c r="CN16" s="63">
        <v>0</v>
      </c>
      <c r="CO16" s="63">
        <f t="shared" si="16"/>
        <v>0</v>
      </c>
      <c r="CP16" s="63">
        <v>0</v>
      </c>
      <c r="CQ16" s="63">
        <v>0</v>
      </c>
      <c r="CR16" s="63">
        <v>0</v>
      </c>
      <c r="CS16" s="63">
        <v>0</v>
      </c>
      <c r="CT16" s="63">
        <v>0</v>
      </c>
      <c r="CU16" s="63">
        <f t="shared" si="17"/>
        <v>0</v>
      </c>
      <c r="CV16" s="63">
        <f t="shared" si="18"/>
        <v>0</v>
      </c>
      <c r="CW16" s="63">
        <v>0</v>
      </c>
      <c r="CX16" s="63">
        <v>0</v>
      </c>
      <c r="CY16" s="63">
        <v>0</v>
      </c>
      <c r="CZ16" s="63">
        <v>0</v>
      </c>
      <c r="DA16" s="63">
        <v>0</v>
      </c>
      <c r="DB16" s="63">
        <f t="shared" si="19"/>
        <v>0</v>
      </c>
      <c r="DC16" s="63">
        <v>0</v>
      </c>
      <c r="DD16" s="63">
        <v>0</v>
      </c>
      <c r="DE16" s="63">
        <v>0</v>
      </c>
      <c r="DF16" s="63">
        <v>0</v>
      </c>
      <c r="DG16" s="63">
        <v>0</v>
      </c>
      <c r="DH16" s="63">
        <f t="shared" si="20"/>
        <v>0</v>
      </c>
      <c r="DI16" s="63">
        <v>0</v>
      </c>
      <c r="DJ16" s="63">
        <v>0</v>
      </c>
      <c r="DK16" s="63">
        <v>0</v>
      </c>
      <c r="DL16" s="63">
        <v>0</v>
      </c>
      <c r="DM16" s="63">
        <v>0</v>
      </c>
      <c r="DN16" s="63">
        <f t="shared" si="21"/>
        <v>0</v>
      </c>
      <c r="DO16" s="63">
        <v>0</v>
      </c>
      <c r="DP16" s="63">
        <v>0</v>
      </c>
      <c r="DQ16" s="63">
        <v>0</v>
      </c>
      <c r="DR16" s="63">
        <v>0</v>
      </c>
      <c r="DS16" s="63">
        <v>0</v>
      </c>
      <c r="DT16" s="63">
        <f t="shared" si="22"/>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33</v>
      </c>
      <c r="KA16" s="63">
        <v>106</v>
      </c>
      <c r="KB16" s="63">
        <v>2</v>
      </c>
      <c r="KC16" s="63">
        <v>19</v>
      </c>
      <c r="KD16" s="63">
        <v>0</v>
      </c>
      <c r="KE16" s="63">
        <v>0</v>
      </c>
      <c r="KF16" s="63">
        <v>0</v>
      </c>
      <c r="KG16" s="63">
        <v>0</v>
      </c>
    </row>
    <row r="17" spans="1:293" s="53" customFormat="1" ht="13.5" customHeight="1">
      <c r="A17" s="60" t="s">
        <v>125</v>
      </c>
      <c r="B17" s="61" t="s">
        <v>157</v>
      </c>
      <c r="C17" s="62" t="s">
        <v>158</v>
      </c>
      <c r="D17" s="63">
        <v>5</v>
      </c>
      <c r="E17" s="63">
        <v>6</v>
      </c>
      <c r="F17" s="63">
        <v>0</v>
      </c>
      <c r="G17" s="63">
        <v>0</v>
      </c>
      <c r="H17" s="63">
        <v>0</v>
      </c>
      <c r="I17" s="63">
        <v>0</v>
      </c>
      <c r="J17" s="63">
        <v>0</v>
      </c>
      <c r="K17" s="63">
        <v>0</v>
      </c>
      <c r="L17" s="63">
        <v>83</v>
      </c>
      <c r="M17" s="63">
        <v>276</v>
      </c>
      <c r="N17" s="63">
        <v>0</v>
      </c>
      <c r="O17" s="63">
        <v>0</v>
      </c>
      <c r="P17" s="63">
        <v>0</v>
      </c>
      <c r="Q17" s="63">
        <v>0</v>
      </c>
      <c r="R17" s="63">
        <v>0</v>
      </c>
      <c r="S17" s="63">
        <v>0</v>
      </c>
      <c r="T17" s="63">
        <v>156</v>
      </c>
      <c r="U17" s="63">
        <v>370</v>
      </c>
      <c r="V17" s="63">
        <v>0</v>
      </c>
      <c r="W17" s="63">
        <v>0</v>
      </c>
      <c r="X17" s="63">
        <v>0</v>
      </c>
      <c r="Y17" s="63">
        <v>0</v>
      </c>
      <c r="Z17" s="63">
        <v>0</v>
      </c>
      <c r="AA17" s="63">
        <v>0</v>
      </c>
      <c r="AB17" s="63">
        <f t="shared" si="1"/>
        <v>5</v>
      </c>
      <c r="AC17" s="63">
        <f t="shared" si="2"/>
        <v>5</v>
      </c>
      <c r="AD17" s="63">
        <f t="shared" si="3"/>
        <v>0</v>
      </c>
      <c r="AE17" s="63">
        <v>0</v>
      </c>
      <c r="AF17" s="63">
        <v>0</v>
      </c>
      <c r="AG17" s="63">
        <v>0</v>
      </c>
      <c r="AH17" s="63">
        <v>0</v>
      </c>
      <c r="AI17" s="63">
        <v>0</v>
      </c>
      <c r="AJ17" s="63">
        <f t="shared" si="4"/>
        <v>1</v>
      </c>
      <c r="AK17" s="63">
        <v>0</v>
      </c>
      <c r="AL17" s="63">
        <v>1</v>
      </c>
      <c r="AM17" s="63">
        <v>0</v>
      </c>
      <c r="AN17" s="63">
        <v>0</v>
      </c>
      <c r="AO17" s="63">
        <v>0</v>
      </c>
      <c r="AP17" s="63">
        <f t="shared" si="5"/>
        <v>4</v>
      </c>
      <c r="AQ17" s="63">
        <v>3</v>
      </c>
      <c r="AR17" s="63">
        <v>1</v>
      </c>
      <c r="AS17" s="63">
        <v>0</v>
      </c>
      <c r="AT17" s="63">
        <v>0</v>
      </c>
      <c r="AU17" s="63">
        <v>0</v>
      </c>
      <c r="AV17" s="63">
        <f t="shared" si="6"/>
        <v>0</v>
      </c>
      <c r="AW17" s="63">
        <f t="shared" si="7"/>
        <v>0</v>
      </c>
      <c r="AX17" s="63">
        <v>0</v>
      </c>
      <c r="AY17" s="63">
        <v>0</v>
      </c>
      <c r="AZ17" s="63">
        <v>0</v>
      </c>
      <c r="BA17" s="63">
        <v>0</v>
      </c>
      <c r="BB17" s="63">
        <v>0</v>
      </c>
      <c r="BC17" s="63">
        <f t="shared" si="8"/>
        <v>0</v>
      </c>
      <c r="BD17" s="63">
        <v>0</v>
      </c>
      <c r="BE17" s="63">
        <v>0</v>
      </c>
      <c r="BF17" s="63">
        <v>0</v>
      </c>
      <c r="BG17" s="63">
        <v>0</v>
      </c>
      <c r="BH17" s="63">
        <v>0</v>
      </c>
      <c r="BI17" s="63">
        <f t="shared" si="9"/>
        <v>0</v>
      </c>
      <c r="BJ17" s="63">
        <v>0</v>
      </c>
      <c r="BK17" s="63">
        <v>0</v>
      </c>
      <c r="BL17" s="63">
        <v>0</v>
      </c>
      <c r="BM17" s="63">
        <v>0</v>
      </c>
      <c r="BN17" s="63">
        <v>0</v>
      </c>
      <c r="BO17" s="63">
        <f t="shared" si="10"/>
        <v>0</v>
      </c>
      <c r="BP17" s="63">
        <v>0</v>
      </c>
      <c r="BQ17" s="63">
        <v>0</v>
      </c>
      <c r="BR17" s="63">
        <v>0</v>
      </c>
      <c r="BS17" s="63">
        <v>0</v>
      </c>
      <c r="BT17" s="63">
        <v>0</v>
      </c>
      <c r="BU17" s="63">
        <f t="shared" si="11"/>
        <v>0</v>
      </c>
      <c r="BV17" s="63">
        <v>0</v>
      </c>
      <c r="BW17" s="63">
        <v>0</v>
      </c>
      <c r="BX17" s="63">
        <v>0</v>
      </c>
      <c r="BY17" s="63">
        <v>0</v>
      </c>
      <c r="BZ17" s="63">
        <v>0</v>
      </c>
      <c r="CA17" s="63">
        <f t="shared" si="12"/>
        <v>5</v>
      </c>
      <c r="CB17" s="63">
        <f t="shared" si="13"/>
        <v>5</v>
      </c>
      <c r="CC17" s="63">
        <f t="shared" si="14"/>
        <v>0</v>
      </c>
      <c r="CD17" s="63">
        <v>0</v>
      </c>
      <c r="CE17" s="63">
        <v>0</v>
      </c>
      <c r="CF17" s="63">
        <v>0</v>
      </c>
      <c r="CG17" s="63">
        <v>0</v>
      </c>
      <c r="CH17" s="63">
        <v>0</v>
      </c>
      <c r="CI17" s="63">
        <f t="shared" si="15"/>
        <v>1</v>
      </c>
      <c r="CJ17" s="63">
        <v>0</v>
      </c>
      <c r="CK17" s="63">
        <v>1</v>
      </c>
      <c r="CL17" s="63">
        <v>0</v>
      </c>
      <c r="CM17" s="63">
        <v>0</v>
      </c>
      <c r="CN17" s="63">
        <v>0</v>
      </c>
      <c r="CO17" s="63">
        <f t="shared" si="16"/>
        <v>4</v>
      </c>
      <c r="CP17" s="63">
        <v>3</v>
      </c>
      <c r="CQ17" s="63">
        <v>1</v>
      </c>
      <c r="CR17" s="63">
        <v>0</v>
      </c>
      <c r="CS17" s="63">
        <v>0</v>
      </c>
      <c r="CT17" s="63">
        <v>0</v>
      </c>
      <c r="CU17" s="63">
        <f t="shared" si="17"/>
        <v>0</v>
      </c>
      <c r="CV17" s="63">
        <f t="shared" si="18"/>
        <v>0</v>
      </c>
      <c r="CW17" s="63">
        <v>0</v>
      </c>
      <c r="CX17" s="63">
        <v>0</v>
      </c>
      <c r="CY17" s="63">
        <v>0</v>
      </c>
      <c r="CZ17" s="63">
        <v>0</v>
      </c>
      <c r="DA17" s="63">
        <v>0</v>
      </c>
      <c r="DB17" s="63">
        <f t="shared" si="19"/>
        <v>0</v>
      </c>
      <c r="DC17" s="63">
        <v>0</v>
      </c>
      <c r="DD17" s="63">
        <v>0</v>
      </c>
      <c r="DE17" s="63">
        <v>0</v>
      </c>
      <c r="DF17" s="63">
        <v>0</v>
      </c>
      <c r="DG17" s="63">
        <v>0</v>
      </c>
      <c r="DH17" s="63">
        <f t="shared" si="20"/>
        <v>0</v>
      </c>
      <c r="DI17" s="63">
        <v>0</v>
      </c>
      <c r="DJ17" s="63">
        <v>0</v>
      </c>
      <c r="DK17" s="63">
        <v>0</v>
      </c>
      <c r="DL17" s="63">
        <v>0</v>
      </c>
      <c r="DM17" s="63">
        <v>0</v>
      </c>
      <c r="DN17" s="63">
        <f t="shared" si="21"/>
        <v>0</v>
      </c>
      <c r="DO17" s="63">
        <v>0</v>
      </c>
      <c r="DP17" s="63">
        <v>0</v>
      </c>
      <c r="DQ17" s="63">
        <v>0</v>
      </c>
      <c r="DR17" s="63">
        <v>0</v>
      </c>
      <c r="DS17" s="63">
        <v>0</v>
      </c>
      <c r="DT17" s="63">
        <f t="shared" si="22"/>
        <v>0</v>
      </c>
      <c r="DU17" s="63">
        <v>0</v>
      </c>
      <c r="DV17" s="63">
        <v>0</v>
      </c>
      <c r="DW17" s="63">
        <v>0</v>
      </c>
      <c r="DX17" s="63">
        <v>0</v>
      </c>
      <c r="DY17" s="63">
        <v>0</v>
      </c>
      <c r="DZ17" s="63">
        <v>3</v>
      </c>
      <c r="EA17" s="63">
        <v>3</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1</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2</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1</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18</v>
      </c>
      <c r="KA17" s="63">
        <v>53</v>
      </c>
      <c r="KB17" s="63">
        <v>0</v>
      </c>
      <c r="KC17" s="63">
        <v>0</v>
      </c>
      <c r="KD17" s="63">
        <v>0</v>
      </c>
      <c r="KE17" s="63">
        <v>0</v>
      </c>
      <c r="KF17" s="63">
        <v>0</v>
      </c>
      <c r="KG17" s="63">
        <v>0</v>
      </c>
    </row>
    <row r="18" spans="1:293" s="53" customFormat="1" ht="13.5" customHeight="1">
      <c r="A18" s="60" t="s">
        <v>125</v>
      </c>
      <c r="B18" s="61" t="s">
        <v>159</v>
      </c>
      <c r="C18" s="62" t="s">
        <v>160</v>
      </c>
      <c r="D18" s="63">
        <v>5</v>
      </c>
      <c r="E18" s="63">
        <v>14</v>
      </c>
      <c r="F18" s="63">
        <v>1</v>
      </c>
      <c r="G18" s="63">
        <v>1</v>
      </c>
      <c r="H18" s="63">
        <v>1</v>
      </c>
      <c r="I18" s="63">
        <v>4</v>
      </c>
      <c r="J18" s="63">
        <v>0</v>
      </c>
      <c r="K18" s="63">
        <v>0</v>
      </c>
      <c r="L18" s="63">
        <v>52</v>
      </c>
      <c r="M18" s="63">
        <v>133</v>
      </c>
      <c r="N18" s="63">
        <v>27</v>
      </c>
      <c r="O18" s="63">
        <v>93</v>
      </c>
      <c r="P18" s="63">
        <v>7</v>
      </c>
      <c r="Q18" s="63">
        <v>45</v>
      </c>
      <c r="R18" s="63">
        <v>0</v>
      </c>
      <c r="S18" s="63">
        <v>0</v>
      </c>
      <c r="T18" s="63">
        <v>159</v>
      </c>
      <c r="U18" s="63">
        <v>451</v>
      </c>
      <c r="V18" s="63">
        <v>93</v>
      </c>
      <c r="W18" s="63">
        <v>227</v>
      </c>
      <c r="X18" s="63">
        <v>0</v>
      </c>
      <c r="Y18" s="63">
        <v>0</v>
      </c>
      <c r="Z18" s="63">
        <v>0</v>
      </c>
      <c r="AA18" s="63">
        <v>0</v>
      </c>
      <c r="AB18" s="63">
        <f t="shared" si="1"/>
        <v>7</v>
      </c>
      <c r="AC18" s="63">
        <f t="shared" si="2"/>
        <v>5</v>
      </c>
      <c r="AD18" s="63">
        <f t="shared" si="3"/>
        <v>0</v>
      </c>
      <c r="AE18" s="63">
        <v>0</v>
      </c>
      <c r="AF18" s="63">
        <v>0</v>
      </c>
      <c r="AG18" s="63">
        <v>0</v>
      </c>
      <c r="AH18" s="63">
        <v>0</v>
      </c>
      <c r="AI18" s="63">
        <v>0</v>
      </c>
      <c r="AJ18" s="63">
        <f t="shared" si="4"/>
        <v>5</v>
      </c>
      <c r="AK18" s="63">
        <v>0</v>
      </c>
      <c r="AL18" s="63">
        <v>5</v>
      </c>
      <c r="AM18" s="63">
        <v>0</v>
      </c>
      <c r="AN18" s="63">
        <v>0</v>
      </c>
      <c r="AO18" s="63">
        <v>0</v>
      </c>
      <c r="AP18" s="63">
        <f t="shared" si="5"/>
        <v>0</v>
      </c>
      <c r="AQ18" s="63">
        <v>0</v>
      </c>
      <c r="AR18" s="63">
        <v>0</v>
      </c>
      <c r="AS18" s="63">
        <v>0</v>
      </c>
      <c r="AT18" s="63">
        <v>0</v>
      </c>
      <c r="AU18" s="63">
        <v>0</v>
      </c>
      <c r="AV18" s="63">
        <f t="shared" si="6"/>
        <v>2</v>
      </c>
      <c r="AW18" s="63">
        <f t="shared" si="7"/>
        <v>1</v>
      </c>
      <c r="AX18" s="63">
        <v>1</v>
      </c>
      <c r="AY18" s="63">
        <v>0</v>
      </c>
      <c r="AZ18" s="63">
        <v>0</v>
      </c>
      <c r="BA18" s="63">
        <v>0</v>
      </c>
      <c r="BB18" s="63">
        <v>0</v>
      </c>
      <c r="BC18" s="63">
        <f t="shared" si="8"/>
        <v>1</v>
      </c>
      <c r="BD18" s="63">
        <v>0</v>
      </c>
      <c r="BE18" s="63">
        <v>0</v>
      </c>
      <c r="BF18" s="63">
        <v>1</v>
      </c>
      <c r="BG18" s="63">
        <v>0</v>
      </c>
      <c r="BH18" s="63">
        <v>0</v>
      </c>
      <c r="BI18" s="63">
        <f t="shared" si="9"/>
        <v>0</v>
      </c>
      <c r="BJ18" s="63">
        <v>0</v>
      </c>
      <c r="BK18" s="63">
        <v>0</v>
      </c>
      <c r="BL18" s="63">
        <v>0</v>
      </c>
      <c r="BM18" s="63">
        <v>0</v>
      </c>
      <c r="BN18" s="63">
        <v>0</v>
      </c>
      <c r="BO18" s="63">
        <f t="shared" si="10"/>
        <v>0</v>
      </c>
      <c r="BP18" s="63">
        <v>0</v>
      </c>
      <c r="BQ18" s="63">
        <v>0</v>
      </c>
      <c r="BR18" s="63">
        <v>0</v>
      </c>
      <c r="BS18" s="63">
        <v>0</v>
      </c>
      <c r="BT18" s="63">
        <v>0</v>
      </c>
      <c r="BU18" s="63">
        <f t="shared" si="11"/>
        <v>0</v>
      </c>
      <c r="BV18" s="63">
        <v>0</v>
      </c>
      <c r="BW18" s="63">
        <v>0</v>
      </c>
      <c r="BX18" s="63">
        <v>0</v>
      </c>
      <c r="BY18" s="63">
        <v>0</v>
      </c>
      <c r="BZ18" s="63">
        <v>0</v>
      </c>
      <c r="CA18" s="63">
        <f t="shared" si="12"/>
        <v>2</v>
      </c>
      <c r="CB18" s="63">
        <f t="shared" si="13"/>
        <v>1</v>
      </c>
      <c r="CC18" s="63">
        <f t="shared" si="14"/>
        <v>0</v>
      </c>
      <c r="CD18" s="63">
        <v>0</v>
      </c>
      <c r="CE18" s="63">
        <v>0</v>
      </c>
      <c r="CF18" s="63">
        <v>0</v>
      </c>
      <c r="CG18" s="63">
        <v>0</v>
      </c>
      <c r="CH18" s="63">
        <v>0</v>
      </c>
      <c r="CI18" s="63">
        <f t="shared" si="15"/>
        <v>1</v>
      </c>
      <c r="CJ18" s="63">
        <v>0</v>
      </c>
      <c r="CK18" s="63">
        <v>1</v>
      </c>
      <c r="CL18" s="63">
        <v>0</v>
      </c>
      <c r="CM18" s="63">
        <v>0</v>
      </c>
      <c r="CN18" s="63">
        <v>0</v>
      </c>
      <c r="CO18" s="63">
        <f t="shared" si="16"/>
        <v>0</v>
      </c>
      <c r="CP18" s="63">
        <v>0</v>
      </c>
      <c r="CQ18" s="63">
        <v>0</v>
      </c>
      <c r="CR18" s="63">
        <v>0</v>
      </c>
      <c r="CS18" s="63">
        <v>0</v>
      </c>
      <c r="CT18" s="63">
        <v>0</v>
      </c>
      <c r="CU18" s="63">
        <f t="shared" si="17"/>
        <v>1</v>
      </c>
      <c r="CV18" s="63">
        <f t="shared" si="18"/>
        <v>1</v>
      </c>
      <c r="CW18" s="63">
        <v>1</v>
      </c>
      <c r="CX18" s="63">
        <v>0</v>
      </c>
      <c r="CY18" s="63">
        <v>0</v>
      </c>
      <c r="CZ18" s="63">
        <v>0</v>
      </c>
      <c r="DA18" s="63">
        <v>0</v>
      </c>
      <c r="DB18" s="63">
        <f t="shared" si="19"/>
        <v>0</v>
      </c>
      <c r="DC18" s="63">
        <v>0</v>
      </c>
      <c r="DD18" s="63">
        <v>0</v>
      </c>
      <c r="DE18" s="63">
        <v>0</v>
      </c>
      <c r="DF18" s="63">
        <v>0</v>
      </c>
      <c r="DG18" s="63">
        <v>0</v>
      </c>
      <c r="DH18" s="63">
        <f t="shared" si="20"/>
        <v>0</v>
      </c>
      <c r="DI18" s="63">
        <v>0</v>
      </c>
      <c r="DJ18" s="63">
        <v>0</v>
      </c>
      <c r="DK18" s="63">
        <v>0</v>
      </c>
      <c r="DL18" s="63">
        <v>0</v>
      </c>
      <c r="DM18" s="63">
        <v>0</v>
      </c>
      <c r="DN18" s="63">
        <f t="shared" si="21"/>
        <v>0</v>
      </c>
      <c r="DO18" s="63">
        <v>0</v>
      </c>
      <c r="DP18" s="63">
        <v>0</v>
      </c>
      <c r="DQ18" s="63">
        <v>0</v>
      </c>
      <c r="DR18" s="63">
        <v>0</v>
      </c>
      <c r="DS18" s="63">
        <v>0</v>
      </c>
      <c r="DT18" s="63">
        <f t="shared" si="22"/>
        <v>0</v>
      </c>
      <c r="DU18" s="63">
        <v>0</v>
      </c>
      <c r="DV18" s="63">
        <v>0</v>
      </c>
      <c r="DW18" s="63">
        <v>0</v>
      </c>
      <c r="DX18" s="63">
        <v>0</v>
      </c>
      <c r="DY18" s="63">
        <v>0</v>
      </c>
      <c r="DZ18" s="63">
        <v>0</v>
      </c>
      <c r="EA18" s="63">
        <v>2</v>
      </c>
      <c r="EB18" s="63">
        <v>0</v>
      </c>
      <c r="EC18" s="63">
        <v>0</v>
      </c>
      <c r="ED18" s="63">
        <v>0</v>
      </c>
      <c r="EE18" s="63">
        <v>0</v>
      </c>
      <c r="EF18" s="63">
        <v>0</v>
      </c>
      <c r="EG18" s="63">
        <v>0</v>
      </c>
      <c r="EH18" s="63">
        <v>0</v>
      </c>
      <c r="EI18" s="63">
        <v>2</v>
      </c>
      <c r="EJ18" s="63">
        <v>0</v>
      </c>
      <c r="EK18" s="63">
        <v>0</v>
      </c>
      <c r="EL18" s="63">
        <v>2</v>
      </c>
      <c r="EM18" s="63"/>
      <c r="EN18" s="63">
        <v>0</v>
      </c>
      <c r="EO18" s="63">
        <v>0</v>
      </c>
      <c r="EP18" s="63">
        <v>0</v>
      </c>
      <c r="EQ18" s="63">
        <v>0</v>
      </c>
      <c r="ER18" s="63">
        <v>0</v>
      </c>
      <c r="ES18" s="63">
        <v>0</v>
      </c>
      <c r="ET18" s="63">
        <v>0</v>
      </c>
      <c r="EU18" s="63"/>
      <c r="EV18" s="63">
        <v>2</v>
      </c>
      <c r="EW18" s="63">
        <v>0</v>
      </c>
      <c r="EX18" s="63">
        <v>0</v>
      </c>
      <c r="EY18" s="63">
        <v>5</v>
      </c>
      <c r="EZ18" s="63">
        <v>0</v>
      </c>
      <c r="FA18" s="63">
        <v>1</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1</v>
      </c>
      <c r="HR18" s="63">
        <v>0</v>
      </c>
      <c r="HS18" s="63">
        <v>1</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6</v>
      </c>
      <c r="JS18" s="63">
        <v>16</v>
      </c>
      <c r="JT18" s="63">
        <v>0</v>
      </c>
      <c r="JU18" s="63">
        <v>0</v>
      </c>
      <c r="JV18" s="63">
        <v>0</v>
      </c>
      <c r="JW18" s="63">
        <v>0</v>
      </c>
      <c r="JX18" s="63">
        <v>0</v>
      </c>
      <c r="JY18" s="63">
        <v>0</v>
      </c>
      <c r="JZ18" s="63">
        <v>27</v>
      </c>
      <c r="KA18" s="63">
        <v>97</v>
      </c>
      <c r="KB18" s="63">
        <v>1</v>
      </c>
      <c r="KC18" s="63">
        <v>2</v>
      </c>
      <c r="KD18" s="63">
        <v>0</v>
      </c>
      <c r="KE18" s="63">
        <v>0</v>
      </c>
      <c r="KF18" s="63">
        <v>0</v>
      </c>
      <c r="KG18" s="63">
        <v>0</v>
      </c>
    </row>
    <row r="19" spans="1:293" s="53" customFormat="1" ht="13.5" customHeight="1">
      <c r="A19" s="60" t="s">
        <v>125</v>
      </c>
      <c r="B19" s="61" t="s">
        <v>161</v>
      </c>
      <c r="C19" s="62" t="s">
        <v>162</v>
      </c>
      <c r="D19" s="63">
        <v>0</v>
      </c>
      <c r="E19" s="63">
        <v>0</v>
      </c>
      <c r="F19" s="63">
        <v>0</v>
      </c>
      <c r="G19" s="63">
        <v>0</v>
      </c>
      <c r="H19" s="63">
        <v>0</v>
      </c>
      <c r="I19" s="63">
        <v>0</v>
      </c>
      <c r="J19" s="63">
        <v>0</v>
      </c>
      <c r="K19" s="63">
        <v>0</v>
      </c>
      <c r="L19" s="63">
        <v>69</v>
      </c>
      <c r="M19" s="63">
        <v>162</v>
      </c>
      <c r="N19" s="63">
        <v>0</v>
      </c>
      <c r="O19" s="63">
        <v>0</v>
      </c>
      <c r="P19" s="63">
        <v>0</v>
      </c>
      <c r="Q19" s="63">
        <v>0</v>
      </c>
      <c r="R19" s="63">
        <v>0</v>
      </c>
      <c r="S19" s="63">
        <v>0</v>
      </c>
      <c r="T19" s="63">
        <v>109</v>
      </c>
      <c r="U19" s="63">
        <v>281</v>
      </c>
      <c r="V19" s="63">
        <v>0</v>
      </c>
      <c r="W19" s="63">
        <v>0</v>
      </c>
      <c r="X19" s="63">
        <v>0</v>
      </c>
      <c r="Y19" s="63">
        <v>0</v>
      </c>
      <c r="Z19" s="63">
        <v>0</v>
      </c>
      <c r="AA19" s="63">
        <v>0</v>
      </c>
      <c r="AB19" s="63">
        <f t="shared" si="1"/>
        <v>0</v>
      </c>
      <c r="AC19" s="63">
        <f t="shared" si="2"/>
        <v>0</v>
      </c>
      <c r="AD19" s="63">
        <f t="shared" si="3"/>
        <v>0</v>
      </c>
      <c r="AE19" s="63">
        <v>0</v>
      </c>
      <c r="AF19" s="63">
        <v>0</v>
      </c>
      <c r="AG19" s="63">
        <v>0</v>
      </c>
      <c r="AH19" s="63">
        <v>0</v>
      </c>
      <c r="AI19" s="63">
        <v>0</v>
      </c>
      <c r="AJ19" s="63">
        <f t="shared" si="4"/>
        <v>0</v>
      </c>
      <c r="AK19" s="63">
        <v>0</v>
      </c>
      <c r="AL19" s="63">
        <v>0</v>
      </c>
      <c r="AM19" s="63">
        <v>0</v>
      </c>
      <c r="AN19" s="63">
        <v>0</v>
      </c>
      <c r="AO19" s="63">
        <v>0</v>
      </c>
      <c r="AP19" s="63">
        <f t="shared" si="5"/>
        <v>0</v>
      </c>
      <c r="AQ19" s="63">
        <v>0</v>
      </c>
      <c r="AR19" s="63">
        <v>0</v>
      </c>
      <c r="AS19" s="63">
        <v>0</v>
      </c>
      <c r="AT19" s="63">
        <v>0</v>
      </c>
      <c r="AU19" s="63">
        <v>0</v>
      </c>
      <c r="AV19" s="63">
        <f t="shared" si="6"/>
        <v>0</v>
      </c>
      <c r="AW19" s="63">
        <f t="shared" si="7"/>
        <v>0</v>
      </c>
      <c r="AX19" s="63">
        <v>0</v>
      </c>
      <c r="AY19" s="63">
        <v>0</v>
      </c>
      <c r="AZ19" s="63">
        <v>0</v>
      </c>
      <c r="BA19" s="63">
        <v>0</v>
      </c>
      <c r="BB19" s="63">
        <v>0</v>
      </c>
      <c r="BC19" s="63">
        <f t="shared" si="8"/>
        <v>0</v>
      </c>
      <c r="BD19" s="63">
        <v>0</v>
      </c>
      <c r="BE19" s="63">
        <v>0</v>
      </c>
      <c r="BF19" s="63">
        <v>0</v>
      </c>
      <c r="BG19" s="63">
        <v>0</v>
      </c>
      <c r="BH19" s="63">
        <v>0</v>
      </c>
      <c r="BI19" s="63">
        <f t="shared" si="9"/>
        <v>0</v>
      </c>
      <c r="BJ19" s="63">
        <v>0</v>
      </c>
      <c r="BK19" s="63">
        <v>0</v>
      </c>
      <c r="BL19" s="63">
        <v>0</v>
      </c>
      <c r="BM19" s="63">
        <v>0</v>
      </c>
      <c r="BN19" s="63">
        <v>0</v>
      </c>
      <c r="BO19" s="63">
        <f t="shared" si="10"/>
        <v>0</v>
      </c>
      <c r="BP19" s="63">
        <v>0</v>
      </c>
      <c r="BQ19" s="63">
        <v>0</v>
      </c>
      <c r="BR19" s="63">
        <v>0</v>
      </c>
      <c r="BS19" s="63">
        <v>0</v>
      </c>
      <c r="BT19" s="63">
        <v>0</v>
      </c>
      <c r="BU19" s="63">
        <f t="shared" si="11"/>
        <v>0</v>
      </c>
      <c r="BV19" s="63">
        <v>0</v>
      </c>
      <c r="BW19" s="63">
        <v>0</v>
      </c>
      <c r="BX19" s="63">
        <v>0</v>
      </c>
      <c r="BY19" s="63">
        <v>0</v>
      </c>
      <c r="BZ19" s="63">
        <v>0</v>
      </c>
      <c r="CA19" s="63">
        <f t="shared" si="12"/>
        <v>0</v>
      </c>
      <c r="CB19" s="63">
        <f t="shared" si="13"/>
        <v>0</v>
      </c>
      <c r="CC19" s="63">
        <f t="shared" si="14"/>
        <v>0</v>
      </c>
      <c r="CD19" s="63">
        <v>0</v>
      </c>
      <c r="CE19" s="63">
        <v>0</v>
      </c>
      <c r="CF19" s="63">
        <v>0</v>
      </c>
      <c r="CG19" s="63">
        <v>0</v>
      </c>
      <c r="CH19" s="63">
        <v>0</v>
      </c>
      <c r="CI19" s="63">
        <f t="shared" si="15"/>
        <v>0</v>
      </c>
      <c r="CJ19" s="63">
        <v>0</v>
      </c>
      <c r="CK19" s="63">
        <v>0</v>
      </c>
      <c r="CL19" s="63">
        <v>0</v>
      </c>
      <c r="CM19" s="63">
        <v>0</v>
      </c>
      <c r="CN19" s="63">
        <v>0</v>
      </c>
      <c r="CO19" s="63">
        <f t="shared" si="16"/>
        <v>0</v>
      </c>
      <c r="CP19" s="63">
        <v>0</v>
      </c>
      <c r="CQ19" s="63">
        <v>0</v>
      </c>
      <c r="CR19" s="63">
        <v>0</v>
      </c>
      <c r="CS19" s="63">
        <v>0</v>
      </c>
      <c r="CT19" s="63">
        <v>0</v>
      </c>
      <c r="CU19" s="63">
        <f t="shared" si="17"/>
        <v>0</v>
      </c>
      <c r="CV19" s="63">
        <f t="shared" si="18"/>
        <v>0</v>
      </c>
      <c r="CW19" s="63">
        <v>0</v>
      </c>
      <c r="CX19" s="63">
        <v>0</v>
      </c>
      <c r="CY19" s="63">
        <v>0</v>
      </c>
      <c r="CZ19" s="63">
        <v>0</v>
      </c>
      <c r="DA19" s="63">
        <v>0</v>
      </c>
      <c r="DB19" s="63">
        <f t="shared" si="19"/>
        <v>0</v>
      </c>
      <c r="DC19" s="63">
        <v>0</v>
      </c>
      <c r="DD19" s="63">
        <v>0</v>
      </c>
      <c r="DE19" s="63">
        <v>0</v>
      </c>
      <c r="DF19" s="63">
        <v>0</v>
      </c>
      <c r="DG19" s="63">
        <v>0</v>
      </c>
      <c r="DH19" s="63">
        <f t="shared" si="20"/>
        <v>0</v>
      </c>
      <c r="DI19" s="63">
        <v>0</v>
      </c>
      <c r="DJ19" s="63">
        <v>0</v>
      </c>
      <c r="DK19" s="63">
        <v>0</v>
      </c>
      <c r="DL19" s="63">
        <v>0</v>
      </c>
      <c r="DM19" s="63">
        <v>0</v>
      </c>
      <c r="DN19" s="63">
        <f t="shared" si="21"/>
        <v>0</v>
      </c>
      <c r="DO19" s="63">
        <v>0</v>
      </c>
      <c r="DP19" s="63">
        <v>0</v>
      </c>
      <c r="DQ19" s="63">
        <v>0</v>
      </c>
      <c r="DR19" s="63">
        <v>0</v>
      </c>
      <c r="DS19" s="63">
        <v>0</v>
      </c>
      <c r="DT19" s="63">
        <f t="shared" si="22"/>
        <v>0</v>
      </c>
      <c r="DU19" s="63">
        <v>0</v>
      </c>
      <c r="DV19" s="63">
        <v>0</v>
      </c>
      <c r="DW19" s="63">
        <v>0</v>
      </c>
      <c r="DX19" s="63">
        <v>0</v>
      </c>
      <c r="DY19" s="63">
        <v>0</v>
      </c>
      <c r="DZ19" s="63">
        <v>0</v>
      </c>
      <c r="EA19" s="63">
        <v>7</v>
      </c>
      <c r="EB19" s="63">
        <v>0</v>
      </c>
      <c r="EC19" s="63">
        <v>0</v>
      </c>
      <c r="ED19" s="63">
        <v>3</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9</v>
      </c>
      <c r="EY19" s="63">
        <v>101</v>
      </c>
      <c r="EZ19" s="63">
        <v>0</v>
      </c>
      <c r="FA19" s="63">
        <v>2</v>
      </c>
      <c r="FB19" s="63">
        <v>32</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13</v>
      </c>
      <c r="JS19" s="63">
        <v>40</v>
      </c>
      <c r="JT19" s="63">
        <v>0</v>
      </c>
      <c r="JU19" s="63">
        <v>0</v>
      </c>
      <c r="JV19" s="63">
        <v>0</v>
      </c>
      <c r="JW19" s="63">
        <v>0</v>
      </c>
      <c r="JX19" s="63">
        <v>0</v>
      </c>
      <c r="JY19" s="63">
        <v>0</v>
      </c>
      <c r="JZ19" s="63">
        <v>21</v>
      </c>
      <c r="KA19" s="63">
        <v>71</v>
      </c>
      <c r="KB19" s="63">
        <v>0</v>
      </c>
      <c r="KC19" s="63">
        <v>0</v>
      </c>
      <c r="KD19" s="63">
        <v>0</v>
      </c>
      <c r="KE19" s="63">
        <v>0</v>
      </c>
      <c r="KF19" s="63">
        <v>0</v>
      </c>
      <c r="KG19" s="63">
        <v>0</v>
      </c>
    </row>
    <row r="20" spans="1:293" s="53" customFormat="1" ht="13.5" customHeight="1">
      <c r="A20" s="60" t="s">
        <v>125</v>
      </c>
      <c r="B20" s="61" t="s">
        <v>163</v>
      </c>
      <c r="C20" s="62" t="s">
        <v>164</v>
      </c>
      <c r="D20" s="63">
        <v>15</v>
      </c>
      <c r="E20" s="63">
        <v>35</v>
      </c>
      <c r="F20" s="63">
        <v>0</v>
      </c>
      <c r="G20" s="63">
        <v>0</v>
      </c>
      <c r="H20" s="63">
        <v>1</v>
      </c>
      <c r="I20" s="63">
        <v>4</v>
      </c>
      <c r="J20" s="63">
        <v>0</v>
      </c>
      <c r="K20" s="63">
        <v>0</v>
      </c>
      <c r="L20" s="63">
        <v>52</v>
      </c>
      <c r="M20" s="63">
        <v>112</v>
      </c>
      <c r="N20" s="63">
        <v>3</v>
      </c>
      <c r="O20" s="63">
        <v>8</v>
      </c>
      <c r="P20" s="63">
        <v>26</v>
      </c>
      <c r="Q20" s="63">
        <v>26</v>
      </c>
      <c r="R20" s="63">
        <v>0</v>
      </c>
      <c r="S20" s="63">
        <v>0</v>
      </c>
      <c r="T20" s="63">
        <v>140</v>
      </c>
      <c r="U20" s="63">
        <v>357</v>
      </c>
      <c r="V20" s="63">
        <v>1</v>
      </c>
      <c r="W20" s="63">
        <v>3</v>
      </c>
      <c r="X20" s="63">
        <v>1</v>
      </c>
      <c r="Y20" s="63">
        <v>2</v>
      </c>
      <c r="Z20" s="63">
        <v>0</v>
      </c>
      <c r="AA20" s="63">
        <v>0</v>
      </c>
      <c r="AB20" s="63">
        <f t="shared" si="1"/>
        <v>16</v>
      </c>
      <c r="AC20" s="63">
        <f t="shared" si="2"/>
        <v>15</v>
      </c>
      <c r="AD20" s="63">
        <f t="shared" si="3"/>
        <v>0</v>
      </c>
      <c r="AE20" s="63">
        <v>0</v>
      </c>
      <c r="AF20" s="63">
        <v>0</v>
      </c>
      <c r="AG20" s="63">
        <v>0</v>
      </c>
      <c r="AH20" s="63">
        <v>0</v>
      </c>
      <c r="AI20" s="63">
        <v>0</v>
      </c>
      <c r="AJ20" s="63">
        <f t="shared" si="4"/>
        <v>5</v>
      </c>
      <c r="AK20" s="63">
        <v>0</v>
      </c>
      <c r="AL20" s="63">
        <v>3</v>
      </c>
      <c r="AM20" s="63">
        <v>0</v>
      </c>
      <c r="AN20" s="63">
        <v>2</v>
      </c>
      <c r="AO20" s="63">
        <v>0</v>
      </c>
      <c r="AP20" s="63">
        <f t="shared" si="5"/>
        <v>10</v>
      </c>
      <c r="AQ20" s="63">
        <v>4</v>
      </c>
      <c r="AR20" s="63">
        <v>4</v>
      </c>
      <c r="AS20" s="63">
        <v>0</v>
      </c>
      <c r="AT20" s="63">
        <v>2</v>
      </c>
      <c r="AU20" s="63">
        <v>0</v>
      </c>
      <c r="AV20" s="63">
        <f t="shared" si="6"/>
        <v>1</v>
      </c>
      <c r="AW20" s="63">
        <f t="shared" si="7"/>
        <v>0</v>
      </c>
      <c r="AX20" s="63">
        <v>0</v>
      </c>
      <c r="AY20" s="63">
        <v>0</v>
      </c>
      <c r="AZ20" s="63">
        <v>0</v>
      </c>
      <c r="BA20" s="63">
        <v>0</v>
      </c>
      <c r="BB20" s="63">
        <v>0</v>
      </c>
      <c r="BC20" s="63">
        <f t="shared" si="8"/>
        <v>1</v>
      </c>
      <c r="BD20" s="63">
        <v>0</v>
      </c>
      <c r="BE20" s="63">
        <v>0</v>
      </c>
      <c r="BF20" s="63">
        <v>0</v>
      </c>
      <c r="BG20" s="63">
        <v>1</v>
      </c>
      <c r="BH20" s="63">
        <v>0</v>
      </c>
      <c r="BI20" s="63">
        <f t="shared" si="9"/>
        <v>0</v>
      </c>
      <c r="BJ20" s="63">
        <v>0</v>
      </c>
      <c r="BK20" s="63">
        <v>0</v>
      </c>
      <c r="BL20" s="63">
        <v>0</v>
      </c>
      <c r="BM20" s="63">
        <v>0</v>
      </c>
      <c r="BN20" s="63">
        <v>0</v>
      </c>
      <c r="BO20" s="63">
        <f t="shared" si="10"/>
        <v>0</v>
      </c>
      <c r="BP20" s="63">
        <v>0</v>
      </c>
      <c r="BQ20" s="63">
        <v>0</v>
      </c>
      <c r="BR20" s="63">
        <v>0</v>
      </c>
      <c r="BS20" s="63">
        <v>0</v>
      </c>
      <c r="BT20" s="63">
        <v>0</v>
      </c>
      <c r="BU20" s="63">
        <f t="shared" si="11"/>
        <v>0</v>
      </c>
      <c r="BV20" s="63">
        <v>0</v>
      </c>
      <c r="BW20" s="63">
        <v>0</v>
      </c>
      <c r="BX20" s="63">
        <v>0</v>
      </c>
      <c r="BY20" s="63">
        <v>0</v>
      </c>
      <c r="BZ20" s="63">
        <v>0</v>
      </c>
      <c r="CA20" s="63">
        <f t="shared" si="12"/>
        <v>0</v>
      </c>
      <c r="CB20" s="63">
        <f t="shared" si="13"/>
        <v>0</v>
      </c>
      <c r="CC20" s="63">
        <f t="shared" si="14"/>
        <v>0</v>
      </c>
      <c r="CD20" s="63">
        <v>0</v>
      </c>
      <c r="CE20" s="63">
        <v>0</v>
      </c>
      <c r="CF20" s="63">
        <v>0</v>
      </c>
      <c r="CG20" s="63">
        <v>0</v>
      </c>
      <c r="CH20" s="63">
        <v>0</v>
      </c>
      <c r="CI20" s="63">
        <f t="shared" si="15"/>
        <v>0</v>
      </c>
      <c r="CJ20" s="63">
        <v>0</v>
      </c>
      <c r="CK20" s="63">
        <v>0</v>
      </c>
      <c r="CL20" s="63">
        <v>0</v>
      </c>
      <c r="CM20" s="63">
        <v>0</v>
      </c>
      <c r="CN20" s="63">
        <v>0</v>
      </c>
      <c r="CO20" s="63">
        <f t="shared" si="16"/>
        <v>0</v>
      </c>
      <c r="CP20" s="63">
        <v>0</v>
      </c>
      <c r="CQ20" s="63">
        <v>0</v>
      </c>
      <c r="CR20" s="63">
        <v>0</v>
      </c>
      <c r="CS20" s="63">
        <v>0</v>
      </c>
      <c r="CT20" s="63">
        <v>0</v>
      </c>
      <c r="CU20" s="63">
        <f t="shared" si="17"/>
        <v>0</v>
      </c>
      <c r="CV20" s="63">
        <f t="shared" si="18"/>
        <v>0</v>
      </c>
      <c r="CW20" s="63">
        <v>0</v>
      </c>
      <c r="CX20" s="63">
        <v>0</v>
      </c>
      <c r="CY20" s="63">
        <v>0</v>
      </c>
      <c r="CZ20" s="63">
        <v>0</v>
      </c>
      <c r="DA20" s="63">
        <v>0</v>
      </c>
      <c r="DB20" s="63">
        <f t="shared" si="19"/>
        <v>0</v>
      </c>
      <c r="DC20" s="63">
        <v>0</v>
      </c>
      <c r="DD20" s="63">
        <v>0</v>
      </c>
      <c r="DE20" s="63">
        <v>0</v>
      </c>
      <c r="DF20" s="63">
        <v>0</v>
      </c>
      <c r="DG20" s="63">
        <v>0</v>
      </c>
      <c r="DH20" s="63">
        <f t="shared" si="20"/>
        <v>0</v>
      </c>
      <c r="DI20" s="63">
        <v>0</v>
      </c>
      <c r="DJ20" s="63">
        <v>0</v>
      </c>
      <c r="DK20" s="63">
        <v>0</v>
      </c>
      <c r="DL20" s="63">
        <v>0</v>
      </c>
      <c r="DM20" s="63">
        <v>0</v>
      </c>
      <c r="DN20" s="63">
        <f t="shared" si="21"/>
        <v>0</v>
      </c>
      <c r="DO20" s="63">
        <v>0</v>
      </c>
      <c r="DP20" s="63">
        <v>0</v>
      </c>
      <c r="DQ20" s="63">
        <v>0</v>
      </c>
      <c r="DR20" s="63">
        <v>0</v>
      </c>
      <c r="DS20" s="63">
        <v>0</v>
      </c>
      <c r="DT20" s="63">
        <f t="shared" si="22"/>
        <v>0</v>
      </c>
      <c r="DU20" s="63">
        <v>0</v>
      </c>
      <c r="DV20" s="63">
        <v>0</v>
      </c>
      <c r="DW20" s="63">
        <v>0</v>
      </c>
      <c r="DX20" s="63">
        <v>0</v>
      </c>
      <c r="DY20" s="63">
        <v>0</v>
      </c>
      <c r="DZ20" s="63">
        <v>0</v>
      </c>
      <c r="EA20" s="63">
        <v>13</v>
      </c>
      <c r="EB20" s="63">
        <v>0</v>
      </c>
      <c r="EC20" s="63">
        <v>0</v>
      </c>
      <c r="ED20" s="63">
        <v>13</v>
      </c>
      <c r="EE20" s="63">
        <v>1</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17</v>
      </c>
      <c r="EY20" s="63">
        <v>84</v>
      </c>
      <c r="EZ20" s="63">
        <v>0</v>
      </c>
      <c r="FA20" s="63">
        <v>0</v>
      </c>
      <c r="FB20" s="63">
        <v>16</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1</v>
      </c>
      <c r="HQ20" s="63">
        <v>2</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6</v>
      </c>
      <c r="JS20" s="63">
        <v>20</v>
      </c>
      <c r="JT20" s="63">
        <v>0</v>
      </c>
      <c r="JU20" s="63">
        <v>0</v>
      </c>
      <c r="JV20" s="63">
        <v>3</v>
      </c>
      <c r="JW20" s="63">
        <v>20</v>
      </c>
      <c r="JX20" s="63">
        <v>0</v>
      </c>
      <c r="JY20" s="63">
        <v>0</v>
      </c>
      <c r="JZ20" s="63">
        <v>6</v>
      </c>
      <c r="KA20" s="63">
        <v>19</v>
      </c>
      <c r="KB20" s="63">
        <v>0</v>
      </c>
      <c r="KC20" s="63">
        <v>0</v>
      </c>
      <c r="KD20" s="63">
        <v>0</v>
      </c>
      <c r="KE20" s="63">
        <v>0</v>
      </c>
      <c r="KF20" s="63">
        <v>0</v>
      </c>
      <c r="KG20" s="63">
        <v>0</v>
      </c>
    </row>
    <row r="21" spans="1:293" s="53" customFormat="1" ht="13.5" customHeight="1">
      <c r="A21" s="60" t="s">
        <v>125</v>
      </c>
      <c r="B21" s="61" t="s">
        <v>165</v>
      </c>
      <c r="C21" s="62" t="s">
        <v>166</v>
      </c>
      <c r="D21" s="63">
        <v>3</v>
      </c>
      <c r="E21" s="63">
        <v>6</v>
      </c>
      <c r="F21" s="63">
        <v>0</v>
      </c>
      <c r="G21" s="63">
        <v>0</v>
      </c>
      <c r="H21" s="63">
        <v>0</v>
      </c>
      <c r="I21" s="63">
        <v>0</v>
      </c>
      <c r="J21" s="63">
        <v>0</v>
      </c>
      <c r="K21" s="63">
        <v>0</v>
      </c>
      <c r="L21" s="63">
        <v>24</v>
      </c>
      <c r="M21" s="63">
        <v>72</v>
      </c>
      <c r="N21" s="63">
        <v>0</v>
      </c>
      <c r="O21" s="63">
        <v>0</v>
      </c>
      <c r="P21" s="63">
        <v>0</v>
      </c>
      <c r="Q21" s="63">
        <v>0</v>
      </c>
      <c r="R21" s="63">
        <v>0</v>
      </c>
      <c r="S21" s="63">
        <v>0</v>
      </c>
      <c r="T21" s="63">
        <v>21</v>
      </c>
      <c r="U21" s="63">
        <v>57</v>
      </c>
      <c r="V21" s="63">
        <v>0</v>
      </c>
      <c r="W21" s="63">
        <v>0</v>
      </c>
      <c r="X21" s="63">
        <v>0</v>
      </c>
      <c r="Y21" s="63">
        <v>0</v>
      </c>
      <c r="Z21" s="63">
        <v>0</v>
      </c>
      <c r="AA21" s="63">
        <v>0</v>
      </c>
      <c r="AB21" s="63">
        <f t="shared" si="1"/>
        <v>3</v>
      </c>
      <c r="AC21" s="63">
        <f t="shared" si="2"/>
        <v>3</v>
      </c>
      <c r="AD21" s="63">
        <f t="shared" si="3"/>
        <v>0</v>
      </c>
      <c r="AE21" s="63">
        <v>0</v>
      </c>
      <c r="AF21" s="63">
        <v>0</v>
      </c>
      <c r="AG21" s="63">
        <v>0</v>
      </c>
      <c r="AH21" s="63">
        <v>0</v>
      </c>
      <c r="AI21" s="63">
        <v>0</v>
      </c>
      <c r="AJ21" s="63">
        <f t="shared" si="4"/>
        <v>3</v>
      </c>
      <c r="AK21" s="63">
        <v>3</v>
      </c>
      <c r="AL21" s="63">
        <v>0</v>
      </c>
      <c r="AM21" s="63">
        <v>0</v>
      </c>
      <c r="AN21" s="63">
        <v>0</v>
      </c>
      <c r="AO21" s="63">
        <v>0</v>
      </c>
      <c r="AP21" s="63">
        <f t="shared" si="5"/>
        <v>0</v>
      </c>
      <c r="AQ21" s="63">
        <v>0</v>
      </c>
      <c r="AR21" s="63">
        <v>0</v>
      </c>
      <c r="AS21" s="63">
        <v>0</v>
      </c>
      <c r="AT21" s="63">
        <v>0</v>
      </c>
      <c r="AU21" s="63">
        <v>0</v>
      </c>
      <c r="AV21" s="63">
        <f t="shared" si="6"/>
        <v>0</v>
      </c>
      <c r="AW21" s="63">
        <f t="shared" si="7"/>
        <v>0</v>
      </c>
      <c r="AX21" s="63">
        <v>0</v>
      </c>
      <c r="AY21" s="63">
        <v>0</v>
      </c>
      <c r="AZ21" s="63">
        <v>0</v>
      </c>
      <c r="BA21" s="63">
        <v>0</v>
      </c>
      <c r="BB21" s="63">
        <v>0</v>
      </c>
      <c r="BC21" s="63">
        <f t="shared" si="8"/>
        <v>0</v>
      </c>
      <c r="BD21" s="63">
        <v>0</v>
      </c>
      <c r="BE21" s="63">
        <v>0</v>
      </c>
      <c r="BF21" s="63">
        <v>0</v>
      </c>
      <c r="BG21" s="63">
        <v>0</v>
      </c>
      <c r="BH21" s="63">
        <v>0</v>
      </c>
      <c r="BI21" s="63">
        <f t="shared" si="9"/>
        <v>0</v>
      </c>
      <c r="BJ21" s="63">
        <v>0</v>
      </c>
      <c r="BK21" s="63">
        <v>0</v>
      </c>
      <c r="BL21" s="63">
        <v>0</v>
      </c>
      <c r="BM21" s="63">
        <v>0</v>
      </c>
      <c r="BN21" s="63">
        <v>0</v>
      </c>
      <c r="BO21" s="63">
        <f t="shared" si="10"/>
        <v>0</v>
      </c>
      <c r="BP21" s="63">
        <v>0</v>
      </c>
      <c r="BQ21" s="63">
        <v>0</v>
      </c>
      <c r="BR21" s="63">
        <v>0</v>
      </c>
      <c r="BS21" s="63">
        <v>0</v>
      </c>
      <c r="BT21" s="63">
        <v>0</v>
      </c>
      <c r="BU21" s="63">
        <f t="shared" si="11"/>
        <v>0</v>
      </c>
      <c r="BV21" s="63">
        <v>0</v>
      </c>
      <c r="BW21" s="63">
        <v>0</v>
      </c>
      <c r="BX21" s="63">
        <v>0</v>
      </c>
      <c r="BY21" s="63">
        <v>0</v>
      </c>
      <c r="BZ21" s="63">
        <v>0</v>
      </c>
      <c r="CA21" s="63">
        <f t="shared" si="12"/>
        <v>3</v>
      </c>
      <c r="CB21" s="63">
        <f t="shared" si="13"/>
        <v>3</v>
      </c>
      <c r="CC21" s="63">
        <f t="shared" si="14"/>
        <v>0</v>
      </c>
      <c r="CD21" s="63">
        <v>0</v>
      </c>
      <c r="CE21" s="63">
        <v>0</v>
      </c>
      <c r="CF21" s="63">
        <v>0</v>
      </c>
      <c r="CG21" s="63">
        <v>0</v>
      </c>
      <c r="CH21" s="63">
        <v>0</v>
      </c>
      <c r="CI21" s="63">
        <f t="shared" si="15"/>
        <v>3</v>
      </c>
      <c r="CJ21" s="63">
        <v>3</v>
      </c>
      <c r="CK21" s="63">
        <v>0</v>
      </c>
      <c r="CL21" s="63">
        <v>0</v>
      </c>
      <c r="CM21" s="63">
        <v>0</v>
      </c>
      <c r="CN21" s="63">
        <v>0</v>
      </c>
      <c r="CO21" s="63">
        <f t="shared" si="16"/>
        <v>0</v>
      </c>
      <c r="CP21" s="63">
        <v>0</v>
      </c>
      <c r="CQ21" s="63">
        <v>0</v>
      </c>
      <c r="CR21" s="63">
        <v>0</v>
      </c>
      <c r="CS21" s="63">
        <v>0</v>
      </c>
      <c r="CT21" s="63">
        <v>0</v>
      </c>
      <c r="CU21" s="63">
        <f t="shared" si="17"/>
        <v>0</v>
      </c>
      <c r="CV21" s="63">
        <f t="shared" si="18"/>
        <v>0</v>
      </c>
      <c r="CW21" s="63">
        <v>0</v>
      </c>
      <c r="CX21" s="63">
        <v>0</v>
      </c>
      <c r="CY21" s="63">
        <v>0</v>
      </c>
      <c r="CZ21" s="63">
        <v>0</v>
      </c>
      <c r="DA21" s="63">
        <v>0</v>
      </c>
      <c r="DB21" s="63">
        <f t="shared" si="19"/>
        <v>0</v>
      </c>
      <c r="DC21" s="63">
        <v>0</v>
      </c>
      <c r="DD21" s="63">
        <v>0</v>
      </c>
      <c r="DE21" s="63">
        <v>0</v>
      </c>
      <c r="DF21" s="63">
        <v>0</v>
      </c>
      <c r="DG21" s="63">
        <v>0</v>
      </c>
      <c r="DH21" s="63">
        <f t="shared" si="20"/>
        <v>0</v>
      </c>
      <c r="DI21" s="63">
        <v>0</v>
      </c>
      <c r="DJ21" s="63">
        <v>0</v>
      </c>
      <c r="DK21" s="63">
        <v>0</v>
      </c>
      <c r="DL21" s="63">
        <v>0</v>
      </c>
      <c r="DM21" s="63">
        <v>0</v>
      </c>
      <c r="DN21" s="63">
        <f t="shared" si="21"/>
        <v>0</v>
      </c>
      <c r="DO21" s="63">
        <v>0</v>
      </c>
      <c r="DP21" s="63">
        <v>0</v>
      </c>
      <c r="DQ21" s="63">
        <v>0</v>
      </c>
      <c r="DR21" s="63">
        <v>0</v>
      </c>
      <c r="DS21" s="63">
        <v>0</v>
      </c>
      <c r="DT21" s="63">
        <f t="shared" si="22"/>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1</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1</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8</v>
      </c>
      <c r="KA21" s="63">
        <v>24</v>
      </c>
      <c r="KB21" s="63">
        <v>0</v>
      </c>
      <c r="KC21" s="63">
        <v>0</v>
      </c>
      <c r="KD21" s="63">
        <v>0</v>
      </c>
      <c r="KE21" s="63">
        <v>0</v>
      </c>
      <c r="KF21" s="63">
        <v>0</v>
      </c>
      <c r="KG21" s="63">
        <v>0</v>
      </c>
    </row>
    <row r="22" spans="1:293" s="53" customFormat="1" ht="13.5" customHeight="1">
      <c r="A22" s="60" t="s">
        <v>125</v>
      </c>
      <c r="B22" s="61" t="s">
        <v>167</v>
      </c>
      <c r="C22" s="62" t="s">
        <v>168</v>
      </c>
      <c r="D22" s="63">
        <v>1</v>
      </c>
      <c r="E22" s="63">
        <v>2</v>
      </c>
      <c r="F22" s="63">
        <v>0</v>
      </c>
      <c r="G22" s="63">
        <v>0</v>
      </c>
      <c r="H22" s="63">
        <v>0</v>
      </c>
      <c r="I22" s="63">
        <v>0</v>
      </c>
      <c r="J22" s="63">
        <v>0</v>
      </c>
      <c r="K22" s="63">
        <v>0</v>
      </c>
      <c r="L22" s="63">
        <v>110</v>
      </c>
      <c r="M22" s="63">
        <v>447</v>
      </c>
      <c r="N22" s="63">
        <v>17</v>
      </c>
      <c r="O22" s="63">
        <v>91</v>
      </c>
      <c r="P22" s="63">
        <v>5</v>
      </c>
      <c r="Q22" s="63">
        <v>50</v>
      </c>
      <c r="R22" s="63">
        <v>0</v>
      </c>
      <c r="S22" s="63">
        <v>0</v>
      </c>
      <c r="T22" s="63">
        <v>144</v>
      </c>
      <c r="U22" s="63">
        <v>415</v>
      </c>
      <c r="V22" s="63">
        <v>0</v>
      </c>
      <c r="W22" s="63">
        <v>0</v>
      </c>
      <c r="X22" s="63">
        <v>0</v>
      </c>
      <c r="Y22" s="63">
        <v>0</v>
      </c>
      <c r="Z22" s="63">
        <v>0</v>
      </c>
      <c r="AA22" s="63">
        <v>0</v>
      </c>
      <c r="AB22" s="63">
        <f t="shared" si="1"/>
        <v>1</v>
      </c>
      <c r="AC22" s="63">
        <f t="shared" si="2"/>
        <v>1</v>
      </c>
      <c r="AD22" s="63">
        <f t="shared" si="3"/>
        <v>1</v>
      </c>
      <c r="AE22" s="63">
        <v>0</v>
      </c>
      <c r="AF22" s="63">
        <v>1</v>
      </c>
      <c r="AG22" s="63">
        <v>0</v>
      </c>
      <c r="AH22" s="63">
        <v>0</v>
      </c>
      <c r="AI22" s="63">
        <v>0</v>
      </c>
      <c r="AJ22" s="63">
        <f t="shared" si="4"/>
        <v>0</v>
      </c>
      <c r="AK22" s="63">
        <v>0</v>
      </c>
      <c r="AL22" s="63">
        <v>0</v>
      </c>
      <c r="AM22" s="63">
        <v>0</v>
      </c>
      <c r="AN22" s="63">
        <v>0</v>
      </c>
      <c r="AO22" s="63">
        <v>0</v>
      </c>
      <c r="AP22" s="63">
        <f t="shared" si="5"/>
        <v>0</v>
      </c>
      <c r="AQ22" s="63">
        <v>0</v>
      </c>
      <c r="AR22" s="63">
        <v>0</v>
      </c>
      <c r="AS22" s="63">
        <v>0</v>
      </c>
      <c r="AT22" s="63">
        <v>0</v>
      </c>
      <c r="AU22" s="63">
        <v>0</v>
      </c>
      <c r="AV22" s="63">
        <f t="shared" si="6"/>
        <v>0</v>
      </c>
      <c r="AW22" s="63">
        <f t="shared" si="7"/>
        <v>0</v>
      </c>
      <c r="AX22" s="63">
        <v>0</v>
      </c>
      <c r="AY22" s="63">
        <v>0</v>
      </c>
      <c r="AZ22" s="63">
        <v>0</v>
      </c>
      <c r="BA22" s="63">
        <v>0</v>
      </c>
      <c r="BB22" s="63">
        <v>0</v>
      </c>
      <c r="BC22" s="63">
        <f t="shared" si="8"/>
        <v>0</v>
      </c>
      <c r="BD22" s="63">
        <v>0</v>
      </c>
      <c r="BE22" s="63">
        <v>0</v>
      </c>
      <c r="BF22" s="63">
        <v>0</v>
      </c>
      <c r="BG22" s="63">
        <v>0</v>
      </c>
      <c r="BH22" s="63">
        <v>0</v>
      </c>
      <c r="BI22" s="63">
        <f t="shared" si="9"/>
        <v>0</v>
      </c>
      <c r="BJ22" s="63">
        <v>0</v>
      </c>
      <c r="BK22" s="63">
        <v>0</v>
      </c>
      <c r="BL22" s="63">
        <v>0</v>
      </c>
      <c r="BM22" s="63">
        <v>0</v>
      </c>
      <c r="BN22" s="63">
        <v>0</v>
      </c>
      <c r="BO22" s="63">
        <f t="shared" si="10"/>
        <v>0</v>
      </c>
      <c r="BP22" s="63">
        <v>0</v>
      </c>
      <c r="BQ22" s="63">
        <v>0</v>
      </c>
      <c r="BR22" s="63">
        <v>0</v>
      </c>
      <c r="BS22" s="63">
        <v>0</v>
      </c>
      <c r="BT22" s="63">
        <v>0</v>
      </c>
      <c r="BU22" s="63">
        <f t="shared" si="11"/>
        <v>0</v>
      </c>
      <c r="BV22" s="63">
        <v>0</v>
      </c>
      <c r="BW22" s="63">
        <v>0</v>
      </c>
      <c r="BX22" s="63">
        <v>0</v>
      </c>
      <c r="BY22" s="63">
        <v>0</v>
      </c>
      <c r="BZ22" s="63">
        <v>0</v>
      </c>
      <c r="CA22" s="63">
        <f t="shared" si="12"/>
        <v>0</v>
      </c>
      <c r="CB22" s="63">
        <f t="shared" si="13"/>
        <v>0</v>
      </c>
      <c r="CC22" s="63">
        <f t="shared" si="14"/>
        <v>0</v>
      </c>
      <c r="CD22" s="63">
        <v>0</v>
      </c>
      <c r="CE22" s="63">
        <v>0</v>
      </c>
      <c r="CF22" s="63">
        <v>0</v>
      </c>
      <c r="CG22" s="63">
        <v>0</v>
      </c>
      <c r="CH22" s="63">
        <v>0</v>
      </c>
      <c r="CI22" s="63">
        <f t="shared" si="15"/>
        <v>0</v>
      </c>
      <c r="CJ22" s="63">
        <v>0</v>
      </c>
      <c r="CK22" s="63">
        <v>0</v>
      </c>
      <c r="CL22" s="63">
        <v>0</v>
      </c>
      <c r="CM22" s="63">
        <v>0</v>
      </c>
      <c r="CN22" s="63">
        <v>0</v>
      </c>
      <c r="CO22" s="63">
        <f t="shared" si="16"/>
        <v>0</v>
      </c>
      <c r="CP22" s="63">
        <v>0</v>
      </c>
      <c r="CQ22" s="63">
        <v>0</v>
      </c>
      <c r="CR22" s="63">
        <v>0</v>
      </c>
      <c r="CS22" s="63">
        <v>0</v>
      </c>
      <c r="CT22" s="63">
        <v>0</v>
      </c>
      <c r="CU22" s="63">
        <f t="shared" si="17"/>
        <v>0</v>
      </c>
      <c r="CV22" s="63">
        <f t="shared" si="18"/>
        <v>0</v>
      </c>
      <c r="CW22" s="63">
        <v>0</v>
      </c>
      <c r="CX22" s="63">
        <v>0</v>
      </c>
      <c r="CY22" s="63">
        <v>0</v>
      </c>
      <c r="CZ22" s="63">
        <v>0</v>
      </c>
      <c r="DA22" s="63">
        <v>0</v>
      </c>
      <c r="DB22" s="63">
        <f t="shared" si="19"/>
        <v>0</v>
      </c>
      <c r="DC22" s="63">
        <v>0</v>
      </c>
      <c r="DD22" s="63">
        <v>0</v>
      </c>
      <c r="DE22" s="63">
        <v>0</v>
      </c>
      <c r="DF22" s="63">
        <v>0</v>
      </c>
      <c r="DG22" s="63">
        <v>0</v>
      </c>
      <c r="DH22" s="63">
        <f t="shared" si="20"/>
        <v>0</v>
      </c>
      <c r="DI22" s="63">
        <v>0</v>
      </c>
      <c r="DJ22" s="63">
        <v>0</v>
      </c>
      <c r="DK22" s="63">
        <v>0</v>
      </c>
      <c r="DL22" s="63">
        <v>0</v>
      </c>
      <c r="DM22" s="63">
        <v>0</v>
      </c>
      <c r="DN22" s="63">
        <f t="shared" si="21"/>
        <v>0</v>
      </c>
      <c r="DO22" s="63">
        <v>0</v>
      </c>
      <c r="DP22" s="63">
        <v>0</v>
      </c>
      <c r="DQ22" s="63">
        <v>0</v>
      </c>
      <c r="DR22" s="63">
        <v>0</v>
      </c>
      <c r="DS22" s="63">
        <v>0</v>
      </c>
      <c r="DT22" s="63">
        <f t="shared" si="22"/>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19</v>
      </c>
      <c r="JS22" s="63">
        <v>66</v>
      </c>
      <c r="JT22" s="63">
        <v>0</v>
      </c>
      <c r="JU22" s="63">
        <v>0</v>
      </c>
      <c r="JV22" s="63">
        <v>1</v>
      </c>
      <c r="JW22" s="63">
        <v>9</v>
      </c>
      <c r="JX22" s="63">
        <v>0</v>
      </c>
      <c r="JY22" s="63">
        <v>0</v>
      </c>
      <c r="JZ22" s="63">
        <v>23</v>
      </c>
      <c r="KA22" s="63">
        <v>76</v>
      </c>
      <c r="KB22" s="63">
        <v>0</v>
      </c>
      <c r="KC22" s="63">
        <v>0</v>
      </c>
      <c r="KD22" s="63">
        <v>2</v>
      </c>
      <c r="KE22" s="63">
        <v>20</v>
      </c>
      <c r="KF22" s="63">
        <v>0</v>
      </c>
      <c r="KG22" s="63">
        <v>0</v>
      </c>
    </row>
    <row r="23" spans="1:293" s="53" customFormat="1" ht="13.5" customHeight="1">
      <c r="A23" s="60" t="s">
        <v>125</v>
      </c>
      <c r="B23" s="61" t="s">
        <v>169</v>
      </c>
      <c r="C23" s="62" t="s">
        <v>170</v>
      </c>
      <c r="D23" s="63">
        <v>0</v>
      </c>
      <c r="E23" s="63">
        <v>0</v>
      </c>
      <c r="F23" s="63">
        <v>2</v>
      </c>
      <c r="G23" s="63">
        <v>5</v>
      </c>
      <c r="H23" s="63">
        <v>0</v>
      </c>
      <c r="I23" s="63">
        <v>0</v>
      </c>
      <c r="J23" s="63">
        <v>0</v>
      </c>
      <c r="K23" s="63">
        <v>0</v>
      </c>
      <c r="L23" s="63">
        <v>83</v>
      </c>
      <c r="M23" s="63">
        <v>193</v>
      </c>
      <c r="N23" s="63">
        <v>3</v>
      </c>
      <c r="O23" s="63">
        <v>30</v>
      </c>
      <c r="P23" s="63">
        <v>0</v>
      </c>
      <c r="Q23" s="63">
        <v>0</v>
      </c>
      <c r="R23" s="63">
        <v>0</v>
      </c>
      <c r="S23" s="63">
        <v>0</v>
      </c>
      <c r="T23" s="63">
        <v>294</v>
      </c>
      <c r="U23" s="63">
        <v>819</v>
      </c>
      <c r="V23" s="63">
        <v>0</v>
      </c>
      <c r="W23" s="63">
        <v>0</v>
      </c>
      <c r="X23" s="63">
        <v>0</v>
      </c>
      <c r="Y23" s="63">
        <v>0</v>
      </c>
      <c r="Z23" s="63">
        <v>0</v>
      </c>
      <c r="AA23" s="63">
        <v>0</v>
      </c>
      <c r="AB23" s="63">
        <f t="shared" si="1"/>
        <v>2</v>
      </c>
      <c r="AC23" s="63">
        <f t="shared" si="2"/>
        <v>0</v>
      </c>
      <c r="AD23" s="63">
        <f t="shared" si="3"/>
        <v>0</v>
      </c>
      <c r="AE23" s="63">
        <v>0</v>
      </c>
      <c r="AF23" s="63">
        <v>0</v>
      </c>
      <c r="AG23" s="63">
        <v>0</v>
      </c>
      <c r="AH23" s="63">
        <v>0</v>
      </c>
      <c r="AI23" s="63">
        <v>0</v>
      </c>
      <c r="AJ23" s="63">
        <f t="shared" si="4"/>
        <v>0</v>
      </c>
      <c r="AK23" s="63">
        <v>0</v>
      </c>
      <c r="AL23" s="63">
        <v>0</v>
      </c>
      <c r="AM23" s="63">
        <v>0</v>
      </c>
      <c r="AN23" s="63">
        <v>0</v>
      </c>
      <c r="AO23" s="63">
        <v>0</v>
      </c>
      <c r="AP23" s="63">
        <f t="shared" si="5"/>
        <v>0</v>
      </c>
      <c r="AQ23" s="63">
        <v>0</v>
      </c>
      <c r="AR23" s="63">
        <v>0</v>
      </c>
      <c r="AS23" s="63">
        <v>0</v>
      </c>
      <c r="AT23" s="63">
        <v>0</v>
      </c>
      <c r="AU23" s="63">
        <v>0</v>
      </c>
      <c r="AV23" s="63">
        <f t="shared" si="6"/>
        <v>2</v>
      </c>
      <c r="AW23" s="63">
        <f t="shared" si="7"/>
        <v>0</v>
      </c>
      <c r="AX23" s="63">
        <v>0</v>
      </c>
      <c r="AY23" s="63">
        <v>0</v>
      </c>
      <c r="AZ23" s="63">
        <v>0</v>
      </c>
      <c r="BA23" s="63">
        <v>0</v>
      </c>
      <c r="BB23" s="63">
        <v>0</v>
      </c>
      <c r="BC23" s="63">
        <f t="shared" si="8"/>
        <v>2</v>
      </c>
      <c r="BD23" s="63">
        <v>0</v>
      </c>
      <c r="BE23" s="63">
        <v>1</v>
      </c>
      <c r="BF23" s="63">
        <v>1</v>
      </c>
      <c r="BG23" s="63">
        <v>0</v>
      </c>
      <c r="BH23" s="63">
        <v>0</v>
      </c>
      <c r="BI23" s="63">
        <f t="shared" si="9"/>
        <v>0</v>
      </c>
      <c r="BJ23" s="63">
        <v>0</v>
      </c>
      <c r="BK23" s="63">
        <v>0</v>
      </c>
      <c r="BL23" s="63">
        <v>0</v>
      </c>
      <c r="BM23" s="63">
        <v>0</v>
      </c>
      <c r="BN23" s="63">
        <v>0</v>
      </c>
      <c r="BO23" s="63">
        <f t="shared" si="10"/>
        <v>0</v>
      </c>
      <c r="BP23" s="63">
        <v>0</v>
      </c>
      <c r="BQ23" s="63">
        <v>0</v>
      </c>
      <c r="BR23" s="63">
        <v>0</v>
      </c>
      <c r="BS23" s="63">
        <v>0</v>
      </c>
      <c r="BT23" s="63">
        <v>0</v>
      </c>
      <c r="BU23" s="63">
        <f t="shared" si="11"/>
        <v>0</v>
      </c>
      <c r="BV23" s="63">
        <v>0</v>
      </c>
      <c r="BW23" s="63">
        <v>0</v>
      </c>
      <c r="BX23" s="63">
        <v>0</v>
      </c>
      <c r="BY23" s="63">
        <v>0</v>
      </c>
      <c r="BZ23" s="63">
        <v>0</v>
      </c>
      <c r="CA23" s="63">
        <f t="shared" si="12"/>
        <v>0</v>
      </c>
      <c r="CB23" s="63">
        <f t="shared" si="13"/>
        <v>0</v>
      </c>
      <c r="CC23" s="63">
        <f t="shared" si="14"/>
        <v>0</v>
      </c>
      <c r="CD23" s="63">
        <v>0</v>
      </c>
      <c r="CE23" s="63">
        <v>0</v>
      </c>
      <c r="CF23" s="63">
        <v>0</v>
      </c>
      <c r="CG23" s="63">
        <v>0</v>
      </c>
      <c r="CH23" s="63">
        <v>0</v>
      </c>
      <c r="CI23" s="63">
        <f t="shared" si="15"/>
        <v>0</v>
      </c>
      <c r="CJ23" s="63">
        <v>0</v>
      </c>
      <c r="CK23" s="63">
        <v>0</v>
      </c>
      <c r="CL23" s="63">
        <v>0</v>
      </c>
      <c r="CM23" s="63">
        <v>0</v>
      </c>
      <c r="CN23" s="63">
        <v>0</v>
      </c>
      <c r="CO23" s="63">
        <f t="shared" si="16"/>
        <v>0</v>
      </c>
      <c r="CP23" s="63">
        <v>0</v>
      </c>
      <c r="CQ23" s="63">
        <v>0</v>
      </c>
      <c r="CR23" s="63">
        <v>0</v>
      </c>
      <c r="CS23" s="63">
        <v>0</v>
      </c>
      <c r="CT23" s="63">
        <v>0</v>
      </c>
      <c r="CU23" s="63">
        <f t="shared" si="17"/>
        <v>0</v>
      </c>
      <c r="CV23" s="63">
        <f t="shared" si="18"/>
        <v>0</v>
      </c>
      <c r="CW23" s="63">
        <v>0</v>
      </c>
      <c r="CX23" s="63">
        <v>0</v>
      </c>
      <c r="CY23" s="63">
        <v>0</v>
      </c>
      <c r="CZ23" s="63">
        <v>0</v>
      </c>
      <c r="DA23" s="63">
        <v>0</v>
      </c>
      <c r="DB23" s="63">
        <f t="shared" si="19"/>
        <v>0</v>
      </c>
      <c r="DC23" s="63">
        <v>0</v>
      </c>
      <c r="DD23" s="63">
        <v>0</v>
      </c>
      <c r="DE23" s="63">
        <v>0</v>
      </c>
      <c r="DF23" s="63">
        <v>0</v>
      </c>
      <c r="DG23" s="63">
        <v>0</v>
      </c>
      <c r="DH23" s="63">
        <f t="shared" si="20"/>
        <v>0</v>
      </c>
      <c r="DI23" s="63">
        <v>0</v>
      </c>
      <c r="DJ23" s="63">
        <v>0</v>
      </c>
      <c r="DK23" s="63">
        <v>0</v>
      </c>
      <c r="DL23" s="63">
        <v>0</v>
      </c>
      <c r="DM23" s="63">
        <v>0</v>
      </c>
      <c r="DN23" s="63">
        <f t="shared" si="21"/>
        <v>0</v>
      </c>
      <c r="DO23" s="63">
        <v>0</v>
      </c>
      <c r="DP23" s="63">
        <v>0</v>
      </c>
      <c r="DQ23" s="63">
        <v>0</v>
      </c>
      <c r="DR23" s="63">
        <v>0</v>
      </c>
      <c r="DS23" s="63">
        <v>0</v>
      </c>
      <c r="DT23" s="63">
        <f t="shared" si="22"/>
        <v>0</v>
      </c>
      <c r="DU23" s="63">
        <v>0</v>
      </c>
      <c r="DV23" s="63">
        <v>0</v>
      </c>
      <c r="DW23" s="63">
        <v>0</v>
      </c>
      <c r="DX23" s="63">
        <v>0</v>
      </c>
      <c r="DY23" s="63">
        <v>0</v>
      </c>
      <c r="DZ23" s="63">
        <v>2</v>
      </c>
      <c r="EA23" s="63">
        <v>26</v>
      </c>
      <c r="EB23" s="63">
        <v>1</v>
      </c>
      <c r="EC23" s="63">
        <v>1</v>
      </c>
      <c r="ED23" s="63">
        <v>40</v>
      </c>
      <c r="EE23" s="63">
        <v>9</v>
      </c>
      <c r="EF23" s="63">
        <v>0</v>
      </c>
      <c r="EG23" s="63">
        <v>0</v>
      </c>
      <c r="EH23" s="63">
        <v>0</v>
      </c>
      <c r="EI23" s="63">
        <v>0</v>
      </c>
      <c r="EJ23" s="63">
        <v>0</v>
      </c>
      <c r="EK23" s="63">
        <v>0</v>
      </c>
      <c r="EL23" s="63">
        <v>0</v>
      </c>
      <c r="EM23" s="63">
        <v>0</v>
      </c>
      <c r="EN23" s="63">
        <v>0</v>
      </c>
      <c r="EO23" s="63">
        <v>1</v>
      </c>
      <c r="EP23" s="63">
        <v>0</v>
      </c>
      <c r="EQ23" s="63">
        <v>0</v>
      </c>
      <c r="ER23" s="63">
        <v>0</v>
      </c>
      <c r="ES23" s="63">
        <v>0</v>
      </c>
      <c r="ET23" s="63">
        <v>0</v>
      </c>
      <c r="EU23" s="63">
        <v>0</v>
      </c>
      <c r="EV23" s="63">
        <v>0</v>
      </c>
      <c r="EW23" s="63">
        <v>0</v>
      </c>
      <c r="EX23" s="63">
        <v>45</v>
      </c>
      <c r="EY23" s="63">
        <v>194</v>
      </c>
      <c r="EZ23" s="63">
        <v>2</v>
      </c>
      <c r="FA23" s="63">
        <v>2</v>
      </c>
      <c r="FB23" s="63">
        <v>31</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33</v>
      </c>
      <c r="KA23" s="63">
        <v>99</v>
      </c>
      <c r="KB23" s="63">
        <v>0</v>
      </c>
      <c r="KC23" s="63">
        <v>0</v>
      </c>
      <c r="KD23" s="63">
        <v>0</v>
      </c>
      <c r="KE23" s="63">
        <v>0</v>
      </c>
      <c r="KF23" s="63">
        <v>0</v>
      </c>
      <c r="KG23" s="63">
        <v>0</v>
      </c>
    </row>
    <row r="24" spans="1:293" s="53" customFormat="1" ht="13.5" customHeight="1">
      <c r="A24" s="60" t="s">
        <v>125</v>
      </c>
      <c r="B24" s="61" t="s">
        <v>171</v>
      </c>
      <c r="C24" s="62" t="s">
        <v>172</v>
      </c>
      <c r="D24" s="63">
        <v>16</v>
      </c>
      <c r="E24" s="63">
        <v>40</v>
      </c>
      <c r="F24" s="63">
        <v>3</v>
      </c>
      <c r="G24" s="63">
        <v>11</v>
      </c>
      <c r="H24" s="63">
        <v>0</v>
      </c>
      <c r="I24" s="63">
        <v>0</v>
      </c>
      <c r="J24" s="63">
        <v>0</v>
      </c>
      <c r="K24" s="63">
        <v>0</v>
      </c>
      <c r="L24" s="63">
        <v>51</v>
      </c>
      <c r="M24" s="63">
        <v>128</v>
      </c>
      <c r="N24" s="63">
        <v>0</v>
      </c>
      <c r="O24" s="63">
        <v>0</v>
      </c>
      <c r="P24" s="63">
        <v>0</v>
      </c>
      <c r="Q24" s="63">
        <v>0</v>
      </c>
      <c r="R24" s="63">
        <v>0</v>
      </c>
      <c r="S24" s="63">
        <v>0</v>
      </c>
      <c r="T24" s="63">
        <v>172</v>
      </c>
      <c r="U24" s="63">
        <v>437</v>
      </c>
      <c r="V24" s="63">
        <v>0</v>
      </c>
      <c r="W24" s="63">
        <v>0</v>
      </c>
      <c r="X24" s="63">
        <v>0</v>
      </c>
      <c r="Y24" s="63">
        <v>0</v>
      </c>
      <c r="Z24" s="63">
        <v>0</v>
      </c>
      <c r="AA24" s="63">
        <v>0</v>
      </c>
      <c r="AB24" s="63">
        <f t="shared" si="1"/>
        <v>19</v>
      </c>
      <c r="AC24" s="63">
        <f t="shared" si="2"/>
        <v>16</v>
      </c>
      <c r="AD24" s="63">
        <f t="shared" si="3"/>
        <v>0</v>
      </c>
      <c r="AE24" s="63">
        <v>0</v>
      </c>
      <c r="AF24" s="63">
        <v>0</v>
      </c>
      <c r="AG24" s="63">
        <v>0</v>
      </c>
      <c r="AH24" s="63">
        <v>0</v>
      </c>
      <c r="AI24" s="63">
        <v>0</v>
      </c>
      <c r="AJ24" s="63">
        <f t="shared" si="4"/>
        <v>8</v>
      </c>
      <c r="AK24" s="63">
        <v>0</v>
      </c>
      <c r="AL24" s="63">
        <v>8</v>
      </c>
      <c r="AM24" s="63">
        <v>0</v>
      </c>
      <c r="AN24" s="63">
        <v>0</v>
      </c>
      <c r="AO24" s="63">
        <v>0</v>
      </c>
      <c r="AP24" s="63">
        <f t="shared" si="5"/>
        <v>8</v>
      </c>
      <c r="AQ24" s="63">
        <v>0</v>
      </c>
      <c r="AR24" s="63">
        <v>7</v>
      </c>
      <c r="AS24" s="63">
        <v>1</v>
      </c>
      <c r="AT24" s="63">
        <v>0</v>
      </c>
      <c r="AU24" s="63">
        <v>0</v>
      </c>
      <c r="AV24" s="63">
        <f t="shared" si="6"/>
        <v>3</v>
      </c>
      <c r="AW24" s="63">
        <f t="shared" si="7"/>
        <v>1</v>
      </c>
      <c r="AX24" s="63">
        <v>0</v>
      </c>
      <c r="AY24" s="63">
        <v>1</v>
      </c>
      <c r="AZ24" s="63">
        <v>0</v>
      </c>
      <c r="BA24" s="63">
        <v>0</v>
      </c>
      <c r="BB24" s="63">
        <v>0</v>
      </c>
      <c r="BC24" s="63">
        <f t="shared" si="8"/>
        <v>0</v>
      </c>
      <c r="BD24" s="63">
        <v>0</v>
      </c>
      <c r="BE24" s="63">
        <v>0</v>
      </c>
      <c r="BF24" s="63">
        <v>0</v>
      </c>
      <c r="BG24" s="63">
        <v>0</v>
      </c>
      <c r="BH24" s="63">
        <v>0</v>
      </c>
      <c r="BI24" s="63">
        <f t="shared" si="9"/>
        <v>0</v>
      </c>
      <c r="BJ24" s="63">
        <v>0</v>
      </c>
      <c r="BK24" s="63">
        <v>0</v>
      </c>
      <c r="BL24" s="63">
        <v>0</v>
      </c>
      <c r="BM24" s="63">
        <v>0</v>
      </c>
      <c r="BN24" s="63">
        <v>0</v>
      </c>
      <c r="BO24" s="63">
        <f t="shared" si="10"/>
        <v>2</v>
      </c>
      <c r="BP24" s="63">
        <v>0</v>
      </c>
      <c r="BQ24" s="63">
        <v>0</v>
      </c>
      <c r="BR24" s="63">
        <v>2</v>
      </c>
      <c r="BS24" s="63">
        <v>0</v>
      </c>
      <c r="BT24" s="63">
        <v>0</v>
      </c>
      <c r="BU24" s="63">
        <f t="shared" si="11"/>
        <v>0</v>
      </c>
      <c r="BV24" s="63">
        <v>0</v>
      </c>
      <c r="BW24" s="63">
        <v>0</v>
      </c>
      <c r="BX24" s="63">
        <v>0</v>
      </c>
      <c r="BY24" s="63">
        <v>0</v>
      </c>
      <c r="BZ24" s="63">
        <v>0</v>
      </c>
      <c r="CA24" s="63">
        <f t="shared" si="12"/>
        <v>1</v>
      </c>
      <c r="CB24" s="63">
        <f t="shared" si="13"/>
        <v>0</v>
      </c>
      <c r="CC24" s="63">
        <f t="shared" si="14"/>
        <v>0</v>
      </c>
      <c r="CD24" s="63">
        <v>0</v>
      </c>
      <c r="CE24" s="63">
        <v>0</v>
      </c>
      <c r="CF24" s="63">
        <v>0</v>
      </c>
      <c r="CG24" s="63">
        <v>0</v>
      </c>
      <c r="CH24" s="63">
        <v>0</v>
      </c>
      <c r="CI24" s="63">
        <f t="shared" si="15"/>
        <v>0</v>
      </c>
      <c r="CJ24" s="63">
        <v>0</v>
      </c>
      <c r="CK24" s="63">
        <v>0</v>
      </c>
      <c r="CL24" s="63">
        <v>0</v>
      </c>
      <c r="CM24" s="63">
        <v>0</v>
      </c>
      <c r="CN24" s="63">
        <v>0</v>
      </c>
      <c r="CO24" s="63">
        <f t="shared" si="16"/>
        <v>0</v>
      </c>
      <c r="CP24" s="63">
        <v>0</v>
      </c>
      <c r="CQ24" s="63">
        <v>0</v>
      </c>
      <c r="CR24" s="63">
        <v>0</v>
      </c>
      <c r="CS24" s="63">
        <v>0</v>
      </c>
      <c r="CT24" s="63">
        <v>0</v>
      </c>
      <c r="CU24" s="63">
        <f t="shared" si="17"/>
        <v>1</v>
      </c>
      <c r="CV24" s="63">
        <f t="shared" si="18"/>
        <v>0</v>
      </c>
      <c r="CW24" s="63">
        <v>0</v>
      </c>
      <c r="CX24" s="63">
        <v>0</v>
      </c>
      <c r="CY24" s="63">
        <v>0</v>
      </c>
      <c r="CZ24" s="63">
        <v>0</v>
      </c>
      <c r="DA24" s="63">
        <v>0</v>
      </c>
      <c r="DB24" s="63">
        <f t="shared" si="19"/>
        <v>1</v>
      </c>
      <c r="DC24" s="63">
        <v>0</v>
      </c>
      <c r="DD24" s="63">
        <v>1</v>
      </c>
      <c r="DE24" s="63">
        <v>0</v>
      </c>
      <c r="DF24" s="63">
        <v>0</v>
      </c>
      <c r="DG24" s="63">
        <v>0</v>
      </c>
      <c r="DH24" s="63">
        <f t="shared" si="20"/>
        <v>0</v>
      </c>
      <c r="DI24" s="63">
        <v>0</v>
      </c>
      <c r="DJ24" s="63">
        <v>0</v>
      </c>
      <c r="DK24" s="63">
        <v>0</v>
      </c>
      <c r="DL24" s="63">
        <v>0</v>
      </c>
      <c r="DM24" s="63">
        <v>0</v>
      </c>
      <c r="DN24" s="63">
        <f t="shared" si="21"/>
        <v>0</v>
      </c>
      <c r="DO24" s="63">
        <v>0</v>
      </c>
      <c r="DP24" s="63">
        <v>0</v>
      </c>
      <c r="DQ24" s="63">
        <v>0</v>
      </c>
      <c r="DR24" s="63">
        <v>0</v>
      </c>
      <c r="DS24" s="63">
        <v>0</v>
      </c>
      <c r="DT24" s="63">
        <f t="shared" si="22"/>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8</v>
      </c>
      <c r="GT24" s="63">
        <v>0</v>
      </c>
      <c r="GU24" s="63">
        <v>0</v>
      </c>
      <c r="GV24" s="63">
        <v>2</v>
      </c>
      <c r="GW24" s="63">
        <v>0</v>
      </c>
      <c r="GX24" s="63">
        <v>0</v>
      </c>
      <c r="GY24" s="63">
        <v>0</v>
      </c>
      <c r="GZ24" s="63">
        <v>0</v>
      </c>
      <c r="HA24" s="63">
        <v>4</v>
      </c>
      <c r="HB24" s="63">
        <v>0</v>
      </c>
      <c r="HC24" s="63">
        <v>0</v>
      </c>
      <c r="HD24" s="63">
        <v>0</v>
      </c>
      <c r="HE24" s="63">
        <v>0</v>
      </c>
      <c r="HF24" s="63">
        <v>0</v>
      </c>
      <c r="HG24" s="63">
        <v>1</v>
      </c>
      <c r="HH24" s="63">
        <v>0</v>
      </c>
      <c r="HI24" s="63">
        <v>0</v>
      </c>
      <c r="HJ24" s="63">
        <v>0</v>
      </c>
      <c r="HK24" s="63">
        <v>0</v>
      </c>
      <c r="HL24" s="63">
        <v>0</v>
      </c>
      <c r="HM24" s="63">
        <v>1</v>
      </c>
      <c r="HN24" s="63">
        <v>0</v>
      </c>
      <c r="HO24" s="63">
        <v>0</v>
      </c>
      <c r="HP24" s="63">
        <v>0</v>
      </c>
      <c r="HQ24" s="63">
        <v>8</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23</v>
      </c>
      <c r="JS24" s="63">
        <v>83</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173</v>
      </c>
      <c r="C25" s="62" t="s">
        <v>174</v>
      </c>
      <c r="D25" s="63">
        <v>10</v>
      </c>
      <c r="E25" s="63">
        <v>23</v>
      </c>
      <c r="F25" s="63">
        <v>0</v>
      </c>
      <c r="G25" s="63">
        <v>0</v>
      </c>
      <c r="H25" s="63">
        <v>0</v>
      </c>
      <c r="I25" s="63">
        <v>0</v>
      </c>
      <c r="J25" s="63">
        <v>0</v>
      </c>
      <c r="K25" s="63">
        <v>0</v>
      </c>
      <c r="L25" s="63">
        <v>51</v>
      </c>
      <c r="M25" s="63">
        <v>139</v>
      </c>
      <c r="N25" s="63">
        <v>4</v>
      </c>
      <c r="O25" s="63">
        <v>50</v>
      </c>
      <c r="P25" s="63">
        <v>5</v>
      </c>
      <c r="Q25" s="63">
        <v>59</v>
      </c>
      <c r="R25" s="63">
        <v>0</v>
      </c>
      <c r="S25" s="63">
        <v>0</v>
      </c>
      <c r="T25" s="63">
        <v>52</v>
      </c>
      <c r="U25" s="63">
        <v>128</v>
      </c>
      <c r="V25" s="63">
        <v>0</v>
      </c>
      <c r="W25" s="63">
        <v>0</v>
      </c>
      <c r="X25" s="63">
        <v>0</v>
      </c>
      <c r="Y25" s="63">
        <v>0</v>
      </c>
      <c r="Z25" s="63">
        <v>0</v>
      </c>
      <c r="AA25" s="63">
        <v>0</v>
      </c>
      <c r="AB25" s="63">
        <f t="shared" si="1"/>
        <v>10</v>
      </c>
      <c r="AC25" s="63">
        <f t="shared" si="2"/>
        <v>10</v>
      </c>
      <c r="AD25" s="63">
        <f t="shared" si="3"/>
        <v>0</v>
      </c>
      <c r="AE25" s="63">
        <v>0</v>
      </c>
      <c r="AF25" s="63">
        <v>0</v>
      </c>
      <c r="AG25" s="63">
        <v>0</v>
      </c>
      <c r="AH25" s="63">
        <v>0</v>
      </c>
      <c r="AI25" s="63">
        <v>0</v>
      </c>
      <c r="AJ25" s="63">
        <f t="shared" si="4"/>
        <v>2</v>
      </c>
      <c r="AK25" s="63">
        <v>0</v>
      </c>
      <c r="AL25" s="63">
        <v>2</v>
      </c>
      <c r="AM25" s="63">
        <v>0</v>
      </c>
      <c r="AN25" s="63">
        <v>0</v>
      </c>
      <c r="AO25" s="63">
        <v>0</v>
      </c>
      <c r="AP25" s="63">
        <f t="shared" si="5"/>
        <v>8</v>
      </c>
      <c r="AQ25" s="63">
        <v>2</v>
      </c>
      <c r="AR25" s="63">
        <v>4</v>
      </c>
      <c r="AS25" s="63">
        <v>2</v>
      </c>
      <c r="AT25" s="63">
        <v>0</v>
      </c>
      <c r="AU25" s="63">
        <v>0</v>
      </c>
      <c r="AV25" s="63">
        <f t="shared" si="6"/>
        <v>0</v>
      </c>
      <c r="AW25" s="63">
        <f t="shared" si="7"/>
        <v>0</v>
      </c>
      <c r="AX25" s="63">
        <v>0</v>
      </c>
      <c r="AY25" s="63">
        <v>0</v>
      </c>
      <c r="AZ25" s="63">
        <v>0</v>
      </c>
      <c r="BA25" s="63">
        <v>0</v>
      </c>
      <c r="BB25" s="63">
        <v>0</v>
      </c>
      <c r="BC25" s="63">
        <f t="shared" si="8"/>
        <v>0</v>
      </c>
      <c r="BD25" s="63">
        <v>0</v>
      </c>
      <c r="BE25" s="63">
        <v>0</v>
      </c>
      <c r="BF25" s="63">
        <v>0</v>
      </c>
      <c r="BG25" s="63">
        <v>0</v>
      </c>
      <c r="BH25" s="63">
        <v>0</v>
      </c>
      <c r="BI25" s="63">
        <f t="shared" si="9"/>
        <v>0</v>
      </c>
      <c r="BJ25" s="63">
        <v>0</v>
      </c>
      <c r="BK25" s="63">
        <v>0</v>
      </c>
      <c r="BL25" s="63">
        <v>0</v>
      </c>
      <c r="BM25" s="63">
        <v>0</v>
      </c>
      <c r="BN25" s="63">
        <v>0</v>
      </c>
      <c r="BO25" s="63">
        <f t="shared" si="10"/>
        <v>0</v>
      </c>
      <c r="BP25" s="63">
        <v>0</v>
      </c>
      <c r="BQ25" s="63">
        <v>0</v>
      </c>
      <c r="BR25" s="63">
        <v>0</v>
      </c>
      <c r="BS25" s="63">
        <v>0</v>
      </c>
      <c r="BT25" s="63">
        <v>0</v>
      </c>
      <c r="BU25" s="63">
        <f t="shared" si="11"/>
        <v>0</v>
      </c>
      <c r="BV25" s="63">
        <v>0</v>
      </c>
      <c r="BW25" s="63">
        <v>0</v>
      </c>
      <c r="BX25" s="63">
        <v>0</v>
      </c>
      <c r="BY25" s="63">
        <v>0</v>
      </c>
      <c r="BZ25" s="63">
        <v>0</v>
      </c>
      <c r="CA25" s="63">
        <f t="shared" si="12"/>
        <v>0</v>
      </c>
      <c r="CB25" s="63">
        <f t="shared" si="13"/>
        <v>0</v>
      </c>
      <c r="CC25" s="63">
        <f t="shared" si="14"/>
        <v>0</v>
      </c>
      <c r="CD25" s="63">
        <v>0</v>
      </c>
      <c r="CE25" s="63">
        <v>0</v>
      </c>
      <c r="CF25" s="63">
        <v>0</v>
      </c>
      <c r="CG25" s="63">
        <v>0</v>
      </c>
      <c r="CH25" s="63">
        <v>0</v>
      </c>
      <c r="CI25" s="63">
        <f t="shared" si="15"/>
        <v>0</v>
      </c>
      <c r="CJ25" s="63">
        <v>0</v>
      </c>
      <c r="CK25" s="63">
        <v>0</v>
      </c>
      <c r="CL25" s="63">
        <v>0</v>
      </c>
      <c r="CM25" s="63">
        <v>0</v>
      </c>
      <c r="CN25" s="63">
        <v>0</v>
      </c>
      <c r="CO25" s="63">
        <f t="shared" si="16"/>
        <v>0</v>
      </c>
      <c r="CP25" s="63">
        <v>0</v>
      </c>
      <c r="CQ25" s="63">
        <v>0</v>
      </c>
      <c r="CR25" s="63">
        <v>0</v>
      </c>
      <c r="CS25" s="63">
        <v>0</v>
      </c>
      <c r="CT25" s="63">
        <v>0</v>
      </c>
      <c r="CU25" s="63">
        <f t="shared" si="17"/>
        <v>0</v>
      </c>
      <c r="CV25" s="63">
        <f t="shared" si="18"/>
        <v>0</v>
      </c>
      <c r="CW25" s="63">
        <v>0</v>
      </c>
      <c r="CX25" s="63">
        <v>0</v>
      </c>
      <c r="CY25" s="63">
        <v>0</v>
      </c>
      <c r="CZ25" s="63">
        <v>0</v>
      </c>
      <c r="DA25" s="63">
        <v>0</v>
      </c>
      <c r="DB25" s="63">
        <f t="shared" si="19"/>
        <v>0</v>
      </c>
      <c r="DC25" s="63">
        <v>0</v>
      </c>
      <c r="DD25" s="63">
        <v>0</v>
      </c>
      <c r="DE25" s="63">
        <v>0</v>
      </c>
      <c r="DF25" s="63">
        <v>0</v>
      </c>
      <c r="DG25" s="63">
        <v>0</v>
      </c>
      <c r="DH25" s="63">
        <f t="shared" si="20"/>
        <v>0</v>
      </c>
      <c r="DI25" s="63">
        <v>0</v>
      </c>
      <c r="DJ25" s="63">
        <v>0</v>
      </c>
      <c r="DK25" s="63">
        <v>0</v>
      </c>
      <c r="DL25" s="63">
        <v>0</v>
      </c>
      <c r="DM25" s="63">
        <v>0</v>
      </c>
      <c r="DN25" s="63">
        <f t="shared" si="21"/>
        <v>0</v>
      </c>
      <c r="DO25" s="63">
        <v>0</v>
      </c>
      <c r="DP25" s="63">
        <v>0</v>
      </c>
      <c r="DQ25" s="63">
        <v>0</v>
      </c>
      <c r="DR25" s="63">
        <v>0</v>
      </c>
      <c r="DS25" s="63">
        <v>0</v>
      </c>
      <c r="DT25" s="63">
        <f t="shared" si="22"/>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3</v>
      </c>
      <c r="JS25" s="63">
        <v>11</v>
      </c>
      <c r="JT25" s="63">
        <v>0</v>
      </c>
      <c r="JU25" s="63">
        <v>0</v>
      </c>
      <c r="JV25" s="63">
        <v>0</v>
      </c>
      <c r="JW25" s="63">
        <v>0</v>
      </c>
      <c r="JX25" s="63">
        <v>0</v>
      </c>
      <c r="JY25" s="63">
        <v>0</v>
      </c>
      <c r="JZ25" s="63">
        <v>13</v>
      </c>
      <c r="KA25" s="63">
        <v>45</v>
      </c>
      <c r="KB25" s="63">
        <v>2</v>
      </c>
      <c r="KC25" s="63">
        <v>6</v>
      </c>
      <c r="KD25" s="63">
        <v>0</v>
      </c>
      <c r="KE25" s="63">
        <v>0</v>
      </c>
      <c r="KF25" s="63">
        <v>0</v>
      </c>
      <c r="KG25" s="63">
        <v>0</v>
      </c>
    </row>
    <row r="26" spans="1:293" s="53" customFormat="1" ht="13.5" customHeight="1">
      <c r="A26" s="60" t="s">
        <v>125</v>
      </c>
      <c r="B26" s="61" t="s">
        <v>175</v>
      </c>
      <c r="C26" s="62" t="s">
        <v>176</v>
      </c>
      <c r="D26" s="63">
        <v>14</v>
      </c>
      <c r="E26" s="63">
        <v>40</v>
      </c>
      <c r="F26" s="63">
        <v>0</v>
      </c>
      <c r="G26" s="63">
        <v>0</v>
      </c>
      <c r="H26" s="63">
        <v>0</v>
      </c>
      <c r="I26" s="63">
        <v>0</v>
      </c>
      <c r="J26" s="63">
        <v>0</v>
      </c>
      <c r="K26" s="63">
        <v>0</v>
      </c>
      <c r="L26" s="63">
        <v>52</v>
      </c>
      <c r="M26" s="63">
        <v>128</v>
      </c>
      <c r="N26" s="63">
        <v>0</v>
      </c>
      <c r="O26" s="63">
        <v>0</v>
      </c>
      <c r="P26" s="63">
        <v>7</v>
      </c>
      <c r="Q26" s="63">
        <v>50</v>
      </c>
      <c r="R26" s="63">
        <v>0</v>
      </c>
      <c r="S26" s="63">
        <v>0</v>
      </c>
      <c r="T26" s="63">
        <v>84</v>
      </c>
      <c r="U26" s="63">
        <v>212</v>
      </c>
      <c r="V26" s="63">
        <v>0</v>
      </c>
      <c r="W26" s="63">
        <v>0</v>
      </c>
      <c r="X26" s="63">
        <v>0</v>
      </c>
      <c r="Y26" s="63">
        <v>0</v>
      </c>
      <c r="Z26" s="63">
        <v>0</v>
      </c>
      <c r="AA26" s="63">
        <v>0</v>
      </c>
      <c r="AB26" s="63">
        <f t="shared" si="1"/>
        <v>14</v>
      </c>
      <c r="AC26" s="63">
        <f t="shared" si="2"/>
        <v>14</v>
      </c>
      <c r="AD26" s="63">
        <f t="shared" si="3"/>
        <v>11</v>
      </c>
      <c r="AE26" s="63">
        <v>0</v>
      </c>
      <c r="AF26" s="63">
        <v>11</v>
      </c>
      <c r="AG26" s="63">
        <v>0</v>
      </c>
      <c r="AH26" s="63">
        <v>0</v>
      </c>
      <c r="AI26" s="63">
        <v>0</v>
      </c>
      <c r="AJ26" s="63">
        <f t="shared" si="4"/>
        <v>0</v>
      </c>
      <c r="AK26" s="63">
        <v>0</v>
      </c>
      <c r="AL26" s="63">
        <v>0</v>
      </c>
      <c r="AM26" s="63">
        <v>0</v>
      </c>
      <c r="AN26" s="63">
        <v>0</v>
      </c>
      <c r="AO26" s="63">
        <v>0</v>
      </c>
      <c r="AP26" s="63">
        <f t="shared" si="5"/>
        <v>3</v>
      </c>
      <c r="AQ26" s="63">
        <v>0</v>
      </c>
      <c r="AR26" s="63">
        <v>0</v>
      </c>
      <c r="AS26" s="63">
        <v>3</v>
      </c>
      <c r="AT26" s="63">
        <v>0</v>
      </c>
      <c r="AU26" s="63">
        <v>0</v>
      </c>
      <c r="AV26" s="63">
        <f t="shared" si="6"/>
        <v>0</v>
      </c>
      <c r="AW26" s="63">
        <f t="shared" si="7"/>
        <v>0</v>
      </c>
      <c r="AX26" s="63">
        <v>0</v>
      </c>
      <c r="AY26" s="63">
        <v>0</v>
      </c>
      <c r="AZ26" s="63">
        <v>0</v>
      </c>
      <c r="BA26" s="63">
        <v>0</v>
      </c>
      <c r="BB26" s="63">
        <v>0</v>
      </c>
      <c r="BC26" s="63">
        <f t="shared" si="8"/>
        <v>0</v>
      </c>
      <c r="BD26" s="63">
        <v>0</v>
      </c>
      <c r="BE26" s="63">
        <v>0</v>
      </c>
      <c r="BF26" s="63">
        <v>0</v>
      </c>
      <c r="BG26" s="63">
        <v>0</v>
      </c>
      <c r="BH26" s="63">
        <v>0</v>
      </c>
      <c r="BI26" s="63">
        <f t="shared" si="9"/>
        <v>0</v>
      </c>
      <c r="BJ26" s="63">
        <v>0</v>
      </c>
      <c r="BK26" s="63">
        <v>0</v>
      </c>
      <c r="BL26" s="63">
        <v>0</v>
      </c>
      <c r="BM26" s="63">
        <v>0</v>
      </c>
      <c r="BN26" s="63">
        <v>0</v>
      </c>
      <c r="BO26" s="63">
        <f t="shared" si="10"/>
        <v>0</v>
      </c>
      <c r="BP26" s="63">
        <v>0</v>
      </c>
      <c r="BQ26" s="63">
        <v>0</v>
      </c>
      <c r="BR26" s="63">
        <v>0</v>
      </c>
      <c r="BS26" s="63">
        <v>0</v>
      </c>
      <c r="BT26" s="63">
        <v>0</v>
      </c>
      <c r="BU26" s="63">
        <f t="shared" si="11"/>
        <v>0</v>
      </c>
      <c r="BV26" s="63">
        <v>0</v>
      </c>
      <c r="BW26" s="63">
        <v>0</v>
      </c>
      <c r="BX26" s="63">
        <v>0</v>
      </c>
      <c r="BY26" s="63">
        <v>0</v>
      </c>
      <c r="BZ26" s="63">
        <v>0</v>
      </c>
      <c r="CA26" s="63">
        <f t="shared" si="12"/>
        <v>0</v>
      </c>
      <c r="CB26" s="63">
        <f t="shared" si="13"/>
        <v>0</v>
      </c>
      <c r="CC26" s="63">
        <f t="shared" si="14"/>
        <v>0</v>
      </c>
      <c r="CD26" s="63">
        <v>0</v>
      </c>
      <c r="CE26" s="63">
        <v>0</v>
      </c>
      <c r="CF26" s="63">
        <v>0</v>
      </c>
      <c r="CG26" s="63">
        <v>0</v>
      </c>
      <c r="CH26" s="63">
        <v>0</v>
      </c>
      <c r="CI26" s="63">
        <f t="shared" si="15"/>
        <v>0</v>
      </c>
      <c r="CJ26" s="63">
        <v>0</v>
      </c>
      <c r="CK26" s="63">
        <v>0</v>
      </c>
      <c r="CL26" s="63">
        <v>0</v>
      </c>
      <c r="CM26" s="63">
        <v>0</v>
      </c>
      <c r="CN26" s="63">
        <v>0</v>
      </c>
      <c r="CO26" s="63">
        <f t="shared" si="16"/>
        <v>0</v>
      </c>
      <c r="CP26" s="63">
        <v>0</v>
      </c>
      <c r="CQ26" s="63">
        <v>0</v>
      </c>
      <c r="CR26" s="63">
        <v>0</v>
      </c>
      <c r="CS26" s="63">
        <v>0</v>
      </c>
      <c r="CT26" s="63">
        <v>0</v>
      </c>
      <c r="CU26" s="63">
        <f t="shared" si="17"/>
        <v>0</v>
      </c>
      <c r="CV26" s="63">
        <f t="shared" si="18"/>
        <v>0</v>
      </c>
      <c r="CW26" s="63">
        <v>0</v>
      </c>
      <c r="CX26" s="63">
        <v>0</v>
      </c>
      <c r="CY26" s="63">
        <v>0</v>
      </c>
      <c r="CZ26" s="63">
        <v>0</v>
      </c>
      <c r="DA26" s="63">
        <v>0</v>
      </c>
      <c r="DB26" s="63">
        <f t="shared" si="19"/>
        <v>0</v>
      </c>
      <c r="DC26" s="63">
        <v>0</v>
      </c>
      <c r="DD26" s="63">
        <v>0</v>
      </c>
      <c r="DE26" s="63">
        <v>0</v>
      </c>
      <c r="DF26" s="63">
        <v>0</v>
      </c>
      <c r="DG26" s="63">
        <v>0</v>
      </c>
      <c r="DH26" s="63">
        <f t="shared" si="20"/>
        <v>0</v>
      </c>
      <c r="DI26" s="63">
        <v>0</v>
      </c>
      <c r="DJ26" s="63">
        <v>0</v>
      </c>
      <c r="DK26" s="63">
        <v>0</v>
      </c>
      <c r="DL26" s="63">
        <v>0</v>
      </c>
      <c r="DM26" s="63">
        <v>0</v>
      </c>
      <c r="DN26" s="63">
        <f t="shared" si="21"/>
        <v>0</v>
      </c>
      <c r="DO26" s="63">
        <v>0</v>
      </c>
      <c r="DP26" s="63">
        <v>0</v>
      </c>
      <c r="DQ26" s="63">
        <v>0</v>
      </c>
      <c r="DR26" s="63">
        <v>0</v>
      </c>
      <c r="DS26" s="63">
        <v>0</v>
      </c>
      <c r="DT26" s="63">
        <f t="shared" si="22"/>
        <v>0</v>
      </c>
      <c r="DU26" s="63">
        <v>0</v>
      </c>
      <c r="DV26" s="63">
        <v>0</v>
      </c>
      <c r="DW26" s="63">
        <v>0</v>
      </c>
      <c r="DX26" s="63">
        <v>0</v>
      </c>
      <c r="DY26" s="63">
        <v>0</v>
      </c>
      <c r="DZ26" s="63">
        <v>0</v>
      </c>
      <c r="EA26" s="63">
        <v>0</v>
      </c>
      <c r="EB26" s="63">
        <v>0</v>
      </c>
      <c r="EC26" s="63">
        <v>0</v>
      </c>
      <c r="ED26" s="63">
        <v>0</v>
      </c>
      <c r="EE26" s="63">
        <v>0</v>
      </c>
      <c r="EF26" s="63">
        <v>0</v>
      </c>
      <c r="EG26" s="63">
        <v>0</v>
      </c>
      <c r="EH26" s="63">
        <v>0</v>
      </c>
      <c r="EI26" s="63">
        <v>1</v>
      </c>
      <c r="EJ26" s="63">
        <v>0</v>
      </c>
      <c r="EK26" s="63">
        <v>0</v>
      </c>
      <c r="EL26" s="63">
        <v>1</v>
      </c>
      <c r="EM26" s="63">
        <v>0</v>
      </c>
      <c r="EN26" s="63">
        <v>0</v>
      </c>
      <c r="EO26" s="63">
        <v>0</v>
      </c>
      <c r="EP26" s="63">
        <v>1</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5</v>
      </c>
      <c r="JS26" s="63">
        <v>15</v>
      </c>
      <c r="JT26" s="63">
        <v>0</v>
      </c>
      <c r="JU26" s="63">
        <v>0</v>
      </c>
      <c r="JV26" s="63">
        <v>0</v>
      </c>
      <c r="JW26" s="63">
        <v>0</v>
      </c>
      <c r="JX26" s="63">
        <v>0</v>
      </c>
      <c r="JY26" s="63">
        <v>0</v>
      </c>
      <c r="JZ26" s="63">
        <v>27</v>
      </c>
      <c r="KA26" s="63">
        <v>85</v>
      </c>
      <c r="KB26" s="63">
        <v>0</v>
      </c>
      <c r="KC26" s="63">
        <v>0</v>
      </c>
      <c r="KD26" s="63">
        <v>0</v>
      </c>
      <c r="KE26" s="63">
        <v>0</v>
      </c>
      <c r="KF26" s="63">
        <v>0</v>
      </c>
      <c r="KG26" s="63">
        <v>0</v>
      </c>
    </row>
    <row r="27" spans="1:293" s="53" customFormat="1" ht="13.5" customHeight="1">
      <c r="A27" s="60" t="s">
        <v>125</v>
      </c>
      <c r="B27" s="61" t="s">
        <v>177</v>
      </c>
      <c r="C27" s="62" t="s">
        <v>178</v>
      </c>
      <c r="D27" s="63">
        <v>0</v>
      </c>
      <c r="E27" s="63">
        <v>0</v>
      </c>
      <c r="F27" s="63">
        <v>0</v>
      </c>
      <c r="G27" s="63">
        <v>0</v>
      </c>
      <c r="H27" s="63">
        <v>0</v>
      </c>
      <c r="I27" s="63">
        <v>0</v>
      </c>
      <c r="J27" s="63">
        <v>0</v>
      </c>
      <c r="K27" s="63">
        <v>0</v>
      </c>
      <c r="L27" s="63">
        <v>15</v>
      </c>
      <c r="M27" s="63">
        <v>35</v>
      </c>
      <c r="N27" s="63">
        <v>0</v>
      </c>
      <c r="O27" s="63">
        <v>0</v>
      </c>
      <c r="P27" s="63">
        <v>0</v>
      </c>
      <c r="Q27" s="63">
        <v>0</v>
      </c>
      <c r="R27" s="63">
        <v>0</v>
      </c>
      <c r="S27" s="63">
        <v>0</v>
      </c>
      <c r="T27" s="63">
        <v>32</v>
      </c>
      <c r="U27" s="63">
        <v>75</v>
      </c>
      <c r="V27" s="63">
        <v>0</v>
      </c>
      <c r="W27" s="63">
        <v>0</v>
      </c>
      <c r="X27" s="63">
        <v>0</v>
      </c>
      <c r="Y27" s="63">
        <v>0</v>
      </c>
      <c r="Z27" s="63">
        <v>0</v>
      </c>
      <c r="AA27" s="63">
        <v>0</v>
      </c>
      <c r="AB27" s="63">
        <f t="shared" si="1"/>
        <v>0</v>
      </c>
      <c r="AC27" s="63">
        <f t="shared" si="2"/>
        <v>0</v>
      </c>
      <c r="AD27" s="63">
        <f t="shared" si="3"/>
        <v>0</v>
      </c>
      <c r="AE27" s="63">
        <v>0</v>
      </c>
      <c r="AF27" s="63">
        <v>0</v>
      </c>
      <c r="AG27" s="63">
        <v>0</v>
      </c>
      <c r="AH27" s="63">
        <v>0</v>
      </c>
      <c r="AI27" s="63">
        <v>0</v>
      </c>
      <c r="AJ27" s="63">
        <f t="shared" si="4"/>
        <v>0</v>
      </c>
      <c r="AK27" s="63">
        <v>0</v>
      </c>
      <c r="AL27" s="63">
        <v>0</v>
      </c>
      <c r="AM27" s="63">
        <v>0</v>
      </c>
      <c r="AN27" s="63">
        <v>0</v>
      </c>
      <c r="AO27" s="63">
        <v>0</v>
      </c>
      <c r="AP27" s="63">
        <f t="shared" si="5"/>
        <v>0</v>
      </c>
      <c r="AQ27" s="63">
        <v>0</v>
      </c>
      <c r="AR27" s="63">
        <v>0</v>
      </c>
      <c r="AS27" s="63">
        <v>0</v>
      </c>
      <c r="AT27" s="63">
        <v>0</v>
      </c>
      <c r="AU27" s="63">
        <v>0</v>
      </c>
      <c r="AV27" s="63">
        <f t="shared" si="6"/>
        <v>0</v>
      </c>
      <c r="AW27" s="63">
        <f t="shared" si="7"/>
        <v>0</v>
      </c>
      <c r="AX27" s="63">
        <v>0</v>
      </c>
      <c r="AY27" s="63">
        <v>0</v>
      </c>
      <c r="AZ27" s="63">
        <v>0</v>
      </c>
      <c r="BA27" s="63">
        <v>0</v>
      </c>
      <c r="BB27" s="63">
        <v>0</v>
      </c>
      <c r="BC27" s="63">
        <f t="shared" si="8"/>
        <v>0</v>
      </c>
      <c r="BD27" s="63">
        <v>0</v>
      </c>
      <c r="BE27" s="63">
        <v>0</v>
      </c>
      <c r="BF27" s="63">
        <v>0</v>
      </c>
      <c r="BG27" s="63">
        <v>0</v>
      </c>
      <c r="BH27" s="63">
        <v>0</v>
      </c>
      <c r="BI27" s="63">
        <f t="shared" si="9"/>
        <v>0</v>
      </c>
      <c r="BJ27" s="63">
        <v>0</v>
      </c>
      <c r="BK27" s="63">
        <v>0</v>
      </c>
      <c r="BL27" s="63">
        <v>0</v>
      </c>
      <c r="BM27" s="63">
        <v>0</v>
      </c>
      <c r="BN27" s="63">
        <v>0</v>
      </c>
      <c r="BO27" s="63">
        <f t="shared" si="10"/>
        <v>0</v>
      </c>
      <c r="BP27" s="63">
        <v>0</v>
      </c>
      <c r="BQ27" s="63">
        <v>0</v>
      </c>
      <c r="BR27" s="63">
        <v>0</v>
      </c>
      <c r="BS27" s="63">
        <v>0</v>
      </c>
      <c r="BT27" s="63">
        <v>0</v>
      </c>
      <c r="BU27" s="63">
        <f t="shared" si="11"/>
        <v>0</v>
      </c>
      <c r="BV27" s="63">
        <v>0</v>
      </c>
      <c r="BW27" s="63">
        <v>0</v>
      </c>
      <c r="BX27" s="63">
        <v>0</v>
      </c>
      <c r="BY27" s="63">
        <v>0</v>
      </c>
      <c r="BZ27" s="63">
        <v>0</v>
      </c>
      <c r="CA27" s="63">
        <f t="shared" si="12"/>
        <v>0</v>
      </c>
      <c r="CB27" s="63">
        <f t="shared" si="13"/>
        <v>0</v>
      </c>
      <c r="CC27" s="63">
        <f t="shared" si="14"/>
        <v>0</v>
      </c>
      <c r="CD27" s="63">
        <v>0</v>
      </c>
      <c r="CE27" s="63">
        <v>0</v>
      </c>
      <c r="CF27" s="63">
        <v>0</v>
      </c>
      <c r="CG27" s="63">
        <v>0</v>
      </c>
      <c r="CH27" s="63">
        <v>0</v>
      </c>
      <c r="CI27" s="63">
        <f t="shared" si="15"/>
        <v>0</v>
      </c>
      <c r="CJ27" s="63">
        <v>0</v>
      </c>
      <c r="CK27" s="63">
        <v>0</v>
      </c>
      <c r="CL27" s="63">
        <v>0</v>
      </c>
      <c r="CM27" s="63">
        <v>0</v>
      </c>
      <c r="CN27" s="63">
        <v>0</v>
      </c>
      <c r="CO27" s="63">
        <f t="shared" si="16"/>
        <v>0</v>
      </c>
      <c r="CP27" s="63">
        <v>0</v>
      </c>
      <c r="CQ27" s="63">
        <v>0</v>
      </c>
      <c r="CR27" s="63">
        <v>0</v>
      </c>
      <c r="CS27" s="63">
        <v>0</v>
      </c>
      <c r="CT27" s="63">
        <v>0</v>
      </c>
      <c r="CU27" s="63">
        <f t="shared" si="17"/>
        <v>0</v>
      </c>
      <c r="CV27" s="63">
        <f t="shared" si="18"/>
        <v>0</v>
      </c>
      <c r="CW27" s="63">
        <v>0</v>
      </c>
      <c r="CX27" s="63">
        <v>0</v>
      </c>
      <c r="CY27" s="63">
        <v>0</v>
      </c>
      <c r="CZ27" s="63">
        <v>0</v>
      </c>
      <c r="DA27" s="63">
        <v>0</v>
      </c>
      <c r="DB27" s="63">
        <f t="shared" si="19"/>
        <v>0</v>
      </c>
      <c r="DC27" s="63">
        <v>0</v>
      </c>
      <c r="DD27" s="63">
        <v>0</v>
      </c>
      <c r="DE27" s="63">
        <v>0</v>
      </c>
      <c r="DF27" s="63">
        <v>0</v>
      </c>
      <c r="DG27" s="63">
        <v>0</v>
      </c>
      <c r="DH27" s="63">
        <f t="shared" si="20"/>
        <v>0</v>
      </c>
      <c r="DI27" s="63">
        <v>0</v>
      </c>
      <c r="DJ27" s="63">
        <v>0</v>
      </c>
      <c r="DK27" s="63">
        <v>0</v>
      </c>
      <c r="DL27" s="63">
        <v>0</v>
      </c>
      <c r="DM27" s="63">
        <v>0</v>
      </c>
      <c r="DN27" s="63">
        <f t="shared" si="21"/>
        <v>0</v>
      </c>
      <c r="DO27" s="63">
        <v>0</v>
      </c>
      <c r="DP27" s="63">
        <v>0</v>
      </c>
      <c r="DQ27" s="63">
        <v>0</v>
      </c>
      <c r="DR27" s="63">
        <v>0</v>
      </c>
      <c r="DS27" s="63">
        <v>0</v>
      </c>
      <c r="DT27" s="63">
        <f t="shared" si="22"/>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1</v>
      </c>
      <c r="JS27" s="63">
        <v>2</v>
      </c>
      <c r="JT27" s="63">
        <v>0</v>
      </c>
      <c r="JU27" s="63">
        <v>0</v>
      </c>
      <c r="JV27" s="63">
        <v>0</v>
      </c>
      <c r="JW27" s="63">
        <v>0</v>
      </c>
      <c r="JX27" s="63">
        <v>0</v>
      </c>
      <c r="JY27" s="63">
        <v>0</v>
      </c>
      <c r="JZ27" s="63">
        <v>1</v>
      </c>
      <c r="KA27" s="63">
        <v>3</v>
      </c>
      <c r="KB27" s="63">
        <v>0</v>
      </c>
      <c r="KC27" s="63">
        <v>0</v>
      </c>
      <c r="KD27" s="63">
        <v>0</v>
      </c>
      <c r="KE27" s="63">
        <v>0</v>
      </c>
      <c r="KF27" s="63">
        <v>0</v>
      </c>
      <c r="KG27" s="63">
        <v>0</v>
      </c>
    </row>
    <row r="28" spans="1:293" s="53" customFormat="1" ht="13.5" customHeight="1">
      <c r="A28" s="60" t="s">
        <v>125</v>
      </c>
      <c r="B28" s="61" t="s">
        <v>179</v>
      </c>
      <c r="C28" s="62" t="s">
        <v>180</v>
      </c>
      <c r="D28" s="63">
        <v>0</v>
      </c>
      <c r="E28" s="63">
        <v>0</v>
      </c>
      <c r="F28" s="63">
        <v>0</v>
      </c>
      <c r="G28" s="63">
        <v>0</v>
      </c>
      <c r="H28" s="63">
        <v>0</v>
      </c>
      <c r="I28" s="63">
        <v>0</v>
      </c>
      <c r="J28" s="63">
        <v>0</v>
      </c>
      <c r="K28" s="63">
        <v>0</v>
      </c>
      <c r="L28" s="63">
        <v>37</v>
      </c>
      <c r="M28" s="63">
        <v>102</v>
      </c>
      <c r="N28" s="63">
        <v>0</v>
      </c>
      <c r="O28" s="63">
        <v>0</v>
      </c>
      <c r="P28" s="63">
        <v>0</v>
      </c>
      <c r="Q28" s="63">
        <v>0</v>
      </c>
      <c r="R28" s="63">
        <v>0</v>
      </c>
      <c r="S28" s="63">
        <v>0</v>
      </c>
      <c r="T28" s="63">
        <v>41</v>
      </c>
      <c r="U28" s="63">
        <v>107</v>
      </c>
      <c r="V28" s="63">
        <v>0</v>
      </c>
      <c r="W28" s="63">
        <v>0</v>
      </c>
      <c r="X28" s="63">
        <v>0</v>
      </c>
      <c r="Y28" s="63">
        <v>0</v>
      </c>
      <c r="Z28" s="63">
        <v>0</v>
      </c>
      <c r="AA28" s="63">
        <v>0</v>
      </c>
      <c r="AB28" s="63">
        <f t="shared" si="1"/>
        <v>0</v>
      </c>
      <c r="AC28" s="63">
        <f t="shared" si="2"/>
        <v>0</v>
      </c>
      <c r="AD28" s="63">
        <f t="shared" si="3"/>
        <v>0</v>
      </c>
      <c r="AE28" s="63">
        <v>0</v>
      </c>
      <c r="AF28" s="63">
        <v>0</v>
      </c>
      <c r="AG28" s="63">
        <v>0</v>
      </c>
      <c r="AH28" s="63">
        <v>0</v>
      </c>
      <c r="AI28" s="63">
        <v>0</v>
      </c>
      <c r="AJ28" s="63">
        <f t="shared" si="4"/>
        <v>0</v>
      </c>
      <c r="AK28" s="63">
        <v>0</v>
      </c>
      <c r="AL28" s="63">
        <v>0</v>
      </c>
      <c r="AM28" s="63">
        <v>0</v>
      </c>
      <c r="AN28" s="63">
        <v>0</v>
      </c>
      <c r="AO28" s="63">
        <v>0</v>
      </c>
      <c r="AP28" s="63">
        <f t="shared" si="5"/>
        <v>0</v>
      </c>
      <c r="AQ28" s="63">
        <v>0</v>
      </c>
      <c r="AR28" s="63">
        <v>0</v>
      </c>
      <c r="AS28" s="63">
        <v>0</v>
      </c>
      <c r="AT28" s="63">
        <v>0</v>
      </c>
      <c r="AU28" s="63">
        <v>0</v>
      </c>
      <c r="AV28" s="63">
        <f t="shared" si="6"/>
        <v>0</v>
      </c>
      <c r="AW28" s="63">
        <f t="shared" si="7"/>
        <v>0</v>
      </c>
      <c r="AX28" s="63">
        <v>0</v>
      </c>
      <c r="AY28" s="63">
        <v>0</v>
      </c>
      <c r="AZ28" s="63">
        <v>0</v>
      </c>
      <c r="BA28" s="63">
        <v>0</v>
      </c>
      <c r="BB28" s="63">
        <v>0</v>
      </c>
      <c r="BC28" s="63">
        <f t="shared" si="8"/>
        <v>0</v>
      </c>
      <c r="BD28" s="63">
        <v>0</v>
      </c>
      <c r="BE28" s="63">
        <v>0</v>
      </c>
      <c r="BF28" s="63">
        <v>0</v>
      </c>
      <c r="BG28" s="63">
        <v>0</v>
      </c>
      <c r="BH28" s="63">
        <v>0</v>
      </c>
      <c r="BI28" s="63">
        <f t="shared" si="9"/>
        <v>0</v>
      </c>
      <c r="BJ28" s="63">
        <v>0</v>
      </c>
      <c r="BK28" s="63">
        <v>0</v>
      </c>
      <c r="BL28" s="63">
        <v>0</v>
      </c>
      <c r="BM28" s="63">
        <v>0</v>
      </c>
      <c r="BN28" s="63">
        <v>0</v>
      </c>
      <c r="BO28" s="63">
        <f t="shared" si="10"/>
        <v>0</v>
      </c>
      <c r="BP28" s="63">
        <v>0</v>
      </c>
      <c r="BQ28" s="63">
        <v>0</v>
      </c>
      <c r="BR28" s="63">
        <v>0</v>
      </c>
      <c r="BS28" s="63">
        <v>0</v>
      </c>
      <c r="BT28" s="63">
        <v>0</v>
      </c>
      <c r="BU28" s="63">
        <f t="shared" si="11"/>
        <v>0</v>
      </c>
      <c r="BV28" s="63">
        <v>0</v>
      </c>
      <c r="BW28" s="63">
        <v>0</v>
      </c>
      <c r="BX28" s="63">
        <v>0</v>
      </c>
      <c r="BY28" s="63">
        <v>0</v>
      </c>
      <c r="BZ28" s="63">
        <v>0</v>
      </c>
      <c r="CA28" s="63">
        <f t="shared" si="12"/>
        <v>0</v>
      </c>
      <c r="CB28" s="63">
        <f t="shared" si="13"/>
        <v>0</v>
      </c>
      <c r="CC28" s="63">
        <f t="shared" si="14"/>
        <v>0</v>
      </c>
      <c r="CD28" s="63">
        <v>0</v>
      </c>
      <c r="CE28" s="63">
        <v>0</v>
      </c>
      <c r="CF28" s="63">
        <v>0</v>
      </c>
      <c r="CG28" s="63">
        <v>0</v>
      </c>
      <c r="CH28" s="63">
        <v>0</v>
      </c>
      <c r="CI28" s="63">
        <f t="shared" si="15"/>
        <v>0</v>
      </c>
      <c r="CJ28" s="63">
        <v>0</v>
      </c>
      <c r="CK28" s="63">
        <v>0</v>
      </c>
      <c r="CL28" s="63">
        <v>0</v>
      </c>
      <c r="CM28" s="63">
        <v>0</v>
      </c>
      <c r="CN28" s="63">
        <v>0</v>
      </c>
      <c r="CO28" s="63">
        <f t="shared" si="16"/>
        <v>0</v>
      </c>
      <c r="CP28" s="63">
        <v>0</v>
      </c>
      <c r="CQ28" s="63">
        <v>0</v>
      </c>
      <c r="CR28" s="63">
        <v>0</v>
      </c>
      <c r="CS28" s="63">
        <v>0</v>
      </c>
      <c r="CT28" s="63">
        <v>0</v>
      </c>
      <c r="CU28" s="63">
        <f t="shared" si="17"/>
        <v>0</v>
      </c>
      <c r="CV28" s="63">
        <f t="shared" si="18"/>
        <v>0</v>
      </c>
      <c r="CW28" s="63">
        <v>0</v>
      </c>
      <c r="CX28" s="63">
        <v>0</v>
      </c>
      <c r="CY28" s="63">
        <v>0</v>
      </c>
      <c r="CZ28" s="63">
        <v>0</v>
      </c>
      <c r="DA28" s="63">
        <v>0</v>
      </c>
      <c r="DB28" s="63">
        <f t="shared" si="19"/>
        <v>0</v>
      </c>
      <c r="DC28" s="63">
        <v>0</v>
      </c>
      <c r="DD28" s="63">
        <v>0</v>
      </c>
      <c r="DE28" s="63">
        <v>0</v>
      </c>
      <c r="DF28" s="63">
        <v>0</v>
      </c>
      <c r="DG28" s="63">
        <v>0</v>
      </c>
      <c r="DH28" s="63">
        <f t="shared" si="20"/>
        <v>0</v>
      </c>
      <c r="DI28" s="63">
        <v>0</v>
      </c>
      <c r="DJ28" s="63">
        <v>0</v>
      </c>
      <c r="DK28" s="63">
        <v>0</v>
      </c>
      <c r="DL28" s="63">
        <v>0</v>
      </c>
      <c r="DM28" s="63">
        <v>0</v>
      </c>
      <c r="DN28" s="63">
        <f t="shared" si="21"/>
        <v>0</v>
      </c>
      <c r="DO28" s="63">
        <v>0</v>
      </c>
      <c r="DP28" s="63">
        <v>0</v>
      </c>
      <c r="DQ28" s="63">
        <v>0</v>
      </c>
      <c r="DR28" s="63">
        <v>0</v>
      </c>
      <c r="DS28" s="63">
        <v>0</v>
      </c>
      <c r="DT28" s="63">
        <f t="shared" si="22"/>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4</v>
      </c>
      <c r="JS28" s="63">
        <v>14</v>
      </c>
      <c r="JT28" s="63">
        <v>0</v>
      </c>
      <c r="JU28" s="63">
        <v>0</v>
      </c>
      <c r="JV28" s="63">
        <v>0</v>
      </c>
      <c r="JW28" s="63">
        <v>0</v>
      </c>
      <c r="JX28" s="63">
        <v>0</v>
      </c>
      <c r="JY28" s="63">
        <v>0</v>
      </c>
      <c r="JZ28" s="63">
        <v>1</v>
      </c>
      <c r="KA28" s="63">
        <v>4</v>
      </c>
      <c r="KB28" s="63">
        <v>0</v>
      </c>
      <c r="KC28" s="63">
        <v>0</v>
      </c>
      <c r="KD28" s="63">
        <v>0</v>
      </c>
      <c r="KE28" s="63">
        <v>0</v>
      </c>
      <c r="KF28" s="63">
        <v>0</v>
      </c>
      <c r="KG28" s="63">
        <v>0</v>
      </c>
    </row>
    <row r="29" spans="1:293" s="53" customFormat="1" ht="13.5" customHeight="1">
      <c r="A29" s="60" t="s">
        <v>125</v>
      </c>
      <c r="B29" s="61" t="s">
        <v>181</v>
      </c>
      <c r="C29" s="62" t="s">
        <v>182</v>
      </c>
      <c r="D29" s="63">
        <v>1</v>
      </c>
      <c r="E29" s="63">
        <v>2</v>
      </c>
      <c r="F29" s="63">
        <v>5</v>
      </c>
      <c r="G29" s="63">
        <v>8</v>
      </c>
      <c r="H29" s="63">
        <v>1</v>
      </c>
      <c r="I29" s="63">
        <v>4</v>
      </c>
      <c r="J29" s="63">
        <v>0</v>
      </c>
      <c r="K29" s="63">
        <v>0</v>
      </c>
      <c r="L29" s="63">
        <v>73</v>
      </c>
      <c r="M29" s="63">
        <v>179</v>
      </c>
      <c r="N29" s="63">
        <v>0</v>
      </c>
      <c r="O29" s="63">
        <v>0</v>
      </c>
      <c r="P29" s="63">
        <v>17</v>
      </c>
      <c r="Q29" s="63">
        <v>139</v>
      </c>
      <c r="R29" s="63">
        <v>0</v>
      </c>
      <c r="S29" s="63">
        <v>0</v>
      </c>
      <c r="T29" s="63">
        <v>218</v>
      </c>
      <c r="U29" s="63">
        <v>647</v>
      </c>
      <c r="V29" s="63">
        <v>0</v>
      </c>
      <c r="W29" s="63">
        <v>0</v>
      </c>
      <c r="X29" s="63">
        <v>0</v>
      </c>
      <c r="Y29" s="63">
        <v>0</v>
      </c>
      <c r="Z29" s="63">
        <v>0</v>
      </c>
      <c r="AA29" s="63">
        <v>0</v>
      </c>
      <c r="AB29" s="63">
        <f t="shared" si="1"/>
        <v>7</v>
      </c>
      <c r="AC29" s="63">
        <f t="shared" si="2"/>
        <v>1</v>
      </c>
      <c r="AD29" s="63">
        <f t="shared" si="3"/>
        <v>0</v>
      </c>
      <c r="AE29" s="63">
        <v>0</v>
      </c>
      <c r="AF29" s="63">
        <v>0</v>
      </c>
      <c r="AG29" s="63">
        <v>0</v>
      </c>
      <c r="AH29" s="63">
        <v>0</v>
      </c>
      <c r="AI29" s="63">
        <v>0</v>
      </c>
      <c r="AJ29" s="63">
        <f t="shared" si="4"/>
        <v>1</v>
      </c>
      <c r="AK29" s="63">
        <v>0</v>
      </c>
      <c r="AL29" s="63">
        <v>1</v>
      </c>
      <c r="AM29" s="63">
        <v>0</v>
      </c>
      <c r="AN29" s="63">
        <v>0</v>
      </c>
      <c r="AO29" s="63">
        <v>0</v>
      </c>
      <c r="AP29" s="63">
        <f t="shared" si="5"/>
        <v>0</v>
      </c>
      <c r="AQ29" s="63">
        <v>0</v>
      </c>
      <c r="AR29" s="63">
        <v>0</v>
      </c>
      <c r="AS29" s="63">
        <v>0</v>
      </c>
      <c r="AT29" s="63">
        <v>0</v>
      </c>
      <c r="AU29" s="63">
        <v>0</v>
      </c>
      <c r="AV29" s="63">
        <f t="shared" si="6"/>
        <v>6</v>
      </c>
      <c r="AW29" s="63">
        <f t="shared" si="7"/>
        <v>2</v>
      </c>
      <c r="AX29" s="63">
        <v>0</v>
      </c>
      <c r="AY29" s="63">
        <v>2</v>
      </c>
      <c r="AZ29" s="63">
        <v>0</v>
      </c>
      <c r="BA29" s="63">
        <v>0</v>
      </c>
      <c r="BB29" s="63">
        <v>0</v>
      </c>
      <c r="BC29" s="63">
        <f t="shared" si="8"/>
        <v>1</v>
      </c>
      <c r="BD29" s="63">
        <v>0</v>
      </c>
      <c r="BE29" s="63">
        <v>0</v>
      </c>
      <c r="BF29" s="63">
        <v>1</v>
      </c>
      <c r="BG29" s="63">
        <v>0</v>
      </c>
      <c r="BH29" s="63">
        <v>0</v>
      </c>
      <c r="BI29" s="63">
        <f t="shared" si="9"/>
        <v>0</v>
      </c>
      <c r="BJ29" s="63">
        <v>0</v>
      </c>
      <c r="BK29" s="63">
        <v>0</v>
      </c>
      <c r="BL29" s="63">
        <v>0</v>
      </c>
      <c r="BM29" s="63">
        <v>0</v>
      </c>
      <c r="BN29" s="63">
        <v>0</v>
      </c>
      <c r="BO29" s="63">
        <f t="shared" si="10"/>
        <v>1</v>
      </c>
      <c r="BP29" s="63">
        <v>0</v>
      </c>
      <c r="BQ29" s="63">
        <v>1</v>
      </c>
      <c r="BR29" s="63">
        <v>0</v>
      </c>
      <c r="BS29" s="63">
        <v>0</v>
      </c>
      <c r="BT29" s="63">
        <v>0</v>
      </c>
      <c r="BU29" s="63">
        <f t="shared" si="11"/>
        <v>2</v>
      </c>
      <c r="BV29" s="63">
        <v>2</v>
      </c>
      <c r="BW29" s="63">
        <v>0</v>
      </c>
      <c r="BX29" s="63">
        <v>0</v>
      </c>
      <c r="BY29" s="63">
        <v>0</v>
      </c>
      <c r="BZ29" s="63">
        <v>0</v>
      </c>
      <c r="CA29" s="63">
        <f t="shared" si="12"/>
        <v>7</v>
      </c>
      <c r="CB29" s="63">
        <f t="shared" si="13"/>
        <v>1</v>
      </c>
      <c r="CC29" s="63">
        <f t="shared" si="14"/>
        <v>0</v>
      </c>
      <c r="CD29" s="63">
        <v>0</v>
      </c>
      <c r="CE29" s="63">
        <v>0</v>
      </c>
      <c r="CF29" s="63">
        <v>0</v>
      </c>
      <c r="CG29" s="63">
        <v>0</v>
      </c>
      <c r="CH29" s="63">
        <v>0</v>
      </c>
      <c r="CI29" s="63">
        <f t="shared" si="15"/>
        <v>1</v>
      </c>
      <c r="CJ29" s="63">
        <v>0</v>
      </c>
      <c r="CK29" s="63">
        <v>1</v>
      </c>
      <c r="CL29" s="63">
        <v>0</v>
      </c>
      <c r="CM29" s="63">
        <v>0</v>
      </c>
      <c r="CN29" s="63">
        <v>0</v>
      </c>
      <c r="CO29" s="63">
        <f t="shared" si="16"/>
        <v>0</v>
      </c>
      <c r="CP29" s="63">
        <v>0</v>
      </c>
      <c r="CQ29" s="63">
        <v>0</v>
      </c>
      <c r="CR29" s="63">
        <v>0</v>
      </c>
      <c r="CS29" s="63">
        <v>0</v>
      </c>
      <c r="CT29" s="63">
        <v>0</v>
      </c>
      <c r="CU29" s="63">
        <f t="shared" si="17"/>
        <v>6</v>
      </c>
      <c r="CV29" s="63">
        <f t="shared" si="18"/>
        <v>2</v>
      </c>
      <c r="CW29" s="63">
        <v>0</v>
      </c>
      <c r="CX29" s="63">
        <v>2</v>
      </c>
      <c r="CY29" s="63">
        <v>0</v>
      </c>
      <c r="CZ29" s="63">
        <v>0</v>
      </c>
      <c r="DA29" s="63">
        <v>0</v>
      </c>
      <c r="DB29" s="63">
        <f t="shared" si="19"/>
        <v>1</v>
      </c>
      <c r="DC29" s="63">
        <v>0</v>
      </c>
      <c r="DD29" s="63">
        <v>0</v>
      </c>
      <c r="DE29" s="63">
        <v>1</v>
      </c>
      <c r="DF29" s="63">
        <v>0</v>
      </c>
      <c r="DG29" s="63">
        <v>0</v>
      </c>
      <c r="DH29" s="63">
        <f t="shared" si="20"/>
        <v>0</v>
      </c>
      <c r="DI29" s="63">
        <v>0</v>
      </c>
      <c r="DJ29" s="63">
        <v>0</v>
      </c>
      <c r="DK29" s="63">
        <v>0</v>
      </c>
      <c r="DL29" s="63">
        <v>0</v>
      </c>
      <c r="DM29" s="63">
        <v>0</v>
      </c>
      <c r="DN29" s="63">
        <f t="shared" si="21"/>
        <v>1</v>
      </c>
      <c r="DO29" s="63">
        <v>0</v>
      </c>
      <c r="DP29" s="63">
        <v>1</v>
      </c>
      <c r="DQ29" s="63">
        <v>0</v>
      </c>
      <c r="DR29" s="63">
        <v>0</v>
      </c>
      <c r="DS29" s="63">
        <v>0</v>
      </c>
      <c r="DT29" s="63">
        <f t="shared" si="22"/>
        <v>2</v>
      </c>
      <c r="DU29" s="63">
        <v>2</v>
      </c>
      <c r="DV29" s="63">
        <v>0</v>
      </c>
      <c r="DW29" s="63">
        <v>0</v>
      </c>
      <c r="DX29" s="63">
        <v>0</v>
      </c>
      <c r="DY29" s="63">
        <v>0</v>
      </c>
      <c r="DZ29" s="63">
        <v>4</v>
      </c>
      <c r="EA29" s="63">
        <v>55</v>
      </c>
      <c r="EB29" s="63">
        <v>18</v>
      </c>
      <c r="EC29" s="63">
        <v>1</v>
      </c>
      <c r="ED29" s="63">
        <v>101</v>
      </c>
      <c r="EE29" s="63">
        <v>48</v>
      </c>
      <c r="EF29" s="63">
        <v>0</v>
      </c>
      <c r="EG29" s="63">
        <v>1</v>
      </c>
      <c r="EH29" s="63">
        <v>1</v>
      </c>
      <c r="EI29" s="63">
        <v>2</v>
      </c>
      <c r="EJ29" s="63">
        <v>0</v>
      </c>
      <c r="EK29" s="63">
        <v>0</v>
      </c>
      <c r="EL29" s="63">
        <v>0</v>
      </c>
      <c r="EM29" s="63">
        <v>0</v>
      </c>
      <c r="EN29" s="63">
        <v>0</v>
      </c>
      <c r="EO29" s="63">
        <v>0</v>
      </c>
      <c r="EP29" s="63">
        <v>0</v>
      </c>
      <c r="EQ29" s="63">
        <v>1</v>
      </c>
      <c r="ER29" s="63">
        <v>0</v>
      </c>
      <c r="ES29" s="63">
        <v>0</v>
      </c>
      <c r="ET29" s="63">
        <v>0</v>
      </c>
      <c r="EU29" s="63">
        <v>14</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1</v>
      </c>
      <c r="GT29" s="63">
        <v>0</v>
      </c>
      <c r="GU29" s="63">
        <v>0</v>
      </c>
      <c r="GV29" s="63">
        <v>1</v>
      </c>
      <c r="GW29" s="63">
        <v>0</v>
      </c>
      <c r="GX29" s="63">
        <v>0</v>
      </c>
      <c r="GY29" s="63">
        <v>0</v>
      </c>
      <c r="GZ29" s="63">
        <v>0</v>
      </c>
      <c r="HA29" s="63">
        <v>2</v>
      </c>
      <c r="HB29" s="63">
        <v>0</v>
      </c>
      <c r="HC29" s="63">
        <v>0</v>
      </c>
      <c r="HD29" s="63">
        <v>0</v>
      </c>
      <c r="HE29" s="63">
        <v>0</v>
      </c>
      <c r="HF29" s="63">
        <v>0</v>
      </c>
      <c r="HG29" s="63">
        <v>0</v>
      </c>
      <c r="HH29" s="63">
        <v>0</v>
      </c>
      <c r="HI29" s="63">
        <v>1</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21</v>
      </c>
      <c r="KA29" s="63">
        <v>80</v>
      </c>
      <c r="KB29" s="63">
        <v>0</v>
      </c>
      <c r="KC29" s="63">
        <v>0</v>
      </c>
      <c r="KD29" s="63">
        <v>0</v>
      </c>
      <c r="KE29" s="63">
        <v>0</v>
      </c>
      <c r="KF29" s="63">
        <v>0</v>
      </c>
      <c r="KG29" s="63">
        <v>0</v>
      </c>
    </row>
    <row r="30" spans="1:293" s="53" customFormat="1" ht="13.5" customHeight="1">
      <c r="A30" s="60" t="s">
        <v>125</v>
      </c>
      <c r="B30" s="61" t="s">
        <v>183</v>
      </c>
      <c r="C30" s="62" t="s">
        <v>184</v>
      </c>
      <c r="D30" s="63">
        <v>0</v>
      </c>
      <c r="E30" s="63">
        <v>0</v>
      </c>
      <c r="F30" s="63">
        <v>0</v>
      </c>
      <c r="G30" s="63">
        <v>0</v>
      </c>
      <c r="H30" s="63">
        <v>0</v>
      </c>
      <c r="I30" s="63">
        <v>0</v>
      </c>
      <c r="J30" s="63">
        <v>0</v>
      </c>
      <c r="K30" s="63">
        <v>0</v>
      </c>
      <c r="L30" s="63">
        <v>48</v>
      </c>
      <c r="M30" s="63">
        <v>110</v>
      </c>
      <c r="N30" s="63">
        <v>27</v>
      </c>
      <c r="O30" s="63">
        <v>103</v>
      </c>
      <c r="P30" s="63">
        <v>107</v>
      </c>
      <c r="Q30" s="63">
        <v>1140</v>
      </c>
      <c r="R30" s="63">
        <v>0</v>
      </c>
      <c r="S30" s="63">
        <v>0</v>
      </c>
      <c r="T30" s="63">
        <v>122</v>
      </c>
      <c r="U30" s="63">
        <v>376</v>
      </c>
      <c r="V30" s="63">
        <v>0</v>
      </c>
      <c r="W30" s="63">
        <v>0</v>
      </c>
      <c r="X30" s="63">
        <v>0</v>
      </c>
      <c r="Y30" s="63">
        <v>0</v>
      </c>
      <c r="Z30" s="63">
        <v>0</v>
      </c>
      <c r="AA30" s="63">
        <v>0</v>
      </c>
      <c r="AB30" s="63">
        <f t="shared" si="1"/>
        <v>0</v>
      </c>
      <c r="AC30" s="63">
        <f t="shared" si="2"/>
        <v>0</v>
      </c>
      <c r="AD30" s="63">
        <f t="shared" si="3"/>
        <v>0</v>
      </c>
      <c r="AE30" s="63">
        <v>0</v>
      </c>
      <c r="AF30" s="63">
        <v>0</v>
      </c>
      <c r="AG30" s="63">
        <v>0</v>
      </c>
      <c r="AH30" s="63">
        <v>0</v>
      </c>
      <c r="AI30" s="63">
        <v>0</v>
      </c>
      <c r="AJ30" s="63">
        <f t="shared" si="4"/>
        <v>0</v>
      </c>
      <c r="AK30" s="63">
        <v>0</v>
      </c>
      <c r="AL30" s="63">
        <v>0</v>
      </c>
      <c r="AM30" s="63">
        <v>0</v>
      </c>
      <c r="AN30" s="63">
        <v>0</v>
      </c>
      <c r="AO30" s="63">
        <v>0</v>
      </c>
      <c r="AP30" s="63">
        <f t="shared" si="5"/>
        <v>0</v>
      </c>
      <c r="AQ30" s="63">
        <v>0</v>
      </c>
      <c r="AR30" s="63">
        <v>0</v>
      </c>
      <c r="AS30" s="63">
        <v>0</v>
      </c>
      <c r="AT30" s="63">
        <v>0</v>
      </c>
      <c r="AU30" s="63">
        <v>0</v>
      </c>
      <c r="AV30" s="63">
        <f t="shared" si="6"/>
        <v>0</v>
      </c>
      <c r="AW30" s="63">
        <f t="shared" si="7"/>
        <v>0</v>
      </c>
      <c r="AX30" s="63">
        <v>0</v>
      </c>
      <c r="AY30" s="63">
        <v>0</v>
      </c>
      <c r="AZ30" s="63">
        <v>0</v>
      </c>
      <c r="BA30" s="63">
        <v>0</v>
      </c>
      <c r="BB30" s="63">
        <v>0</v>
      </c>
      <c r="BC30" s="63">
        <f t="shared" si="8"/>
        <v>0</v>
      </c>
      <c r="BD30" s="63">
        <v>0</v>
      </c>
      <c r="BE30" s="63">
        <v>0</v>
      </c>
      <c r="BF30" s="63">
        <v>0</v>
      </c>
      <c r="BG30" s="63">
        <v>0</v>
      </c>
      <c r="BH30" s="63">
        <v>0</v>
      </c>
      <c r="BI30" s="63">
        <f t="shared" si="9"/>
        <v>0</v>
      </c>
      <c r="BJ30" s="63">
        <v>0</v>
      </c>
      <c r="BK30" s="63">
        <v>0</v>
      </c>
      <c r="BL30" s="63">
        <v>0</v>
      </c>
      <c r="BM30" s="63">
        <v>0</v>
      </c>
      <c r="BN30" s="63">
        <v>0</v>
      </c>
      <c r="BO30" s="63">
        <f t="shared" si="10"/>
        <v>0</v>
      </c>
      <c r="BP30" s="63">
        <v>0</v>
      </c>
      <c r="BQ30" s="63">
        <v>0</v>
      </c>
      <c r="BR30" s="63">
        <v>0</v>
      </c>
      <c r="BS30" s="63">
        <v>0</v>
      </c>
      <c r="BT30" s="63">
        <v>0</v>
      </c>
      <c r="BU30" s="63">
        <f t="shared" si="11"/>
        <v>0</v>
      </c>
      <c r="BV30" s="63">
        <v>0</v>
      </c>
      <c r="BW30" s="63">
        <v>0</v>
      </c>
      <c r="BX30" s="63">
        <v>0</v>
      </c>
      <c r="BY30" s="63">
        <v>0</v>
      </c>
      <c r="BZ30" s="63">
        <v>0</v>
      </c>
      <c r="CA30" s="63">
        <f t="shared" si="12"/>
        <v>0</v>
      </c>
      <c r="CB30" s="63">
        <f t="shared" si="13"/>
        <v>0</v>
      </c>
      <c r="CC30" s="63">
        <f t="shared" si="14"/>
        <v>0</v>
      </c>
      <c r="CD30" s="63">
        <v>0</v>
      </c>
      <c r="CE30" s="63">
        <v>0</v>
      </c>
      <c r="CF30" s="63">
        <v>0</v>
      </c>
      <c r="CG30" s="63">
        <v>0</v>
      </c>
      <c r="CH30" s="63">
        <v>0</v>
      </c>
      <c r="CI30" s="63">
        <f t="shared" si="15"/>
        <v>0</v>
      </c>
      <c r="CJ30" s="63">
        <v>0</v>
      </c>
      <c r="CK30" s="63">
        <v>0</v>
      </c>
      <c r="CL30" s="63">
        <v>0</v>
      </c>
      <c r="CM30" s="63">
        <v>0</v>
      </c>
      <c r="CN30" s="63">
        <v>0</v>
      </c>
      <c r="CO30" s="63">
        <f t="shared" si="16"/>
        <v>0</v>
      </c>
      <c r="CP30" s="63">
        <v>0</v>
      </c>
      <c r="CQ30" s="63">
        <v>0</v>
      </c>
      <c r="CR30" s="63">
        <v>0</v>
      </c>
      <c r="CS30" s="63">
        <v>0</v>
      </c>
      <c r="CT30" s="63">
        <v>0</v>
      </c>
      <c r="CU30" s="63">
        <f t="shared" si="17"/>
        <v>0</v>
      </c>
      <c r="CV30" s="63">
        <f t="shared" si="18"/>
        <v>0</v>
      </c>
      <c r="CW30" s="63">
        <v>0</v>
      </c>
      <c r="CX30" s="63">
        <v>0</v>
      </c>
      <c r="CY30" s="63">
        <v>0</v>
      </c>
      <c r="CZ30" s="63">
        <v>0</v>
      </c>
      <c r="DA30" s="63">
        <v>0</v>
      </c>
      <c r="DB30" s="63">
        <f t="shared" si="19"/>
        <v>0</v>
      </c>
      <c r="DC30" s="63">
        <v>0</v>
      </c>
      <c r="DD30" s="63">
        <v>0</v>
      </c>
      <c r="DE30" s="63">
        <v>0</v>
      </c>
      <c r="DF30" s="63">
        <v>0</v>
      </c>
      <c r="DG30" s="63">
        <v>0</v>
      </c>
      <c r="DH30" s="63">
        <f t="shared" si="20"/>
        <v>0</v>
      </c>
      <c r="DI30" s="63">
        <v>0</v>
      </c>
      <c r="DJ30" s="63">
        <v>0</v>
      </c>
      <c r="DK30" s="63">
        <v>0</v>
      </c>
      <c r="DL30" s="63">
        <v>0</v>
      </c>
      <c r="DM30" s="63">
        <v>0</v>
      </c>
      <c r="DN30" s="63">
        <f t="shared" si="21"/>
        <v>0</v>
      </c>
      <c r="DO30" s="63">
        <v>0</v>
      </c>
      <c r="DP30" s="63">
        <v>0</v>
      </c>
      <c r="DQ30" s="63">
        <v>0</v>
      </c>
      <c r="DR30" s="63">
        <v>0</v>
      </c>
      <c r="DS30" s="63">
        <v>0</v>
      </c>
      <c r="DT30" s="63">
        <f t="shared" si="22"/>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1</v>
      </c>
      <c r="EK30" s="63">
        <v>0</v>
      </c>
      <c r="EL30" s="63">
        <v>0</v>
      </c>
      <c r="EM30" s="63">
        <v>0</v>
      </c>
      <c r="EN30" s="63">
        <v>0</v>
      </c>
      <c r="EO30" s="63">
        <v>0</v>
      </c>
      <c r="EP30" s="63">
        <v>1</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185</v>
      </c>
      <c r="C31" s="62" t="s">
        <v>186</v>
      </c>
      <c r="D31" s="63">
        <v>0</v>
      </c>
      <c r="E31" s="63">
        <v>0</v>
      </c>
      <c r="F31" s="63">
        <v>0</v>
      </c>
      <c r="G31" s="63">
        <v>0</v>
      </c>
      <c r="H31" s="63">
        <v>0</v>
      </c>
      <c r="I31" s="63">
        <v>0</v>
      </c>
      <c r="J31" s="63">
        <v>0</v>
      </c>
      <c r="K31" s="63">
        <v>0</v>
      </c>
      <c r="L31" s="63">
        <v>21</v>
      </c>
      <c r="M31" s="63">
        <v>47</v>
      </c>
      <c r="N31" s="63">
        <v>0</v>
      </c>
      <c r="O31" s="63">
        <v>0</v>
      </c>
      <c r="P31" s="63">
        <v>0</v>
      </c>
      <c r="Q31" s="63">
        <v>0</v>
      </c>
      <c r="R31" s="63">
        <v>0</v>
      </c>
      <c r="S31" s="63">
        <v>0</v>
      </c>
      <c r="T31" s="63">
        <v>77</v>
      </c>
      <c r="U31" s="63">
        <v>183</v>
      </c>
      <c r="V31" s="63">
        <v>0</v>
      </c>
      <c r="W31" s="63">
        <v>0</v>
      </c>
      <c r="X31" s="63">
        <v>0</v>
      </c>
      <c r="Y31" s="63">
        <v>0</v>
      </c>
      <c r="Z31" s="63">
        <v>0</v>
      </c>
      <c r="AA31" s="63">
        <v>0</v>
      </c>
      <c r="AB31" s="63">
        <f t="shared" si="1"/>
        <v>0</v>
      </c>
      <c r="AC31" s="63">
        <f t="shared" si="2"/>
        <v>0</v>
      </c>
      <c r="AD31" s="63">
        <f t="shared" si="3"/>
        <v>0</v>
      </c>
      <c r="AE31" s="63">
        <v>0</v>
      </c>
      <c r="AF31" s="63">
        <v>0</v>
      </c>
      <c r="AG31" s="63">
        <v>0</v>
      </c>
      <c r="AH31" s="63">
        <v>0</v>
      </c>
      <c r="AI31" s="63">
        <v>0</v>
      </c>
      <c r="AJ31" s="63">
        <f t="shared" si="4"/>
        <v>0</v>
      </c>
      <c r="AK31" s="63">
        <v>0</v>
      </c>
      <c r="AL31" s="63">
        <v>0</v>
      </c>
      <c r="AM31" s="63">
        <v>0</v>
      </c>
      <c r="AN31" s="63">
        <v>0</v>
      </c>
      <c r="AO31" s="63">
        <v>0</v>
      </c>
      <c r="AP31" s="63">
        <f t="shared" si="5"/>
        <v>0</v>
      </c>
      <c r="AQ31" s="63">
        <v>0</v>
      </c>
      <c r="AR31" s="63">
        <v>0</v>
      </c>
      <c r="AS31" s="63">
        <v>0</v>
      </c>
      <c r="AT31" s="63">
        <v>0</v>
      </c>
      <c r="AU31" s="63">
        <v>0</v>
      </c>
      <c r="AV31" s="63">
        <f t="shared" si="6"/>
        <v>0</v>
      </c>
      <c r="AW31" s="63">
        <f t="shared" si="7"/>
        <v>0</v>
      </c>
      <c r="AX31" s="63">
        <v>0</v>
      </c>
      <c r="AY31" s="63">
        <v>0</v>
      </c>
      <c r="AZ31" s="63">
        <v>0</v>
      </c>
      <c r="BA31" s="63">
        <v>0</v>
      </c>
      <c r="BB31" s="63">
        <v>0</v>
      </c>
      <c r="BC31" s="63">
        <f t="shared" si="8"/>
        <v>0</v>
      </c>
      <c r="BD31" s="63">
        <v>0</v>
      </c>
      <c r="BE31" s="63">
        <v>0</v>
      </c>
      <c r="BF31" s="63">
        <v>0</v>
      </c>
      <c r="BG31" s="63">
        <v>0</v>
      </c>
      <c r="BH31" s="63">
        <v>0</v>
      </c>
      <c r="BI31" s="63">
        <f t="shared" si="9"/>
        <v>0</v>
      </c>
      <c r="BJ31" s="63">
        <v>0</v>
      </c>
      <c r="BK31" s="63">
        <v>0</v>
      </c>
      <c r="BL31" s="63">
        <v>0</v>
      </c>
      <c r="BM31" s="63">
        <v>0</v>
      </c>
      <c r="BN31" s="63">
        <v>0</v>
      </c>
      <c r="BO31" s="63">
        <f t="shared" si="10"/>
        <v>0</v>
      </c>
      <c r="BP31" s="63">
        <v>0</v>
      </c>
      <c r="BQ31" s="63">
        <v>0</v>
      </c>
      <c r="BR31" s="63">
        <v>0</v>
      </c>
      <c r="BS31" s="63">
        <v>0</v>
      </c>
      <c r="BT31" s="63">
        <v>0</v>
      </c>
      <c r="BU31" s="63">
        <f t="shared" si="11"/>
        <v>0</v>
      </c>
      <c r="BV31" s="63">
        <v>0</v>
      </c>
      <c r="BW31" s="63">
        <v>0</v>
      </c>
      <c r="BX31" s="63">
        <v>0</v>
      </c>
      <c r="BY31" s="63">
        <v>0</v>
      </c>
      <c r="BZ31" s="63">
        <v>0</v>
      </c>
      <c r="CA31" s="63">
        <f t="shared" si="12"/>
        <v>0</v>
      </c>
      <c r="CB31" s="63">
        <f t="shared" si="13"/>
        <v>0</v>
      </c>
      <c r="CC31" s="63">
        <f t="shared" si="14"/>
        <v>0</v>
      </c>
      <c r="CD31" s="63">
        <v>0</v>
      </c>
      <c r="CE31" s="63">
        <v>0</v>
      </c>
      <c r="CF31" s="63">
        <v>0</v>
      </c>
      <c r="CG31" s="63">
        <v>0</v>
      </c>
      <c r="CH31" s="63">
        <v>0</v>
      </c>
      <c r="CI31" s="63">
        <f t="shared" si="15"/>
        <v>0</v>
      </c>
      <c r="CJ31" s="63">
        <v>0</v>
      </c>
      <c r="CK31" s="63">
        <v>0</v>
      </c>
      <c r="CL31" s="63">
        <v>0</v>
      </c>
      <c r="CM31" s="63">
        <v>0</v>
      </c>
      <c r="CN31" s="63">
        <v>0</v>
      </c>
      <c r="CO31" s="63">
        <f t="shared" si="16"/>
        <v>0</v>
      </c>
      <c r="CP31" s="63">
        <v>0</v>
      </c>
      <c r="CQ31" s="63">
        <v>0</v>
      </c>
      <c r="CR31" s="63">
        <v>0</v>
      </c>
      <c r="CS31" s="63">
        <v>0</v>
      </c>
      <c r="CT31" s="63">
        <v>0</v>
      </c>
      <c r="CU31" s="63">
        <f t="shared" si="17"/>
        <v>0</v>
      </c>
      <c r="CV31" s="63">
        <f t="shared" si="18"/>
        <v>0</v>
      </c>
      <c r="CW31" s="63">
        <v>0</v>
      </c>
      <c r="CX31" s="63">
        <v>0</v>
      </c>
      <c r="CY31" s="63">
        <v>0</v>
      </c>
      <c r="CZ31" s="63">
        <v>0</v>
      </c>
      <c r="DA31" s="63">
        <v>0</v>
      </c>
      <c r="DB31" s="63">
        <f t="shared" si="19"/>
        <v>0</v>
      </c>
      <c r="DC31" s="63">
        <v>0</v>
      </c>
      <c r="DD31" s="63">
        <v>0</v>
      </c>
      <c r="DE31" s="63">
        <v>0</v>
      </c>
      <c r="DF31" s="63">
        <v>0</v>
      </c>
      <c r="DG31" s="63">
        <v>0</v>
      </c>
      <c r="DH31" s="63">
        <f t="shared" si="20"/>
        <v>0</v>
      </c>
      <c r="DI31" s="63">
        <v>0</v>
      </c>
      <c r="DJ31" s="63">
        <v>0</v>
      </c>
      <c r="DK31" s="63">
        <v>0</v>
      </c>
      <c r="DL31" s="63">
        <v>0</v>
      </c>
      <c r="DM31" s="63">
        <v>0</v>
      </c>
      <c r="DN31" s="63">
        <f t="shared" si="21"/>
        <v>0</v>
      </c>
      <c r="DO31" s="63">
        <v>0</v>
      </c>
      <c r="DP31" s="63">
        <v>0</v>
      </c>
      <c r="DQ31" s="63">
        <v>0</v>
      </c>
      <c r="DR31" s="63">
        <v>0</v>
      </c>
      <c r="DS31" s="63">
        <v>0</v>
      </c>
      <c r="DT31" s="63">
        <f t="shared" si="22"/>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187</v>
      </c>
      <c r="C32" s="62" t="s">
        <v>188</v>
      </c>
      <c r="D32" s="63">
        <v>1</v>
      </c>
      <c r="E32" s="63">
        <v>1</v>
      </c>
      <c r="F32" s="63">
        <v>0</v>
      </c>
      <c r="G32" s="63">
        <v>0</v>
      </c>
      <c r="H32" s="63">
        <v>0</v>
      </c>
      <c r="I32" s="63">
        <v>0</v>
      </c>
      <c r="J32" s="63">
        <v>0</v>
      </c>
      <c r="K32" s="63">
        <v>0</v>
      </c>
      <c r="L32" s="63">
        <v>32</v>
      </c>
      <c r="M32" s="63">
        <v>84</v>
      </c>
      <c r="N32" s="63">
        <v>0</v>
      </c>
      <c r="O32" s="63">
        <v>0</v>
      </c>
      <c r="P32" s="63">
        <v>56</v>
      </c>
      <c r="Q32" s="63">
        <v>467</v>
      </c>
      <c r="R32" s="63">
        <v>0</v>
      </c>
      <c r="S32" s="63">
        <v>0</v>
      </c>
      <c r="T32" s="63">
        <v>83</v>
      </c>
      <c r="U32" s="63">
        <v>203</v>
      </c>
      <c r="V32" s="63">
        <v>0</v>
      </c>
      <c r="W32" s="63">
        <v>0</v>
      </c>
      <c r="X32" s="63">
        <v>0</v>
      </c>
      <c r="Y32" s="63">
        <v>0</v>
      </c>
      <c r="Z32" s="63">
        <v>0</v>
      </c>
      <c r="AA32" s="63">
        <v>0</v>
      </c>
      <c r="AB32" s="63">
        <f t="shared" si="1"/>
        <v>1</v>
      </c>
      <c r="AC32" s="63">
        <f t="shared" si="2"/>
        <v>1</v>
      </c>
      <c r="AD32" s="63">
        <f t="shared" si="3"/>
        <v>0</v>
      </c>
      <c r="AE32" s="63">
        <v>0</v>
      </c>
      <c r="AF32" s="63">
        <v>0</v>
      </c>
      <c r="AG32" s="63">
        <v>0</v>
      </c>
      <c r="AH32" s="63">
        <v>0</v>
      </c>
      <c r="AI32" s="63">
        <v>0</v>
      </c>
      <c r="AJ32" s="63">
        <f t="shared" si="4"/>
        <v>0</v>
      </c>
      <c r="AK32" s="63">
        <v>0</v>
      </c>
      <c r="AL32" s="63">
        <v>0</v>
      </c>
      <c r="AM32" s="63">
        <v>0</v>
      </c>
      <c r="AN32" s="63">
        <v>0</v>
      </c>
      <c r="AO32" s="63">
        <v>0</v>
      </c>
      <c r="AP32" s="63">
        <f t="shared" si="5"/>
        <v>1</v>
      </c>
      <c r="AQ32" s="63">
        <v>1</v>
      </c>
      <c r="AR32" s="63">
        <v>0</v>
      </c>
      <c r="AS32" s="63">
        <v>0</v>
      </c>
      <c r="AT32" s="63">
        <v>0</v>
      </c>
      <c r="AU32" s="63">
        <v>0</v>
      </c>
      <c r="AV32" s="63">
        <f t="shared" si="6"/>
        <v>0</v>
      </c>
      <c r="AW32" s="63">
        <f t="shared" si="7"/>
        <v>0</v>
      </c>
      <c r="AX32" s="63">
        <v>0</v>
      </c>
      <c r="AY32" s="63">
        <v>0</v>
      </c>
      <c r="AZ32" s="63">
        <v>0</v>
      </c>
      <c r="BA32" s="63">
        <v>0</v>
      </c>
      <c r="BB32" s="63">
        <v>0</v>
      </c>
      <c r="BC32" s="63">
        <f t="shared" si="8"/>
        <v>0</v>
      </c>
      <c r="BD32" s="63">
        <v>0</v>
      </c>
      <c r="BE32" s="63">
        <v>0</v>
      </c>
      <c r="BF32" s="63">
        <v>0</v>
      </c>
      <c r="BG32" s="63">
        <v>0</v>
      </c>
      <c r="BH32" s="63">
        <v>0</v>
      </c>
      <c r="BI32" s="63">
        <f t="shared" si="9"/>
        <v>0</v>
      </c>
      <c r="BJ32" s="63">
        <v>0</v>
      </c>
      <c r="BK32" s="63">
        <v>0</v>
      </c>
      <c r="BL32" s="63">
        <v>0</v>
      </c>
      <c r="BM32" s="63">
        <v>0</v>
      </c>
      <c r="BN32" s="63">
        <v>0</v>
      </c>
      <c r="BO32" s="63">
        <f t="shared" si="10"/>
        <v>0</v>
      </c>
      <c r="BP32" s="63">
        <v>0</v>
      </c>
      <c r="BQ32" s="63">
        <v>0</v>
      </c>
      <c r="BR32" s="63">
        <v>0</v>
      </c>
      <c r="BS32" s="63">
        <v>0</v>
      </c>
      <c r="BT32" s="63">
        <v>0</v>
      </c>
      <c r="BU32" s="63">
        <f t="shared" si="11"/>
        <v>0</v>
      </c>
      <c r="BV32" s="63">
        <v>0</v>
      </c>
      <c r="BW32" s="63">
        <v>0</v>
      </c>
      <c r="BX32" s="63">
        <v>0</v>
      </c>
      <c r="BY32" s="63">
        <v>0</v>
      </c>
      <c r="BZ32" s="63">
        <v>0</v>
      </c>
      <c r="CA32" s="63">
        <f t="shared" si="12"/>
        <v>0</v>
      </c>
      <c r="CB32" s="63">
        <f t="shared" si="13"/>
        <v>0</v>
      </c>
      <c r="CC32" s="63">
        <f t="shared" si="14"/>
        <v>0</v>
      </c>
      <c r="CD32" s="63">
        <v>0</v>
      </c>
      <c r="CE32" s="63">
        <v>0</v>
      </c>
      <c r="CF32" s="63">
        <v>0</v>
      </c>
      <c r="CG32" s="63">
        <v>0</v>
      </c>
      <c r="CH32" s="63">
        <v>0</v>
      </c>
      <c r="CI32" s="63">
        <f t="shared" si="15"/>
        <v>0</v>
      </c>
      <c r="CJ32" s="63">
        <v>0</v>
      </c>
      <c r="CK32" s="63">
        <v>0</v>
      </c>
      <c r="CL32" s="63">
        <v>0</v>
      </c>
      <c r="CM32" s="63">
        <v>0</v>
      </c>
      <c r="CN32" s="63">
        <v>0</v>
      </c>
      <c r="CO32" s="63">
        <f t="shared" si="16"/>
        <v>0</v>
      </c>
      <c r="CP32" s="63">
        <v>0</v>
      </c>
      <c r="CQ32" s="63">
        <v>0</v>
      </c>
      <c r="CR32" s="63">
        <v>0</v>
      </c>
      <c r="CS32" s="63">
        <v>0</v>
      </c>
      <c r="CT32" s="63">
        <v>0</v>
      </c>
      <c r="CU32" s="63">
        <f t="shared" si="17"/>
        <v>0</v>
      </c>
      <c r="CV32" s="63">
        <f t="shared" si="18"/>
        <v>0</v>
      </c>
      <c r="CW32" s="63">
        <v>0</v>
      </c>
      <c r="CX32" s="63">
        <v>0</v>
      </c>
      <c r="CY32" s="63">
        <v>0</v>
      </c>
      <c r="CZ32" s="63">
        <v>0</v>
      </c>
      <c r="DA32" s="63">
        <v>0</v>
      </c>
      <c r="DB32" s="63">
        <f t="shared" si="19"/>
        <v>0</v>
      </c>
      <c r="DC32" s="63">
        <v>0</v>
      </c>
      <c r="DD32" s="63">
        <v>0</v>
      </c>
      <c r="DE32" s="63">
        <v>0</v>
      </c>
      <c r="DF32" s="63">
        <v>0</v>
      </c>
      <c r="DG32" s="63">
        <v>0</v>
      </c>
      <c r="DH32" s="63">
        <f t="shared" si="20"/>
        <v>0</v>
      </c>
      <c r="DI32" s="63">
        <v>0</v>
      </c>
      <c r="DJ32" s="63">
        <v>0</v>
      </c>
      <c r="DK32" s="63">
        <v>0</v>
      </c>
      <c r="DL32" s="63">
        <v>0</v>
      </c>
      <c r="DM32" s="63">
        <v>0</v>
      </c>
      <c r="DN32" s="63">
        <f t="shared" si="21"/>
        <v>0</v>
      </c>
      <c r="DO32" s="63">
        <v>0</v>
      </c>
      <c r="DP32" s="63">
        <v>0</v>
      </c>
      <c r="DQ32" s="63">
        <v>0</v>
      </c>
      <c r="DR32" s="63">
        <v>0</v>
      </c>
      <c r="DS32" s="63">
        <v>0</v>
      </c>
      <c r="DT32" s="63">
        <f t="shared" si="22"/>
        <v>0</v>
      </c>
      <c r="DU32" s="63">
        <v>0</v>
      </c>
      <c r="DV32" s="63">
        <v>0</v>
      </c>
      <c r="DW32" s="63">
        <v>0</v>
      </c>
      <c r="DX32" s="63">
        <v>0</v>
      </c>
      <c r="DY32" s="63">
        <v>0</v>
      </c>
      <c r="DZ32" s="63">
        <v>0</v>
      </c>
      <c r="EA32" s="63">
        <v>13</v>
      </c>
      <c r="EB32" s="63">
        <v>0</v>
      </c>
      <c r="EC32" s="63">
        <v>0</v>
      </c>
      <c r="ED32" s="63">
        <v>0</v>
      </c>
      <c r="EE32" s="63">
        <v>0</v>
      </c>
      <c r="EF32" s="63">
        <v>0</v>
      </c>
      <c r="EG32" s="63">
        <v>1</v>
      </c>
      <c r="EH32" s="63">
        <v>0</v>
      </c>
      <c r="EI32" s="63">
        <v>0</v>
      </c>
      <c r="EJ32" s="63">
        <v>2</v>
      </c>
      <c r="EK32" s="63">
        <v>0</v>
      </c>
      <c r="EL32" s="63">
        <v>0</v>
      </c>
      <c r="EM32" s="63">
        <v>0</v>
      </c>
      <c r="EN32" s="63">
        <v>0</v>
      </c>
      <c r="EO32" s="63">
        <v>1</v>
      </c>
      <c r="EP32" s="63">
        <v>0</v>
      </c>
      <c r="EQ32" s="63">
        <v>0</v>
      </c>
      <c r="ER32" s="63">
        <v>0</v>
      </c>
      <c r="ES32" s="63">
        <v>0</v>
      </c>
      <c r="ET32" s="63">
        <v>0</v>
      </c>
      <c r="EU32" s="63">
        <v>0</v>
      </c>
      <c r="EV32" s="63">
        <v>1</v>
      </c>
      <c r="EW32" s="63">
        <v>0</v>
      </c>
      <c r="EX32" s="63">
        <v>0</v>
      </c>
      <c r="EY32" s="63">
        <v>44</v>
      </c>
      <c r="EZ32" s="63">
        <v>0</v>
      </c>
      <c r="FA32" s="63">
        <v>2</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189</v>
      </c>
      <c r="C33" s="62" t="s">
        <v>190</v>
      </c>
      <c r="D33" s="63">
        <v>0</v>
      </c>
      <c r="E33" s="63">
        <v>0</v>
      </c>
      <c r="F33" s="63">
        <v>0</v>
      </c>
      <c r="G33" s="63">
        <v>0</v>
      </c>
      <c r="H33" s="63">
        <v>0</v>
      </c>
      <c r="I33" s="63">
        <v>0</v>
      </c>
      <c r="J33" s="63">
        <v>0</v>
      </c>
      <c r="K33" s="63">
        <v>0</v>
      </c>
      <c r="L33" s="63">
        <v>39</v>
      </c>
      <c r="M33" s="63">
        <v>95</v>
      </c>
      <c r="N33" s="63">
        <v>3</v>
      </c>
      <c r="O33" s="63">
        <v>5</v>
      </c>
      <c r="P33" s="63">
        <v>0</v>
      </c>
      <c r="Q33" s="63">
        <v>0</v>
      </c>
      <c r="R33" s="63">
        <v>0</v>
      </c>
      <c r="S33" s="63">
        <v>0</v>
      </c>
      <c r="T33" s="63">
        <v>54</v>
      </c>
      <c r="U33" s="63">
        <v>146</v>
      </c>
      <c r="V33" s="63">
        <v>14</v>
      </c>
      <c r="W33" s="63">
        <v>32</v>
      </c>
      <c r="X33" s="63">
        <v>0</v>
      </c>
      <c r="Y33" s="63">
        <v>0</v>
      </c>
      <c r="Z33" s="63">
        <v>0</v>
      </c>
      <c r="AA33" s="63">
        <v>0</v>
      </c>
      <c r="AB33" s="63">
        <f t="shared" si="1"/>
        <v>0</v>
      </c>
      <c r="AC33" s="63">
        <f t="shared" si="2"/>
        <v>0</v>
      </c>
      <c r="AD33" s="63">
        <f t="shared" si="3"/>
        <v>0</v>
      </c>
      <c r="AE33" s="63">
        <v>0</v>
      </c>
      <c r="AF33" s="63">
        <v>0</v>
      </c>
      <c r="AG33" s="63">
        <v>0</v>
      </c>
      <c r="AH33" s="63">
        <v>0</v>
      </c>
      <c r="AI33" s="63">
        <v>0</v>
      </c>
      <c r="AJ33" s="63">
        <f t="shared" si="4"/>
        <v>0</v>
      </c>
      <c r="AK33" s="63">
        <v>0</v>
      </c>
      <c r="AL33" s="63">
        <v>0</v>
      </c>
      <c r="AM33" s="63">
        <v>0</v>
      </c>
      <c r="AN33" s="63">
        <v>0</v>
      </c>
      <c r="AO33" s="63">
        <v>0</v>
      </c>
      <c r="AP33" s="63">
        <f t="shared" si="5"/>
        <v>0</v>
      </c>
      <c r="AQ33" s="63">
        <v>0</v>
      </c>
      <c r="AR33" s="63">
        <v>0</v>
      </c>
      <c r="AS33" s="63">
        <v>0</v>
      </c>
      <c r="AT33" s="63">
        <v>0</v>
      </c>
      <c r="AU33" s="63">
        <v>0</v>
      </c>
      <c r="AV33" s="63">
        <f t="shared" si="6"/>
        <v>0</v>
      </c>
      <c r="AW33" s="63">
        <f t="shared" si="7"/>
        <v>0</v>
      </c>
      <c r="AX33" s="63">
        <v>0</v>
      </c>
      <c r="AY33" s="63">
        <v>0</v>
      </c>
      <c r="AZ33" s="63">
        <v>0</v>
      </c>
      <c r="BA33" s="63">
        <v>0</v>
      </c>
      <c r="BB33" s="63">
        <v>0</v>
      </c>
      <c r="BC33" s="63">
        <f t="shared" si="8"/>
        <v>0</v>
      </c>
      <c r="BD33" s="63">
        <v>0</v>
      </c>
      <c r="BE33" s="63">
        <v>0</v>
      </c>
      <c r="BF33" s="63">
        <v>0</v>
      </c>
      <c r="BG33" s="63">
        <v>0</v>
      </c>
      <c r="BH33" s="63">
        <v>0</v>
      </c>
      <c r="BI33" s="63">
        <f t="shared" si="9"/>
        <v>0</v>
      </c>
      <c r="BJ33" s="63">
        <v>0</v>
      </c>
      <c r="BK33" s="63">
        <v>0</v>
      </c>
      <c r="BL33" s="63">
        <v>0</v>
      </c>
      <c r="BM33" s="63">
        <v>0</v>
      </c>
      <c r="BN33" s="63">
        <v>0</v>
      </c>
      <c r="BO33" s="63">
        <f t="shared" si="10"/>
        <v>0</v>
      </c>
      <c r="BP33" s="63">
        <v>0</v>
      </c>
      <c r="BQ33" s="63">
        <v>0</v>
      </c>
      <c r="BR33" s="63">
        <v>0</v>
      </c>
      <c r="BS33" s="63">
        <v>0</v>
      </c>
      <c r="BT33" s="63">
        <v>0</v>
      </c>
      <c r="BU33" s="63">
        <f t="shared" si="11"/>
        <v>0</v>
      </c>
      <c r="BV33" s="63">
        <v>0</v>
      </c>
      <c r="BW33" s="63">
        <v>0</v>
      </c>
      <c r="BX33" s="63">
        <v>0</v>
      </c>
      <c r="BY33" s="63">
        <v>0</v>
      </c>
      <c r="BZ33" s="63">
        <v>0</v>
      </c>
      <c r="CA33" s="63">
        <f t="shared" si="12"/>
        <v>0</v>
      </c>
      <c r="CB33" s="63">
        <f t="shared" si="13"/>
        <v>0</v>
      </c>
      <c r="CC33" s="63">
        <f t="shared" si="14"/>
        <v>0</v>
      </c>
      <c r="CD33" s="63">
        <v>0</v>
      </c>
      <c r="CE33" s="63">
        <v>0</v>
      </c>
      <c r="CF33" s="63">
        <v>0</v>
      </c>
      <c r="CG33" s="63">
        <v>0</v>
      </c>
      <c r="CH33" s="63">
        <v>0</v>
      </c>
      <c r="CI33" s="63">
        <f t="shared" si="15"/>
        <v>0</v>
      </c>
      <c r="CJ33" s="63">
        <v>0</v>
      </c>
      <c r="CK33" s="63">
        <v>0</v>
      </c>
      <c r="CL33" s="63">
        <v>0</v>
      </c>
      <c r="CM33" s="63">
        <v>0</v>
      </c>
      <c r="CN33" s="63">
        <v>0</v>
      </c>
      <c r="CO33" s="63">
        <f t="shared" si="16"/>
        <v>0</v>
      </c>
      <c r="CP33" s="63">
        <v>0</v>
      </c>
      <c r="CQ33" s="63">
        <v>0</v>
      </c>
      <c r="CR33" s="63">
        <v>0</v>
      </c>
      <c r="CS33" s="63">
        <v>0</v>
      </c>
      <c r="CT33" s="63">
        <v>0</v>
      </c>
      <c r="CU33" s="63">
        <f t="shared" si="17"/>
        <v>0</v>
      </c>
      <c r="CV33" s="63">
        <f t="shared" si="18"/>
        <v>0</v>
      </c>
      <c r="CW33" s="63">
        <v>0</v>
      </c>
      <c r="CX33" s="63">
        <v>0</v>
      </c>
      <c r="CY33" s="63">
        <v>0</v>
      </c>
      <c r="CZ33" s="63">
        <v>0</v>
      </c>
      <c r="DA33" s="63">
        <v>0</v>
      </c>
      <c r="DB33" s="63">
        <f t="shared" si="19"/>
        <v>0</v>
      </c>
      <c r="DC33" s="63">
        <v>0</v>
      </c>
      <c r="DD33" s="63">
        <v>0</v>
      </c>
      <c r="DE33" s="63">
        <v>0</v>
      </c>
      <c r="DF33" s="63">
        <v>0</v>
      </c>
      <c r="DG33" s="63">
        <v>0</v>
      </c>
      <c r="DH33" s="63">
        <f t="shared" si="20"/>
        <v>0</v>
      </c>
      <c r="DI33" s="63">
        <v>0</v>
      </c>
      <c r="DJ33" s="63">
        <v>0</v>
      </c>
      <c r="DK33" s="63">
        <v>0</v>
      </c>
      <c r="DL33" s="63">
        <v>0</v>
      </c>
      <c r="DM33" s="63">
        <v>0</v>
      </c>
      <c r="DN33" s="63">
        <f t="shared" si="21"/>
        <v>0</v>
      </c>
      <c r="DO33" s="63">
        <v>0</v>
      </c>
      <c r="DP33" s="63">
        <v>0</v>
      </c>
      <c r="DQ33" s="63">
        <v>0</v>
      </c>
      <c r="DR33" s="63">
        <v>0</v>
      </c>
      <c r="DS33" s="63">
        <v>0</v>
      </c>
      <c r="DT33" s="63">
        <f t="shared" si="22"/>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191</v>
      </c>
      <c r="C34" s="62" t="s">
        <v>192</v>
      </c>
      <c r="D34" s="63">
        <v>3</v>
      </c>
      <c r="E34" s="63">
        <v>9</v>
      </c>
      <c r="F34" s="63">
        <v>0</v>
      </c>
      <c r="G34" s="63">
        <v>0</v>
      </c>
      <c r="H34" s="63">
        <v>1</v>
      </c>
      <c r="I34" s="63">
        <v>2</v>
      </c>
      <c r="J34" s="63">
        <v>0</v>
      </c>
      <c r="K34" s="63">
        <v>0</v>
      </c>
      <c r="L34" s="63">
        <v>36</v>
      </c>
      <c r="M34" s="63">
        <v>92</v>
      </c>
      <c r="N34" s="63">
        <v>24</v>
      </c>
      <c r="O34" s="63">
        <v>155</v>
      </c>
      <c r="P34" s="63">
        <v>2</v>
      </c>
      <c r="Q34" s="63">
        <v>20</v>
      </c>
      <c r="R34" s="63">
        <v>0</v>
      </c>
      <c r="S34" s="63">
        <v>0</v>
      </c>
      <c r="T34" s="63">
        <v>71</v>
      </c>
      <c r="U34" s="63">
        <v>177</v>
      </c>
      <c r="V34" s="63">
        <v>22</v>
      </c>
      <c r="W34" s="63">
        <v>60</v>
      </c>
      <c r="X34" s="63">
        <v>0</v>
      </c>
      <c r="Y34" s="63">
        <v>0</v>
      </c>
      <c r="Z34" s="63">
        <v>0</v>
      </c>
      <c r="AA34" s="63">
        <v>0</v>
      </c>
      <c r="AB34" s="63">
        <f t="shared" si="1"/>
        <v>4</v>
      </c>
      <c r="AC34" s="63">
        <f t="shared" si="2"/>
        <v>3</v>
      </c>
      <c r="AD34" s="63">
        <f t="shared" si="3"/>
        <v>0</v>
      </c>
      <c r="AE34" s="63">
        <v>0</v>
      </c>
      <c r="AF34" s="63">
        <v>0</v>
      </c>
      <c r="AG34" s="63">
        <v>0</v>
      </c>
      <c r="AH34" s="63">
        <v>0</v>
      </c>
      <c r="AI34" s="63">
        <v>0</v>
      </c>
      <c r="AJ34" s="63">
        <f t="shared" si="4"/>
        <v>3</v>
      </c>
      <c r="AK34" s="63">
        <v>0</v>
      </c>
      <c r="AL34" s="63">
        <v>2</v>
      </c>
      <c r="AM34" s="63">
        <v>1</v>
      </c>
      <c r="AN34" s="63">
        <v>0</v>
      </c>
      <c r="AO34" s="63">
        <v>0</v>
      </c>
      <c r="AP34" s="63">
        <f t="shared" si="5"/>
        <v>0</v>
      </c>
      <c r="AQ34" s="63">
        <v>0</v>
      </c>
      <c r="AR34" s="63">
        <v>0</v>
      </c>
      <c r="AS34" s="63">
        <v>0</v>
      </c>
      <c r="AT34" s="63">
        <v>0</v>
      </c>
      <c r="AU34" s="63">
        <v>0</v>
      </c>
      <c r="AV34" s="63">
        <f t="shared" si="6"/>
        <v>1</v>
      </c>
      <c r="AW34" s="63">
        <f t="shared" si="7"/>
        <v>0</v>
      </c>
      <c r="AX34" s="63">
        <v>0</v>
      </c>
      <c r="AY34" s="63">
        <v>0</v>
      </c>
      <c r="AZ34" s="63">
        <v>0</v>
      </c>
      <c r="BA34" s="63">
        <v>0</v>
      </c>
      <c r="BB34" s="63">
        <v>0</v>
      </c>
      <c r="BC34" s="63">
        <f t="shared" si="8"/>
        <v>1</v>
      </c>
      <c r="BD34" s="63">
        <v>0</v>
      </c>
      <c r="BE34" s="63">
        <v>0</v>
      </c>
      <c r="BF34" s="63">
        <v>1</v>
      </c>
      <c r="BG34" s="63">
        <v>0</v>
      </c>
      <c r="BH34" s="63">
        <v>0</v>
      </c>
      <c r="BI34" s="63">
        <f t="shared" si="9"/>
        <v>0</v>
      </c>
      <c r="BJ34" s="63">
        <v>0</v>
      </c>
      <c r="BK34" s="63">
        <v>0</v>
      </c>
      <c r="BL34" s="63">
        <v>0</v>
      </c>
      <c r="BM34" s="63">
        <v>0</v>
      </c>
      <c r="BN34" s="63">
        <v>0</v>
      </c>
      <c r="BO34" s="63">
        <f t="shared" si="10"/>
        <v>0</v>
      </c>
      <c r="BP34" s="63">
        <v>0</v>
      </c>
      <c r="BQ34" s="63">
        <v>0</v>
      </c>
      <c r="BR34" s="63">
        <v>0</v>
      </c>
      <c r="BS34" s="63">
        <v>0</v>
      </c>
      <c r="BT34" s="63">
        <v>0</v>
      </c>
      <c r="BU34" s="63">
        <f t="shared" si="11"/>
        <v>0</v>
      </c>
      <c r="BV34" s="63">
        <v>0</v>
      </c>
      <c r="BW34" s="63">
        <v>0</v>
      </c>
      <c r="BX34" s="63">
        <v>0</v>
      </c>
      <c r="BY34" s="63">
        <v>0</v>
      </c>
      <c r="BZ34" s="63">
        <v>0</v>
      </c>
      <c r="CA34" s="63">
        <f t="shared" si="12"/>
        <v>0</v>
      </c>
      <c r="CB34" s="63">
        <f t="shared" si="13"/>
        <v>0</v>
      </c>
      <c r="CC34" s="63">
        <f t="shared" si="14"/>
        <v>0</v>
      </c>
      <c r="CD34" s="63">
        <v>0</v>
      </c>
      <c r="CE34" s="63">
        <v>0</v>
      </c>
      <c r="CF34" s="63">
        <v>0</v>
      </c>
      <c r="CG34" s="63">
        <v>0</v>
      </c>
      <c r="CH34" s="63">
        <v>0</v>
      </c>
      <c r="CI34" s="63">
        <f t="shared" si="15"/>
        <v>0</v>
      </c>
      <c r="CJ34" s="63">
        <v>0</v>
      </c>
      <c r="CK34" s="63">
        <v>0</v>
      </c>
      <c r="CL34" s="63">
        <v>0</v>
      </c>
      <c r="CM34" s="63">
        <v>0</v>
      </c>
      <c r="CN34" s="63">
        <v>0</v>
      </c>
      <c r="CO34" s="63">
        <f t="shared" si="16"/>
        <v>0</v>
      </c>
      <c r="CP34" s="63">
        <v>0</v>
      </c>
      <c r="CQ34" s="63">
        <v>0</v>
      </c>
      <c r="CR34" s="63">
        <v>0</v>
      </c>
      <c r="CS34" s="63">
        <v>0</v>
      </c>
      <c r="CT34" s="63">
        <v>0</v>
      </c>
      <c r="CU34" s="63">
        <f t="shared" si="17"/>
        <v>0</v>
      </c>
      <c r="CV34" s="63">
        <f t="shared" si="18"/>
        <v>0</v>
      </c>
      <c r="CW34" s="63">
        <v>0</v>
      </c>
      <c r="CX34" s="63">
        <v>0</v>
      </c>
      <c r="CY34" s="63">
        <v>0</v>
      </c>
      <c r="CZ34" s="63">
        <v>0</v>
      </c>
      <c r="DA34" s="63">
        <v>0</v>
      </c>
      <c r="DB34" s="63">
        <f t="shared" si="19"/>
        <v>0</v>
      </c>
      <c r="DC34" s="63">
        <v>0</v>
      </c>
      <c r="DD34" s="63">
        <v>0</v>
      </c>
      <c r="DE34" s="63">
        <v>0</v>
      </c>
      <c r="DF34" s="63">
        <v>0</v>
      </c>
      <c r="DG34" s="63">
        <v>0</v>
      </c>
      <c r="DH34" s="63">
        <f t="shared" si="20"/>
        <v>0</v>
      </c>
      <c r="DI34" s="63">
        <v>0</v>
      </c>
      <c r="DJ34" s="63">
        <v>0</v>
      </c>
      <c r="DK34" s="63">
        <v>0</v>
      </c>
      <c r="DL34" s="63">
        <v>0</v>
      </c>
      <c r="DM34" s="63">
        <v>0</v>
      </c>
      <c r="DN34" s="63">
        <f t="shared" si="21"/>
        <v>0</v>
      </c>
      <c r="DO34" s="63">
        <v>0</v>
      </c>
      <c r="DP34" s="63">
        <v>0</v>
      </c>
      <c r="DQ34" s="63">
        <v>0</v>
      </c>
      <c r="DR34" s="63">
        <v>0</v>
      </c>
      <c r="DS34" s="63">
        <v>0</v>
      </c>
      <c r="DT34" s="63">
        <f t="shared" si="22"/>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6</v>
      </c>
      <c r="JS34" s="63">
        <v>27</v>
      </c>
      <c r="JT34" s="63">
        <v>0</v>
      </c>
      <c r="JU34" s="63">
        <v>0</v>
      </c>
      <c r="JV34" s="63">
        <v>0</v>
      </c>
      <c r="JW34" s="63">
        <v>0</v>
      </c>
      <c r="JX34" s="63">
        <v>0</v>
      </c>
      <c r="JY34" s="63">
        <v>0</v>
      </c>
      <c r="JZ34" s="63">
        <v>28</v>
      </c>
      <c r="KA34" s="63">
        <v>104</v>
      </c>
      <c r="KB34" s="63">
        <v>0</v>
      </c>
      <c r="KC34" s="63">
        <v>0</v>
      </c>
      <c r="KD34" s="63">
        <v>0</v>
      </c>
      <c r="KE34" s="63">
        <v>0</v>
      </c>
      <c r="KF34" s="63">
        <v>0</v>
      </c>
      <c r="KG34" s="63">
        <v>0</v>
      </c>
    </row>
    <row r="35" spans="1:293" s="53" customFormat="1" ht="13.5" customHeight="1">
      <c r="A35" s="60" t="s">
        <v>125</v>
      </c>
      <c r="B35" s="61" t="s">
        <v>193</v>
      </c>
      <c r="C35" s="62" t="s">
        <v>194</v>
      </c>
      <c r="D35" s="63">
        <v>0</v>
      </c>
      <c r="E35" s="63">
        <v>0</v>
      </c>
      <c r="F35" s="63">
        <v>0</v>
      </c>
      <c r="G35" s="63">
        <v>0</v>
      </c>
      <c r="H35" s="63">
        <v>0</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f t="shared" si="1"/>
        <v>0</v>
      </c>
      <c r="AC35" s="63">
        <f t="shared" si="2"/>
        <v>0</v>
      </c>
      <c r="AD35" s="63">
        <f t="shared" si="3"/>
        <v>0</v>
      </c>
      <c r="AE35" s="63">
        <v>0</v>
      </c>
      <c r="AF35" s="63">
        <v>0</v>
      </c>
      <c r="AG35" s="63">
        <v>0</v>
      </c>
      <c r="AH35" s="63">
        <v>0</v>
      </c>
      <c r="AI35" s="63">
        <v>0</v>
      </c>
      <c r="AJ35" s="63">
        <f t="shared" si="4"/>
        <v>0</v>
      </c>
      <c r="AK35" s="63">
        <v>0</v>
      </c>
      <c r="AL35" s="63">
        <v>0</v>
      </c>
      <c r="AM35" s="63">
        <v>0</v>
      </c>
      <c r="AN35" s="63">
        <v>0</v>
      </c>
      <c r="AO35" s="63">
        <v>0</v>
      </c>
      <c r="AP35" s="63">
        <f t="shared" si="5"/>
        <v>0</v>
      </c>
      <c r="AQ35" s="63">
        <v>0</v>
      </c>
      <c r="AR35" s="63">
        <v>0</v>
      </c>
      <c r="AS35" s="63">
        <v>0</v>
      </c>
      <c r="AT35" s="63">
        <v>0</v>
      </c>
      <c r="AU35" s="63">
        <v>0</v>
      </c>
      <c r="AV35" s="63">
        <f t="shared" si="6"/>
        <v>0</v>
      </c>
      <c r="AW35" s="63">
        <f t="shared" si="7"/>
        <v>0</v>
      </c>
      <c r="AX35" s="63">
        <v>0</v>
      </c>
      <c r="AY35" s="63">
        <v>0</v>
      </c>
      <c r="AZ35" s="63">
        <v>0</v>
      </c>
      <c r="BA35" s="63">
        <v>0</v>
      </c>
      <c r="BB35" s="63">
        <v>0</v>
      </c>
      <c r="BC35" s="63">
        <f t="shared" si="8"/>
        <v>0</v>
      </c>
      <c r="BD35" s="63">
        <v>0</v>
      </c>
      <c r="BE35" s="63">
        <v>0</v>
      </c>
      <c r="BF35" s="63">
        <v>0</v>
      </c>
      <c r="BG35" s="63">
        <v>0</v>
      </c>
      <c r="BH35" s="63">
        <v>0</v>
      </c>
      <c r="BI35" s="63">
        <f t="shared" si="9"/>
        <v>0</v>
      </c>
      <c r="BJ35" s="63">
        <v>0</v>
      </c>
      <c r="BK35" s="63">
        <v>0</v>
      </c>
      <c r="BL35" s="63">
        <v>0</v>
      </c>
      <c r="BM35" s="63">
        <v>0</v>
      </c>
      <c r="BN35" s="63">
        <v>0</v>
      </c>
      <c r="BO35" s="63">
        <f t="shared" si="10"/>
        <v>0</v>
      </c>
      <c r="BP35" s="63">
        <v>0</v>
      </c>
      <c r="BQ35" s="63">
        <v>0</v>
      </c>
      <c r="BR35" s="63">
        <v>0</v>
      </c>
      <c r="BS35" s="63">
        <v>0</v>
      </c>
      <c r="BT35" s="63">
        <v>0</v>
      </c>
      <c r="BU35" s="63">
        <f t="shared" si="11"/>
        <v>0</v>
      </c>
      <c r="BV35" s="63">
        <v>0</v>
      </c>
      <c r="BW35" s="63">
        <v>0</v>
      </c>
      <c r="BX35" s="63">
        <v>0</v>
      </c>
      <c r="BY35" s="63">
        <v>0</v>
      </c>
      <c r="BZ35" s="63">
        <v>0</v>
      </c>
      <c r="CA35" s="63">
        <f t="shared" si="12"/>
        <v>0</v>
      </c>
      <c r="CB35" s="63">
        <f t="shared" si="13"/>
        <v>0</v>
      </c>
      <c r="CC35" s="63">
        <f t="shared" si="14"/>
        <v>0</v>
      </c>
      <c r="CD35" s="63">
        <v>0</v>
      </c>
      <c r="CE35" s="63">
        <v>0</v>
      </c>
      <c r="CF35" s="63">
        <v>0</v>
      </c>
      <c r="CG35" s="63">
        <v>0</v>
      </c>
      <c r="CH35" s="63">
        <v>0</v>
      </c>
      <c r="CI35" s="63">
        <f t="shared" si="15"/>
        <v>0</v>
      </c>
      <c r="CJ35" s="63">
        <v>0</v>
      </c>
      <c r="CK35" s="63">
        <v>0</v>
      </c>
      <c r="CL35" s="63">
        <v>0</v>
      </c>
      <c r="CM35" s="63">
        <v>0</v>
      </c>
      <c r="CN35" s="63">
        <v>0</v>
      </c>
      <c r="CO35" s="63">
        <f t="shared" si="16"/>
        <v>0</v>
      </c>
      <c r="CP35" s="63">
        <v>0</v>
      </c>
      <c r="CQ35" s="63">
        <v>0</v>
      </c>
      <c r="CR35" s="63">
        <v>0</v>
      </c>
      <c r="CS35" s="63">
        <v>0</v>
      </c>
      <c r="CT35" s="63">
        <v>0</v>
      </c>
      <c r="CU35" s="63">
        <f t="shared" si="17"/>
        <v>0</v>
      </c>
      <c r="CV35" s="63">
        <f t="shared" si="18"/>
        <v>0</v>
      </c>
      <c r="CW35" s="63">
        <v>0</v>
      </c>
      <c r="CX35" s="63">
        <v>0</v>
      </c>
      <c r="CY35" s="63">
        <v>0</v>
      </c>
      <c r="CZ35" s="63">
        <v>0</v>
      </c>
      <c r="DA35" s="63">
        <v>0</v>
      </c>
      <c r="DB35" s="63">
        <f t="shared" si="19"/>
        <v>0</v>
      </c>
      <c r="DC35" s="63">
        <v>0</v>
      </c>
      <c r="DD35" s="63">
        <v>0</v>
      </c>
      <c r="DE35" s="63">
        <v>0</v>
      </c>
      <c r="DF35" s="63">
        <v>0</v>
      </c>
      <c r="DG35" s="63">
        <v>0</v>
      </c>
      <c r="DH35" s="63">
        <f t="shared" si="20"/>
        <v>0</v>
      </c>
      <c r="DI35" s="63">
        <v>0</v>
      </c>
      <c r="DJ35" s="63">
        <v>0</v>
      </c>
      <c r="DK35" s="63">
        <v>0</v>
      </c>
      <c r="DL35" s="63">
        <v>0</v>
      </c>
      <c r="DM35" s="63">
        <v>0</v>
      </c>
      <c r="DN35" s="63">
        <f t="shared" si="21"/>
        <v>0</v>
      </c>
      <c r="DO35" s="63">
        <v>0</v>
      </c>
      <c r="DP35" s="63">
        <v>0</v>
      </c>
      <c r="DQ35" s="63">
        <v>0</v>
      </c>
      <c r="DR35" s="63">
        <v>0</v>
      </c>
      <c r="DS35" s="63">
        <v>0</v>
      </c>
      <c r="DT35" s="63">
        <f t="shared" si="22"/>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3</v>
      </c>
      <c r="JS35" s="63">
        <v>9</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195</v>
      </c>
      <c r="C36" s="62" t="s">
        <v>196</v>
      </c>
      <c r="D36" s="63">
        <v>3</v>
      </c>
      <c r="E36" s="63">
        <v>3</v>
      </c>
      <c r="F36" s="63">
        <v>0</v>
      </c>
      <c r="G36" s="63">
        <v>0</v>
      </c>
      <c r="H36" s="63">
        <v>0</v>
      </c>
      <c r="I36" s="63">
        <v>0</v>
      </c>
      <c r="J36" s="63">
        <v>0</v>
      </c>
      <c r="K36" s="63">
        <v>0</v>
      </c>
      <c r="L36" s="63">
        <v>39</v>
      </c>
      <c r="M36" s="63">
        <v>111</v>
      </c>
      <c r="N36" s="63">
        <v>0</v>
      </c>
      <c r="O36" s="63">
        <v>0</v>
      </c>
      <c r="P36" s="63">
        <v>0</v>
      </c>
      <c r="Q36" s="63">
        <v>0</v>
      </c>
      <c r="R36" s="63">
        <v>0</v>
      </c>
      <c r="S36" s="63">
        <v>0</v>
      </c>
      <c r="T36" s="63">
        <v>68</v>
      </c>
      <c r="U36" s="63">
        <v>157</v>
      </c>
      <c r="V36" s="63">
        <v>0</v>
      </c>
      <c r="W36" s="63">
        <v>0</v>
      </c>
      <c r="X36" s="63">
        <v>0</v>
      </c>
      <c r="Y36" s="63">
        <v>0</v>
      </c>
      <c r="Z36" s="63">
        <v>0</v>
      </c>
      <c r="AA36" s="63">
        <v>0</v>
      </c>
      <c r="AB36" s="63">
        <f t="shared" si="1"/>
        <v>3</v>
      </c>
      <c r="AC36" s="63">
        <f t="shared" si="2"/>
        <v>3</v>
      </c>
      <c r="AD36" s="63">
        <f t="shared" si="3"/>
        <v>0</v>
      </c>
      <c r="AE36" s="63">
        <v>0</v>
      </c>
      <c r="AF36" s="63">
        <v>0</v>
      </c>
      <c r="AG36" s="63">
        <v>0</v>
      </c>
      <c r="AH36" s="63">
        <v>0</v>
      </c>
      <c r="AI36" s="63">
        <v>0</v>
      </c>
      <c r="AJ36" s="63">
        <f t="shared" si="4"/>
        <v>0</v>
      </c>
      <c r="AK36" s="63">
        <v>0</v>
      </c>
      <c r="AL36" s="63">
        <v>0</v>
      </c>
      <c r="AM36" s="63">
        <v>0</v>
      </c>
      <c r="AN36" s="63">
        <v>0</v>
      </c>
      <c r="AO36" s="63">
        <v>0</v>
      </c>
      <c r="AP36" s="63">
        <f t="shared" si="5"/>
        <v>3</v>
      </c>
      <c r="AQ36" s="63">
        <v>2</v>
      </c>
      <c r="AR36" s="63">
        <v>1</v>
      </c>
      <c r="AS36" s="63">
        <v>0</v>
      </c>
      <c r="AT36" s="63">
        <v>0</v>
      </c>
      <c r="AU36" s="63">
        <v>0</v>
      </c>
      <c r="AV36" s="63">
        <f t="shared" si="6"/>
        <v>0</v>
      </c>
      <c r="AW36" s="63">
        <f t="shared" si="7"/>
        <v>0</v>
      </c>
      <c r="AX36" s="63">
        <v>0</v>
      </c>
      <c r="AY36" s="63">
        <v>0</v>
      </c>
      <c r="AZ36" s="63">
        <v>0</v>
      </c>
      <c r="BA36" s="63">
        <v>0</v>
      </c>
      <c r="BB36" s="63">
        <v>0</v>
      </c>
      <c r="BC36" s="63">
        <f t="shared" si="8"/>
        <v>0</v>
      </c>
      <c r="BD36" s="63">
        <v>0</v>
      </c>
      <c r="BE36" s="63">
        <v>0</v>
      </c>
      <c r="BF36" s="63">
        <v>0</v>
      </c>
      <c r="BG36" s="63">
        <v>0</v>
      </c>
      <c r="BH36" s="63">
        <v>0</v>
      </c>
      <c r="BI36" s="63">
        <f t="shared" si="9"/>
        <v>0</v>
      </c>
      <c r="BJ36" s="63">
        <v>0</v>
      </c>
      <c r="BK36" s="63">
        <v>0</v>
      </c>
      <c r="BL36" s="63">
        <v>0</v>
      </c>
      <c r="BM36" s="63">
        <v>0</v>
      </c>
      <c r="BN36" s="63">
        <v>0</v>
      </c>
      <c r="BO36" s="63">
        <f t="shared" si="10"/>
        <v>0</v>
      </c>
      <c r="BP36" s="63">
        <v>0</v>
      </c>
      <c r="BQ36" s="63">
        <v>0</v>
      </c>
      <c r="BR36" s="63">
        <v>0</v>
      </c>
      <c r="BS36" s="63">
        <v>0</v>
      </c>
      <c r="BT36" s="63">
        <v>0</v>
      </c>
      <c r="BU36" s="63">
        <f t="shared" si="11"/>
        <v>0</v>
      </c>
      <c r="BV36" s="63">
        <v>0</v>
      </c>
      <c r="BW36" s="63">
        <v>0</v>
      </c>
      <c r="BX36" s="63">
        <v>0</v>
      </c>
      <c r="BY36" s="63">
        <v>0</v>
      </c>
      <c r="BZ36" s="63">
        <v>0</v>
      </c>
      <c r="CA36" s="63">
        <f t="shared" si="12"/>
        <v>3</v>
      </c>
      <c r="CB36" s="63">
        <f t="shared" si="13"/>
        <v>3</v>
      </c>
      <c r="CC36" s="63">
        <f t="shared" si="14"/>
        <v>0</v>
      </c>
      <c r="CD36" s="63">
        <v>0</v>
      </c>
      <c r="CE36" s="63">
        <v>0</v>
      </c>
      <c r="CF36" s="63">
        <v>0</v>
      </c>
      <c r="CG36" s="63">
        <v>0</v>
      </c>
      <c r="CH36" s="63">
        <v>0</v>
      </c>
      <c r="CI36" s="63">
        <f t="shared" si="15"/>
        <v>0</v>
      </c>
      <c r="CJ36" s="63">
        <v>0</v>
      </c>
      <c r="CK36" s="63">
        <v>0</v>
      </c>
      <c r="CL36" s="63">
        <v>0</v>
      </c>
      <c r="CM36" s="63">
        <v>0</v>
      </c>
      <c r="CN36" s="63">
        <v>0</v>
      </c>
      <c r="CO36" s="63">
        <f t="shared" si="16"/>
        <v>3</v>
      </c>
      <c r="CP36" s="63">
        <v>2</v>
      </c>
      <c r="CQ36" s="63">
        <v>1</v>
      </c>
      <c r="CR36" s="63">
        <v>0</v>
      </c>
      <c r="CS36" s="63">
        <v>0</v>
      </c>
      <c r="CT36" s="63">
        <v>0</v>
      </c>
      <c r="CU36" s="63">
        <f t="shared" si="17"/>
        <v>0</v>
      </c>
      <c r="CV36" s="63">
        <f t="shared" si="18"/>
        <v>0</v>
      </c>
      <c r="CW36" s="63">
        <v>0</v>
      </c>
      <c r="CX36" s="63">
        <v>0</v>
      </c>
      <c r="CY36" s="63">
        <v>0</v>
      </c>
      <c r="CZ36" s="63">
        <v>0</v>
      </c>
      <c r="DA36" s="63">
        <v>0</v>
      </c>
      <c r="DB36" s="63">
        <f t="shared" si="19"/>
        <v>0</v>
      </c>
      <c r="DC36" s="63">
        <v>0</v>
      </c>
      <c r="DD36" s="63">
        <v>0</v>
      </c>
      <c r="DE36" s="63">
        <v>0</v>
      </c>
      <c r="DF36" s="63">
        <v>0</v>
      </c>
      <c r="DG36" s="63">
        <v>0</v>
      </c>
      <c r="DH36" s="63">
        <f t="shared" si="20"/>
        <v>0</v>
      </c>
      <c r="DI36" s="63">
        <v>0</v>
      </c>
      <c r="DJ36" s="63">
        <v>0</v>
      </c>
      <c r="DK36" s="63">
        <v>0</v>
      </c>
      <c r="DL36" s="63">
        <v>0</v>
      </c>
      <c r="DM36" s="63">
        <v>0</v>
      </c>
      <c r="DN36" s="63">
        <f t="shared" si="21"/>
        <v>0</v>
      </c>
      <c r="DO36" s="63">
        <v>0</v>
      </c>
      <c r="DP36" s="63">
        <v>0</v>
      </c>
      <c r="DQ36" s="63">
        <v>0</v>
      </c>
      <c r="DR36" s="63">
        <v>0</v>
      </c>
      <c r="DS36" s="63">
        <v>0</v>
      </c>
      <c r="DT36" s="63">
        <f t="shared" si="22"/>
        <v>0</v>
      </c>
      <c r="DU36" s="63">
        <v>0</v>
      </c>
      <c r="DV36" s="63">
        <v>0</v>
      </c>
      <c r="DW36" s="63">
        <v>0</v>
      </c>
      <c r="DX36" s="63">
        <v>0</v>
      </c>
      <c r="DY36" s="63">
        <v>0</v>
      </c>
      <c r="DZ36" s="63">
        <v>3</v>
      </c>
      <c r="EA36" s="63">
        <v>18</v>
      </c>
      <c r="EB36" s="63">
        <v>0</v>
      </c>
      <c r="EC36" s="63">
        <v>0</v>
      </c>
      <c r="ED36" s="63">
        <v>3</v>
      </c>
      <c r="EE36" s="63">
        <v>0</v>
      </c>
      <c r="EF36" s="63">
        <v>0</v>
      </c>
      <c r="EG36" s="63">
        <v>1</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12</v>
      </c>
      <c r="EY36" s="63">
        <v>52</v>
      </c>
      <c r="EZ36" s="63">
        <v>0</v>
      </c>
      <c r="FA36" s="63">
        <v>0</v>
      </c>
      <c r="FB36" s="63">
        <v>19</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3</v>
      </c>
      <c r="GS36" s="63">
        <v>18</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19</v>
      </c>
      <c r="JS36" s="63">
        <v>72</v>
      </c>
      <c r="JT36" s="63">
        <v>0</v>
      </c>
      <c r="JU36" s="63">
        <v>0</v>
      </c>
      <c r="JV36" s="63">
        <v>0</v>
      </c>
      <c r="JW36" s="63">
        <v>0</v>
      </c>
      <c r="JX36" s="63">
        <v>0</v>
      </c>
      <c r="JY36" s="63">
        <v>0</v>
      </c>
      <c r="JZ36" s="63">
        <v>0</v>
      </c>
      <c r="KA36" s="63">
        <v>0</v>
      </c>
      <c r="KB36" s="63">
        <v>0</v>
      </c>
      <c r="KC36" s="63">
        <v>0</v>
      </c>
      <c r="KD36" s="63">
        <v>0</v>
      </c>
      <c r="KE36" s="63">
        <v>0</v>
      </c>
      <c r="KF36" s="63">
        <v>0</v>
      </c>
      <c r="KG36" s="63">
        <v>0</v>
      </c>
    </row>
    <row r="37" spans="1:293" s="53" customFormat="1" ht="13.5" customHeight="1">
      <c r="A37" s="60" t="s">
        <v>125</v>
      </c>
      <c r="B37" s="61" t="s">
        <v>197</v>
      </c>
      <c r="C37" s="62" t="s">
        <v>198</v>
      </c>
      <c r="D37" s="63">
        <v>1</v>
      </c>
      <c r="E37" s="63">
        <v>2</v>
      </c>
      <c r="F37" s="63">
        <v>0</v>
      </c>
      <c r="G37" s="63">
        <v>0</v>
      </c>
      <c r="H37" s="63">
        <v>3</v>
      </c>
      <c r="I37" s="63">
        <v>6</v>
      </c>
      <c r="J37" s="63">
        <v>0</v>
      </c>
      <c r="K37" s="63">
        <v>0</v>
      </c>
      <c r="L37" s="63">
        <v>31</v>
      </c>
      <c r="M37" s="63">
        <v>76</v>
      </c>
      <c r="N37" s="63">
        <v>0</v>
      </c>
      <c r="O37" s="63">
        <v>0</v>
      </c>
      <c r="P37" s="63">
        <v>0</v>
      </c>
      <c r="Q37" s="63">
        <v>0</v>
      </c>
      <c r="R37" s="63">
        <v>0</v>
      </c>
      <c r="S37" s="63">
        <v>0</v>
      </c>
      <c r="T37" s="63">
        <v>24</v>
      </c>
      <c r="U37" s="63">
        <v>72</v>
      </c>
      <c r="V37" s="63">
        <v>0</v>
      </c>
      <c r="W37" s="63">
        <v>0</v>
      </c>
      <c r="X37" s="63">
        <v>0</v>
      </c>
      <c r="Y37" s="63">
        <v>0</v>
      </c>
      <c r="Z37" s="63">
        <v>0</v>
      </c>
      <c r="AA37" s="63">
        <v>0</v>
      </c>
      <c r="AB37" s="63">
        <f t="shared" si="1"/>
        <v>4</v>
      </c>
      <c r="AC37" s="63">
        <f t="shared" si="2"/>
        <v>1</v>
      </c>
      <c r="AD37" s="63">
        <f t="shared" si="3"/>
        <v>0</v>
      </c>
      <c r="AE37" s="63">
        <v>0</v>
      </c>
      <c r="AF37" s="63">
        <v>0</v>
      </c>
      <c r="AG37" s="63">
        <v>0</v>
      </c>
      <c r="AH37" s="63">
        <v>0</v>
      </c>
      <c r="AI37" s="63">
        <v>0</v>
      </c>
      <c r="AJ37" s="63">
        <f t="shared" si="4"/>
        <v>0</v>
      </c>
      <c r="AK37" s="63">
        <v>0</v>
      </c>
      <c r="AL37" s="63">
        <v>0</v>
      </c>
      <c r="AM37" s="63">
        <v>0</v>
      </c>
      <c r="AN37" s="63">
        <v>0</v>
      </c>
      <c r="AO37" s="63">
        <v>0</v>
      </c>
      <c r="AP37" s="63">
        <f t="shared" si="5"/>
        <v>1</v>
      </c>
      <c r="AQ37" s="63">
        <v>0</v>
      </c>
      <c r="AR37" s="63">
        <v>1</v>
      </c>
      <c r="AS37" s="63">
        <v>0</v>
      </c>
      <c r="AT37" s="63">
        <v>0</v>
      </c>
      <c r="AU37" s="63">
        <v>0</v>
      </c>
      <c r="AV37" s="63">
        <f t="shared" si="6"/>
        <v>3</v>
      </c>
      <c r="AW37" s="63">
        <f t="shared" si="7"/>
        <v>0</v>
      </c>
      <c r="AX37" s="63">
        <v>0</v>
      </c>
      <c r="AY37" s="63">
        <v>0</v>
      </c>
      <c r="AZ37" s="63">
        <v>0</v>
      </c>
      <c r="BA37" s="63">
        <v>0</v>
      </c>
      <c r="BB37" s="63">
        <v>0</v>
      </c>
      <c r="BC37" s="63">
        <f t="shared" si="8"/>
        <v>2</v>
      </c>
      <c r="BD37" s="63">
        <v>0</v>
      </c>
      <c r="BE37" s="63">
        <v>2</v>
      </c>
      <c r="BF37" s="63">
        <v>0</v>
      </c>
      <c r="BG37" s="63">
        <v>0</v>
      </c>
      <c r="BH37" s="63">
        <v>0</v>
      </c>
      <c r="BI37" s="63">
        <f t="shared" si="9"/>
        <v>0</v>
      </c>
      <c r="BJ37" s="63">
        <v>0</v>
      </c>
      <c r="BK37" s="63">
        <v>0</v>
      </c>
      <c r="BL37" s="63">
        <v>0</v>
      </c>
      <c r="BM37" s="63">
        <v>0</v>
      </c>
      <c r="BN37" s="63">
        <v>0</v>
      </c>
      <c r="BO37" s="63">
        <f t="shared" si="10"/>
        <v>1</v>
      </c>
      <c r="BP37" s="63">
        <v>0</v>
      </c>
      <c r="BQ37" s="63">
        <v>1</v>
      </c>
      <c r="BR37" s="63">
        <v>0</v>
      </c>
      <c r="BS37" s="63">
        <v>0</v>
      </c>
      <c r="BT37" s="63">
        <v>0</v>
      </c>
      <c r="BU37" s="63">
        <f t="shared" si="11"/>
        <v>0</v>
      </c>
      <c r="BV37" s="63">
        <v>0</v>
      </c>
      <c r="BW37" s="63">
        <v>0</v>
      </c>
      <c r="BX37" s="63">
        <v>0</v>
      </c>
      <c r="BY37" s="63">
        <v>0</v>
      </c>
      <c r="BZ37" s="63">
        <v>0</v>
      </c>
      <c r="CA37" s="63">
        <f t="shared" si="12"/>
        <v>1</v>
      </c>
      <c r="CB37" s="63">
        <f t="shared" si="13"/>
        <v>0</v>
      </c>
      <c r="CC37" s="63">
        <f t="shared" si="14"/>
        <v>0</v>
      </c>
      <c r="CD37" s="63">
        <v>0</v>
      </c>
      <c r="CE37" s="63">
        <v>0</v>
      </c>
      <c r="CF37" s="63">
        <v>0</v>
      </c>
      <c r="CG37" s="63">
        <v>0</v>
      </c>
      <c r="CH37" s="63">
        <v>0</v>
      </c>
      <c r="CI37" s="63">
        <f t="shared" si="15"/>
        <v>0</v>
      </c>
      <c r="CJ37" s="63">
        <v>0</v>
      </c>
      <c r="CK37" s="63">
        <v>0</v>
      </c>
      <c r="CL37" s="63">
        <v>0</v>
      </c>
      <c r="CM37" s="63">
        <v>0</v>
      </c>
      <c r="CN37" s="63">
        <v>0</v>
      </c>
      <c r="CO37" s="63">
        <f t="shared" si="16"/>
        <v>0</v>
      </c>
      <c r="CP37" s="63">
        <v>0</v>
      </c>
      <c r="CQ37" s="63">
        <v>0</v>
      </c>
      <c r="CR37" s="63">
        <v>0</v>
      </c>
      <c r="CS37" s="63">
        <v>0</v>
      </c>
      <c r="CT37" s="63">
        <v>0</v>
      </c>
      <c r="CU37" s="63">
        <f t="shared" si="17"/>
        <v>1</v>
      </c>
      <c r="CV37" s="63">
        <f t="shared" si="18"/>
        <v>0</v>
      </c>
      <c r="CW37" s="63">
        <v>0</v>
      </c>
      <c r="CX37" s="63">
        <v>0</v>
      </c>
      <c r="CY37" s="63">
        <v>0</v>
      </c>
      <c r="CZ37" s="63">
        <v>0</v>
      </c>
      <c r="DA37" s="63">
        <v>0</v>
      </c>
      <c r="DB37" s="63">
        <f t="shared" si="19"/>
        <v>1</v>
      </c>
      <c r="DC37" s="63">
        <v>0</v>
      </c>
      <c r="DD37" s="63">
        <v>1</v>
      </c>
      <c r="DE37" s="63">
        <v>0</v>
      </c>
      <c r="DF37" s="63">
        <v>0</v>
      </c>
      <c r="DG37" s="63">
        <v>0</v>
      </c>
      <c r="DH37" s="63">
        <f t="shared" si="20"/>
        <v>0</v>
      </c>
      <c r="DI37" s="63">
        <v>0</v>
      </c>
      <c r="DJ37" s="63">
        <v>0</v>
      </c>
      <c r="DK37" s="63">
        <v>0</v>
      </c>
      <c r="DL37" s="63">
        <v>0</v>
      </c>
      <c r="DM37" s="63">
        <v>0</v>
      </c>
      <c r="DN37" s="63">
        <f t="shared" si="21"/>
        <v>0</v>
      </c>
      <c r="DO37" s="63">
        <v>0</v>
      </c>
      <c r="DP37" s="63">
        <v>0</v>
      </c>
      <c r="DQ37" s="63">
        <v>0</v>
      </c>
      <c r="DR37" s="63">
        <v>0</v>
      </c>
      <c r="DS37" s="63">
        <v>0</v>
      </c>
      <c r="DT37" s="63">
        <f t="shared" si="22"/>
        <v>0</v>
      </c>
      <c r="DU37" s="63">
        <v>0</v>
      </c>
      <c r="DV37" s="63">
        <v>0</v>
      </c>
      <c r="DW37" s="63">
        <v>0</v>
      </c>
      <c r="DX37" s="63">
        <v>0</v>
      </c>
      <c r="DY37" s="63">
        <v>0</v>
      </c>
      <c r="DZ37" s="63">
        <v>0</v>
      </c>
      <c r="EA37" s="63">
        <v>0</v>
      </c>
      <c r="EB37" s="63">
        <v>0</v>
      </c>
      <c r="EC37" s="63">
        <v>0</v>
      </c>
      <c r="ED37" s="63">
        <v>0</v>
      </c>
      <c r="EE37" s="63">
        <v>0</v>
      </c>
      <c r="EF37" s="63">
        <v>0</v>
      </c>
      <c r="EG37" s="63">
        <v>0</v>
      </c>
      <c r="EH37" s="63">
        <v>0</v>
      </c>
      <c r="EI37" s="63">
        <v>1</v>
      </c>
      <c r="EJ37" s="63">
        <v>0</v>
      </c>
      <c r="EK37" s="63">
        <v>0</v>
      </c>
      <c r="EL37" s="63">
        <v>0</v>
      </c>
      <c r="EM37" s="63">
        <v>0</v>
      </c>
      <c r="EN37" s="63">
        <v>0</v>
      </c>
      <c r="EO37" s="63">
        <v>1</v>
      </c>
      <c r="EP37" s="63">
        <v>0</v>
      </c>
      <c r="EQ37" s="63">
        <v>0</v>
      </c>
      <c r="ER37" s="63">
        <v>0</v>
      </c>
      <c r="ES37" s="63">
        <v>0</v>
      </c>
      <c r="ET37" s="63">
        <v>0</v>
      </c>
      <c r="EU37" s="63">
        <v>1</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5</v>
      </c>
      <c r="JS37" s="63">
        <v>15</v>
      </c>
      <c r="JT37" s="63">
        <v>0</v>
      </c>
      <c r="JU37" s="63">
        <v>0</v>
      </c>
      <c r="JV37" s="63">
        <v>0</v>
      </c>
      <c r="JW37" s="63">
        <v>0</v>
      </c>
      <c r="JX37" s="63">
        <v>0</v>
      </c>
      <c r="JY37" s="63">
        <v>0</v>
      </c>
      <c r="JZ37" s="63">
        <v>8</v>
      </c>
      <c r="KA37" s="63">
        <v>25</v>
      </c>
      <c r="KB37" s="63">
        <v>0</v>
      </c>
      <c r="KC37" s="63">
        <v>0</v>
      </c>
      <c r="KD37" s="63">
        <v>0</v>
      </c>
      <c r="KE37" s="63">
        <v>0</v>
      </c>
      <c r="KF37" s="63">
        <v>0</v>
      </c>
      <c r="KG37" s="63">
        <v>0</v>
      </c>
    </row>
    <row r="38" spans="1:293" s="53" customFormat="1" ht="13.5" customHeight="1">
      <c r="A38" s="60" t="s">
        <v>125</v>
      </c>
      <c r="B38" s="61" t="s">
        <v>199</v>
      </c>
      <c r="C38" s="62" t="s">
        <v>200</v>
      </c>
      <c r="D38" s="63">
        <v>0</v>
      </c>
      <c r="E38" s="63">
        <v>0</v>
      </c>
      <c r="F38" s="63">
        <v>2</v>
      </c>
      <c r="G38" s="63">
        <v>2</v>
      </c>
      <c r="H38" s="63">
        <v>0</v>
      </c>
      <c r="I38" s="63">
        <v>0</v>
      </c>
      <c r="J38" s="63">
        <v>0</v>
      </c>
      <c r="K38" s="63">
        <v>0</v>
      </c>
      <c r="L38" s="63">
        <v>28</v>
      </c>
      <c r="M38" s="63">
        <v>71</v>
      </c>
      <c r="N38" s="63">
        <v>0</v>
      </c>
      <c r="O38" s="63">
        <v>0</v>
      </c>
      <c r="P38" s="63">
        <v>0</v>
      </c>
      <c r="Q38" s="63">
        <v>0</v>
      </c>
      <c r="R38" s="63">
        <v>0</v>
      </c>
      <c r="S38" s="63">
        <v>0</v>
      </c>
      <c r="T38" s="63">
        <v>37</v>
      </c>
      <c r="U38" s="63">
        <v>109</v>
      </c>
      <c r="V38" s="63">
        <v>0</v>
      </c>
      <c r="W38" s="63">
        <v>0</v>
      </c>
      <c r="X38" s="63">
        <v>0</v>
      </c>
      <c r="Y38" s="63">
        <v>0</v>
      </c>
      <c r="Z38" s="63">
        <v>0</v>
      </c>
      <c r="AA38" s="63">
        <v>0</v>
      </c>
      <c r="AB38" s="63">
        <f t="shared" si="1"/>
        <v>2</v>
      </c>
      <c r="AC38" s="63">
        <f t="shared" si="2"/>
        <v>0</v>
      </c>
      <c r="AD38" s="63">
        <f t="shared" si="3"/>
        <v>0</v>
      </c>
      <c r="AE38" s="63">
        <v>0</v>
      </c>
      <c r="AF38" s="63">
        <v>0</v>
      </c>
      <c r="AG38" s="63">
        <v>0</v>
      </c>
      <c r="AH38" s="63">
        <v>0</v>
      </c>
      <c r="AI38" s="63">
        <v>0</v>
      </c>
      <c r="AJ38" s="63">
        <f t="shared" si="4"/>
        <v>0</v>
      </c>
      <c r="AK38" s="63">
        <v>0</v>
      </c>
      <c r="AL38" s="63">
        <v>0</v>
      </c>
      <c r="AM38" s="63">
        <v>0</v>
      </c>
      <c r="AN38" s="63">
        <v>0</v>
      </c>
      <c r="AO38" s="63">
        <v>0</v>
      </c>
      <c r="AP38" s="63">
        <f t="shared" si="5"/>
        <v>0</v>
      </c>
      <c r="AQ38" s="63">
        <v>0</v>
      </c>
      <c r="AR38" s="63">
        <v>0</v>
      </c>
      <c r="AS38" s="63">
        <v>0</v>
      </c>
      <c r="AT38" s="63">
        <v>0</v>
      </c>
      <c r="AU38" s="63">
        <v>0</v>
      </c>
      <c r="AV38" s="63">
        <f t="shared" si="6"/>
        <v>2</v>
      </c>
      <c r="AW38" s="63">
        <f t="shared" si="7"/>
        <v>0</v>
      </c>
      <c r="AX38" s="63">
        <v>0</v>
      </c>
      <c r="AY38" s="63">
        <v>0</v>
      </c>
      <c r="AZ38" s="63">
        <v>0</v>
      </c>
      <c r="BA38" s="63">
        <v>0</v>
      </c>
      <c r="BB38" s="63">
        <v>0</v>
      </c>
      <c r="BC38" s="63">
        <f t="shared" si="8"/>
        <v>1</v>
      </c>
      <c r="BD38" s="63">
        <v>0</v>
      </c>
      <c r="BE38" s="63">
        <v>1</v>
      </c>
      <c r="BF38" s="63">
        <v>0</v>
      </c>
      <c r="BG38" s="63">
        <v>0</v>
      </c>
      <c r="BH38" s="63">
        <v>0</v>
      </c>
      <c r="BI38" s="63">
        <f t="shared" si="9"/>
        <v>0</v>
      </c>
      <c r="BJ38" s="63">
        <v>0</v>
      </c>
      <c r="BK38" s="63">
        <v>0</v>
      </c>
      <c r="BL38" s="63">
        <v>0</v>
      </c>
      <c r="BM38" s="63">
        <v>0</v>
      </c>
      <c r="BN38" s="63">
        <v>0</v>
      </c>
      <c r="BO38" s="63">
        <f t="shared" si="10"/>
        <v>0</v>
      </c>
      <c r="BP38" s="63">
        <v>0</v>
      </c>
      <c r="BQ38" s="63">
        <v>0</v>
      </c>
      <c r="BR38" s="63">
        <v>0</v>
      </c>
      <c r="BS38" s="63">
        <v>0</v>
      </c>
      <c r="BT38" s="63">
        <v>0</v>
      </c>
      <c r="BU38" s="63">
        <f t="shared" si="11"/>
        <v>1</v>
      </c>
      <c r="BV38" s="63">
        <v>1</v>
      </c>
      <c r="BW38" s="63">
        <v>0</v>
      </c>
      <c r="BX38" s="63">
        <v>0</v>
      </c>
      <c r="BY38" s="63">
        <v>0</v>
      </c>
      <c r="BZ38" s="63">
        <v>0</v>
      </c>
      <c r="CA38" s="63">
        <f t="shared" si="12"/>
        <v>0</v>
      </c>
      <c r="CB38" s="63">
        <f t="shared" si="13"/>
        <v>0</v>
      </c>
      <c r="CC38" s="63">
        <f t="shared" si="14"/>
        <v>0</v>
      </c>
      <c r="CD38" s="63">
        <v>0</v>
      </c>
      <c r="CE38" s="63">
        <v>0</v>
      </c>
      <c r="CF38" s="63">
        <v>0</v>
      </c>
      <c r="CG38" s="63">
        <v>0</v>
      </c>
      <c r="CH38" s="63">
        <v>0</v>
      </c>
      <c r="CI38" s="63">
        <f t="shared" si="15"/>
        <v>0</v>
      </c>
      <c r="CJ38" s="63">
        <v>0</v>
      </c>
      <c r="CK38" s="63">
        <v>0</v>
      </c>
      <c r="CL38" s="63">
        <v>0</v>
      </c>
      <c r="CM38" s="63">
        <v>0</v>
      </c>
      <c r="CN38" s="63">
        <v>0</v>
      </c>
      <c r="CO38" s="63">
        <f t="shared" si="16"/>
        <v>0</v>
      </c>
      <c r="CP38" s="63">
        <v>0</v>
      </c>
      <c r="CQ38" s="63">
        <v>0</v>
      </c>
      <c r="CR38" s="63">
        <v>0</v>
      </c>
      <c r="CS38" s="63">
        <v>0</v>
      </c>
      <c r="CT38" s="63">
        <v>0</v>
      </c>
      <c r="CU38" s="63">
        <f t="shared" si="17"/>
        <v>0</v>
      </c>
      <c r="CV38" s="63">
        <f t="shared" si="18"/>
        <v>0</v>
      </c>
      <c r="CW38" s="63">
        <v>0</v>
      </c>
      <c r="CX38" s="63">
        <v>0</v>
      </c>
      <c r="CY38" s="63">
        <v>0</v>
      </c>
      <c r="CZ38" s="63">
        <v>0</v>
      </c>
      <c r="DA38" s="63">
        <v>0</v>
      </c>
      <c r="DB38" s="63">
        <f t="shared" si="19"/>
        <v>0</v>
      </c>
      <c r="DC38" s="63">
        <v>0</v>
      </c>
      <c r="DD38" s="63"/>
      <c r="DE38" s="63">
        <v>0</v>
      </c>
      <c r="DF38" s="63">
        <v>0</v>
      </c>
      <c r="DG38" s="63">
        <v>0</v>
      </c>
      <c r="DH38" s="63">
        <f t="shared" si="20"/>
        <v>0</v>
      </c>
      <c r="DI38" s="63">
        <v>0</v>
      </c>
      <c r="DJ38" s="63">
        <v>0</v>
      </c>
      <c r="DK38" s="63">
        <v>0</v>
      </c>
      <c r="DL38" s="63">
        <v>0</v>
      </c>
      <c r="DM38" s="63">
        <v>0</v>
      </c>
      <c r="DN38" s="63">
        <f t="shared" si="21"/>
        <v>0</v>
      </c>
      <c r="DO38" s="63">
        <v>0</v>
      </c>
      <c r="DP38" s="63">
        <v>0</v>
      </c>
      <c r="DQ38" s="63">
        <v>0</v>
      </c>
      <c r="DR38" s="63">
        <v>0</v>
      </c>
      <c r="DS38" s="63">
        <v>0</v>
      </c>
      <c r="DT38" s="63">
        <f t="shared" si="22"/>
        <v>0</v>
      </c>
      <c r="DU38" s="63"/>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201</v>
      </c>
      <c r="C39" s="62" t="s">
        <v>202</v>
      </c>
      <c r="D39" s="63">
        <v>0</v>
      </c>
      <c r="E39" s="63">
        <v>0</v>
      </c>
      <c r="F39" s="63">
        <v>0</v>
      </c>
      <c r="G39" s="63">
        <v>0</v>
      </c>
      <c r="H39" s="63">
        <v>0</v>
      </c>
      <c r="I39" s="63">
        <v>0</v>
      </c>
      <c r="J39" s="63">
        <v>0</v>
      </c>
      <c r="K39" s="63">
        <v>0</v>
      </c>
      <c r="L39" s="63">
        <v>36</v>
      </c>
      <c r="M39" s="63">
        <v>84</v>
      </c>
      <c r="N39" s="63">
        <v>1</v>
      </c>
      <c r="O39" s="63">
        <v>4</v>
      </c>
      <c r="P39" s="63">
        <v>0</v>
      </c>
      <c r="Q39" s="63">
        <v>0</v>
      </c>
      <c r="R39" s="63">
        <v>0</v>
      </c>
      <c r="S39" s="63">
        <v>0</v>
      </c>
      <c r="T39" s="63">
        <v>27</v>
      </c>
      <c r="U39" s="63">
        <v>71</v>
      </c>
      <c r="V39" s="63">
        <v>0</v>
      </c>
      <c r="W39" s="63">
        <v>0</v>
      </c>
      <c r="X39" s="63">
        <v>0</v>
      </c>
      <c r="Y39" s="63">
        <v>0</v>
      </c>
      <c r="Z39" s="63">
        <v>0</v>
      </c>
      <c r="AA39" s="63">
        <v>0</v>
      </c>
      <c r="AB39" s="63">
        <f t="shared" ref="AB39:AB70" si="23">AC39+AV39</f>
        <v>0</v>
      </c>
      <c r="AC39" s="63">
        <f t="shared" ref="AC39:AC70" si="24">AD39+AJ39+AP39</f>
        <v>0</v>
      </c>
      <c r="AD39" s="63">
        <f t="shared" ref="AD39:AD70" si="25">SUM(AE39:AI39)</f>
        <v>0</v>
      </c>
      <c r="AE39" s="63">
        <v>0</v>
      </c>
      <c r="AF39" s="63">
        <v>0</v>
      </c>
      <c r="AG39" s="63">
        <v>0</v>
      </c>
      <c r="AH39" s="63">
        <v>0</v>
      </c>
      <c r="AI39" s="63">
        <v>0</v>
      </c>
      <c r="AJ39" s="63">
        <f t="shared" ref="AJ39:AJ70" si="26">SUM(AK39:AO39)</f>
        <v>0</v>
      </c>
      <c r="AK39" s="63">
        <v>0</v>
      </c>
      <c r="AL39" s="63">
        <v>0</v>
      </c>
      <c r="AM39" s="63">
        <v>0</v>
      </c>
      <c r="AN39" s="63">
        <v>0</v>
      </c>
      <c r="AO39" s="63">
        <v>0</v>
      </c>
      <c r="AP39" s="63">
        <f t="shared" ref="AP39:AP70" si="27">SUM(AQ39:AU39)</f>
        <v>0</v>
      </c>
      <c r="AQ39" s="63">
        <v>0</v>
      </c>
      <c r="AR39" s="63">
        <v>0</v>
      </c>
      <c r="AS39" s="63">
        <v>0</v>
      </c>
      <c r="AT39" s="63">
        <v>0</v>
      </c>
      <c r="AU39" s="63">
        <v>0</v>
      </c>
      <c r="AV39" s="63">
        <f t="shared" ref="AV39:AV70" si="28">AW39+BC39+BI39+BO39+BU39</f>
        <v>0</v>
      </c>
      <c r="AW39" s="63">
        <f t="shared" ref="AW39:AW70" si="29">SUM(AX39:BB39)</f>
        <v>0</v>
      </c>
      <c r="AX39" s="63">
        <v>0</v>
      </c>
      <c r="AY39" s="63">
        <v>0</v>
      </c>
      <c r="AZ39" s="63">
        <v>0</v>
      </c>
      <c r="BA39" s="63">
        <v>0</v>
      </c>
      <c r="BB39" s="63">
        <v>0</v>
      </c>
      <c r="BC39" s="63">
        <f t="shared" ref="BC39:BC70" si="30">SUM(BD39:BH39)</f>
        <v>0</v>
      </c>
      <c r="BD39" s="63">
        <v>0</v>
      </c>
      <c r="BE39" s="63">
        <v>0</v>
      </c>
      <c r="BF39" s="63">
        <v>0</v>
      </c>
      <c r="BG39" s="63">
        <v>0</v>
      </c>
      <c r="BH39" s="63">
        <v>0</v>
      </c>
      <c r="BI39" s="63">
        <f t="shared" ref="BI39:BI70" si="31">SUM(BJ39:BN39)</f>
        <v>0</v>
      </c>
      <c r="BJ39" s="63">
        <v>0</v>
      </c>
      <c r="BK39" s="63">
        <v>0</v>
      </c>
      <c r="BL39" s="63">
        <v>0</v>
      </c>
      <c r="BM39" s="63">
        <v>0</v>
      </c>
      <c r="BN39" s="63">
        <v>0</v>
      </c>
      <c r="BO39" s="63">
        <f t="shared" ref="BO39:BO70" si="32">SUM(BP39:BT39)</f>
        <v>0</v>
      </c>
      <c r="BP39" s="63">
        <v>0</v>
      </c>
      <c r="BQ39" s="63">
        <v>0</v>
      </c>
      <c r="BR39" s="63">
        <v>0</v>
      </c>
      <c r="BS39" s="63">
        <v>0</v>
      </c>
      <c r="BT39" s="63">
        <v>0</v>
      </c>
      <c r="BU39" s="63">
        <f t="shared" ref="BU39:BU70" si="33">SUM(BV39:BZ39)</f>
        <v>0</v>
      </c>
      <c r="BV39" s="63">
        <v>0</v>
      </c>
      <c r="BW39" s="63">
        <v>0</v>
      </c>
      <c r="BX39" s="63">
        <v>0</v>
      </c>
      <c r="BY39" s="63">
        <v>0</v>
      </c>
      <c r="BZ39" s="63">
        <v>0</v>
      </c>
      <c r="CA39" s="63">
        <f t="shared" ref="CA39:CA70" si="34">CB39+CU39</f>
        <v>0</v>
      </c>
      <c r="CB39" s="63">
        <f t="shared" ref="CB39:CB70" si="35">CC39+CI39+CO39</f>
        <v>0</v>
      </c>
      <c r="CC39" s="63">
        <f t="shared" ref="CC39:CC70" si="36">SUM(CD39:CH39)</f>
        <v>0</v>
      </c>
      <c r="CD39" s="63">
        <v>0</v>
      </c>
      <c r="CE39" s="63">
        <v>0</v>
      </c>
      <c r="CF39" s="63">
        <v>0</v>
      </c>
      <c r="CG39" s="63">
        <v>0</v>
      </c>
      <c r="CH39" s="63">
        <v>0</v>
      </c>
      <c r="CI39" s="63">
        <f t="shared" ref="CI39:CI70" si="37">SUM(CJ39:CN39)</f>
        <v>0</v>
      </c>
      <c r="CJ39" s="63">
        <v>0</v>
      </c>
      <c r="CK39" s="63">
        <v>0</v>
      </c>
      <c r="CL39" s="63">
        <v>0</v>
      </c>
      <c r="CM39" s="63">
        <v>0</v>
      </c>
      <c r="CN39" s="63">
        <v>0</v>
      </c>
      <c r="CO39" s="63">
        <f t="shared" ref="CO39:CO70" si="38">SUM(CP39:CT39)</f>
        <v>0</v>
      </c>
      <c r="CP39" s="63">
        <v>0</v>
      </c>
      <c r="CQ39" s="63">
        <v>0</v>
      </c>
      <c r="CR39" s="63">
        <v>0</v>
      </c>
      <c r="CS39" s="63">
        <v>0</v>
      </c>
      <c r="CT39" s="63">
        <v>0</v>
      </c>
      <c r="CU39" s="63">
        <f t="shared" ref="CU39:CU70" si="39">CV39+DB39+DH39+DN39+DT39</f>
        <v>0</v>
      </c>
      <c r="CV39" s="63">
        <f t="shared" ref="CV39:CV70" si="40">SUM(CW39:DA39)</f>
        <v>0</v>
      </c>
      <c r="CW39" s="63">
        <v>0</v>
      </c>
      <c r="CX39" s="63">
        <v>0</v>
      </c>
      <c r="CY39" s="63">
        <v>0</v>
      </c>
      <c r="CZ39" s="63">
        <v>0</v>
      </c>
      <c r="DA39" s="63">
        <v>0</v>
      </c>
      <c r="DB39" s="63">
        <f t="shared" ref="DB39:DB70" si="41">SUM(DC39:DG39)</f>
        <v>0</v>
      </c>
      <c r="DC39" s="63">
        <v>0</v>
      </c>
      <c r="DD39" s="63">
        <v>0</v>
      </c>
      <c r="DE39" s="63">
        <v>0</v>
      </c>
      <c r="DF39" s="63">
        <v>0</v>
      </c>
      <c r="DG39" s="63">
        <v>0</v>
      </c>
      <c r="DH39" s="63">
        <f t="shared" ref="DH39:DH70" si="42">SUM(DI39:DM39)</f>
        <v>0</v>
      </c>
      <c r="DI39" s="63">
        <v>0</v>
      </c>
      <c r="DJ39" s="63">
        <v>0</v>
      </c>
      <c r="DK39" s="63">
        <v>0</v>
      </c>
      <c r="DL39" s="63">
        <v>0</v>
      </c>
      <c r="DM39" s="63">
        <v>0</v>
      </c>
      <c r="DN39" s="63">
        <f t="shared" ref="DN39:DN70" si="43">SUM(DO39:DS39)</f>
        <v>0</v>
      </c>
      <c r="DO39" s="63">
        <v>0</v>
      </c>
      <c r="DP39" s="63">
        <v>0</v>
      </c>
      <c r="DQ39" s="63">
        <v>0</v>
      </c>
      <c r="DR39" s="63">
        <v>0</v>
      </c>
      <c r="DS39" s="63">
        <v>0</v>
      </c>
      <c r="DT39" s="63">
        <f t="shared" ref="DT39:DT70" si="44">SUM(DU39:DY39)</f>
        <v>0</v>
      </c>
      <c r="DU39" s="63">
        <v>0</v>
      </c>
      <c r="DV39" s="63">
        <v>0</v>
      </c>
      <c r="DW39" s="63">
        <v>0</v>
      </c>
      <c r="DX39" s="63">
        <v>0</v>
      </c>
      <c r="DY39" s="63">
        <v>0</v>
      </c>
      <c r="DZ39" s="63">
        <v>0</v>
      </c>
      <c r="EA39" s="63">
        <v>2</v>
      </c>
      <c r="EB39" s="63">
        <v>4</v>
      </c>
      <c r="EC39" s="63">
        <v>0</v>
      </c>
      <c r="ED39" s="63">
        <v>2</v>
      </c>
      <c r="EE39" s="63">
        <v>2</v>
      </c>
      <c r="EF39" s="63">
        <v>0</v>
      </c>
      <c r="EG39" s="63">
        <v>0</v>
      </c>
      <c r="EH39" s="63">
        <v>0</v>
      </c>
      <c r="EI39" s="63">
        <v>0</v>
      </c>
      <c r="EJ39" s="63">
        <v>1</v>
      </c>
      <c r="EK39" s="63">
        <v>0</v>
      </c>
      <c r="EL39" s="63">
        <v>0</v>
      </c>
      <c r="EM39" s="63">
        <v>3</v>
      </c>
      <c r="EN39" s="63">
        <v>0</v>
      </c>
      <c r="EO39" s="63">
        <v>0</v>
      </c>
      <c r="EP39" s="63">
        <v>1</v>
      </c>
      <c r="EQ39" s="63">
        <v>0</v>
      </c>
      <c r="ER39" s="63">
        <v>0</v>
      </c>
      <c r="ES39" s="63">
        <v>1</v>
      </c>
      <c r="ET39" s="63">
        <v>0</v>
      </c>
      <c r="EU39" s="63">
        <v>0</v>
      </c>
      <c r="EV39" s="63">
        <v>0</v>
      </c>
      <c r="EW39" s="63">
        <v>1</v>
      </c>
      <c r="EX39" s="63">
        <v>4</v>
      </c>
      <c r="EY39" s="63">
        <v>35</v>
      </c>
      <c r="EZ39" s="63">
        <v>0</v>
      </c>
      <c r="FA39" s="63">
        <v>0</v>
      </c>
      <c r="FB39" s="63">
        <v>21</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8</v>
      </c>
      <c r="JS39" s="63">
        <v>26</v>
      </c>
      <c r="JT39" s="63">
        <v>0</v>
      </c>
      <c r="JU39" s="63">
        <v>0</v>
      </c>
      <c r="JV39" s="63">
        <v>0</v>
      </c>
      <c r="JW39" s="63">
        <v>0</v>
      </c>
      <c r="JX39" s="63">
        <v>0</v>
      </c>
      <c r="JY39" s="63">
        <v>0</v>
      </c>
      <c r="JZ39" s="63">
        <v>13</v>
      </c>
      <c r="KA39" s="63">
        <v>44</v>
      </c>
      <c r="KB39" s="63">
        <v>0</v>
      </c>
      <c r="KC39" s="63">
        <v>0</v>
      </c>
      <c r="KD39" s="63">
        <v>0</v>
      </c>
      <c r="KE39" s="63">
        <v>0</v>
      </c>
      <c r="KF39" s="63">
        <v>0</v>
      </c>
      <c r="KG39" s="63">
        <v>0</v>
      </c>
    </row>
    <row r="40" spans="1:293" s="53" customFormat="1" ht="13.5" customHeight="1">
      <c r="A40" s="60" t="s">
        <v>125</v>
      </c>
      <c r="B40" s="61" t="s">
        <v>203</v>
      </c>
      <c r="C40" s="62" t="s">
        <v>204</v>
      </c>
      <c r="D40" s="63">
        <v>0</v>
      </c>
      <c r="E40" s="63">
        <v>0</v>
      </c>
      <c r="F40" s="63">
        <v>0</v>
      </c>
      <c r="G40" s="63">
        <v>0</v>
      </c>
      <c r="H40" s="63">
        <v>0</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f t="shared" si="23"/>
        <v>0</v>
      </c>
      <c r="AC40" s="63">
        <f t="shared" si="24"/>
        <v>0</v>
      </c>
      <c r="AD40" s="63">
        <f t="shared" si="25"/>
        <v>0</v>
      </c>
      <c r="AE40" s="63">
        <v>0</v>
      </c>
      <c r="AF40" s="63">
        <v>0</v>
      </c>
      <c r="AG40" s="63">
        <v>0</v>
      </c>
      <c r="AH40" s="63">
        <v>0</v>
      </c>
      <c r="AI40" s="63">
        <v>0</v>
      </c>
      <c r="AJ40" s="63">
        <f t="shared" si="26"/>
        <v>0</v>
      </c>
      <c r="AK40" s="63">
        <v>0</v>
      </c>
      <c r="AL40" s="63">
        <v>0</v>
      </c>
      <c r="AM40" s="63">
        <v>0</v>
      </c>
      <c r="AN40" s="63">
        <v>0</v>
      </c>
      <c r="AO40" s="63">
        <v>0</v>
      </c>
      <c r="AP40" s="63">
        <f t="shared" si="27"/>
        <v>0</v>
      </c>
      <c r="AQ40" s="63">
        <v>0</v>
      </c>
      <c r="AR40" s="63">
        <v>0</v>
      </c>
      <c r="AS40" s="63">
        <v>0</v>
      </c>
      <c r="AT40" s="63">
        <v>0</v>
      </c>
      <c r="AU40" s="63">
        <v>0</v>
      </c>
      <c r="AV40" s="63">
        <f t="shared" si="28"/>
        <v>0</v>
      </c>
      <c r="AW40" s="63">
        <f t="shared" si="29"/>
        <v>0</v>
      </c>
      <c r="AX40" s="63">
        <v>0</v>
      </c>
      <c r="AY40" s="63">
        <v>0</v>
      </c>
      <c r="AZ40" s="63">
        <v>0</v>
      </c>
      <c r="BA40" s="63">
        <v>0</v>
      </c>
      <c r="BB40" s="63">
        <v>0</v>
      </c>
      <c r="BC40" s="63">
        <f t="shared" si="30"/>
        <v>0</v>
      </c>
      <c r="BD40" s="63">
        <v>0</v>
      </c>
      <c r="BE40" s="63">
        <v>0</v>
      </c>
      <c r="BF40" s="63">
        <v>0</v>
      </c>
      <c r="BG40" s="63">
        <v>0</v>
      </c>
      <c r="BH40" s="63">
        <v>0</v>
      </c>
      <c r="BI40" s="63">
        <f t="shared" si="31"/>
        <v>0</v>
      </c>
      <c r="BJ40" s="63">
        <v>0</v>
      </c>
      <c r="BK40" s="63">
        <v>0</v>
      </c>
      <c r="BL40" s="63">
        <v>0</v>
      </c>
      <c r="BM40" s="63">
        <v>0</v>
      </c>
      <c r="BN40" s="63">
        <v>0</v>
      </c>
      <c r="BO40" s="63">
        <f t="shared" si="32"/>
        <v>0</v>
      </c>
      <c r="BP40" s="63">
        <v>0</v>
      </c>
      <c r="BQ40" s="63">
        <v>0</v>
      </c>
      <c r="BR40" s="63">
        <v>0</v>
      </c>
      <c r="BS40" s="63">
        <v>0</v>
      </c>
      <c r="BT40" s="63">
        <v>0</v>
      </c>
      <c r="BU40" s="63">
        <f t="shared" si="33"/>
        <v>0</v>
      </c>
      <c r="BV40" s="63">
        <v>0</v>
      </c>
      <c r="BW40" s="63">
        <v>0</v>
      </c>
      <c r="BX40" s="63">
        <v>0</v>
      </c>
      <c r="BY40" s="63">
        <v>0</v>
      </c>
      <c r="BZ40" s="63">
        <v>0</v>
      </c>
      <c r="CA40" s="63">
        <f t="shared" si="34"/>
        <v>0</v>
      </c>
      <c r="CB40" s="63">
        <f t="shared" si="35"/>
        <v>0</v>
      </c>
      <c r="CC40" s="63">
        <f t="shared" si="36"/>
        <v>0</v>
      </c>
      <c r="CD40" s="63">
        <v>0</v>
      </c>
      <c r="CE40" s="63">
        <v>0</v>
      </c>
      <c r="CF40" s="63">
        <v>0</v>
      </c>
      <c r="CG40" s="63">
        <v>0</v>
      </c>
      <c r="CH40" s="63">
        <v>0</v>
      </c>
      <c r="CI40" s="63">
        <f t="shared" si="37"/>
        <v>0</v>
      </c>
      <c r="CJ40" s="63">
        <v>0</v>
      </c>
      <c r="CK40" s="63">
        <v>0</v>
      </c>
      <c r="CL40" s="63">
        <v>0</v>
      </c>
      <c r="CM40" s="63">
        <v>0</v>
      </c>
      <c r="CN40" s="63">
        <v>0</v>
      </c>
      <c r="CO40" s="63">
        <f t="shared" si="38"/>
        <v>0</v>
      </c>
      <c r="CP40" s="63">
        <v>0</v>
      </c>
      <c r="CQ40" s="63">
        <v>0</v>
      </c>
      <c r="CR40" s="63">
        <v>0</v>
      </c>
      <c r="CS40" s="63">
        <v>0</v>
      </c>
      <c r="CT40" s="63">
        <v>0</v>
      </c>
      <c r="CU40" s="63">
        <f t="shared" si="39"/>
        <v>0</v>
      </c>
      <c r="CV40" s="63">
        <f t="shared" si="40"/>
        <v>0</v>
      </c>
      <c r="CW40" s="63">
        <v>0</v>
      </c>
      <c r="CX40" s="63">
        <v>0</v>
      </c>
      <c r="CY40" s="63">
        <v>0</v>
      </c>
      <c r="CZ40" s="63">
        <v>0</v>
      </c>
      <c r="DA40" s="63">
        <v>0</v>
      </c>
      <c r="DB40" s="63">
        <f t="shared" si="41"/>
        <v>0</v>
      </c>
      <c r="DC40" s="63">
        <v>0</v>
      </c>
      <c r="DD40" s="63">
        <v>0</v>
      </c>
      <c r="DE40" s="63">
        <v>0</v>
      </c>
      <c r="DF40" s="63">
        <v>0</v>
      </c>
      <c r="DG40" s="63">
        <v>0</v>
      </c>
      <c r="DH40" s="63">
        <f t="shared" si="42"/>
        <v>0</v>
      </c>
      <c r="DI40" s="63">
        <v>0</v>
      </c>
      <c r="DJ40" s="63">
        <v>0</v>
      </c>
      <c r="DK40" s="63">
        <v>0</v>
      </c>
      <c r="DL40" s="63">
        <v>0</v>
      </c>
      <c r="DM40" s="63">
        <v>0</v>
      </c>
      <c r="DN40" s="63">
        <f t="shared" si="43"/>
        <v>0</v>
      </c>
      <c r="DO40" s="63">
        <v>0</v>
      </c>
      <c r="DP40" s="63">
        <v>0</v>
      </c>
      <c r="DQ40" s="63">
        <v>0</v>
      </c>
      <c r="DR40" s="63">
        <v>0</v>
      </c>
      <c r="DS40" s="63">
        <v>0</v>
      </c>
      <c r="DT40" s="63">
        <f t="shared" si="44"/>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0</v>
      </c>
      <c r="KA40" s="63">
        <v>0</v>
      </c>
      <c r="KB40" s="63">
        <v>0</v>
      </c>
      <c r="KC40" s="63">
        <v>0</v>
      </c>
      <c r="KD40" s="63">
        <v>0</v>
      </c>
      <c r="KE40" s="63">
        <v>0</v>
      </c>
      <c r="KF40" s="63">
        <v>0</v>
      </c>
      <c r="KG40" s="63">
        <v>0</v>
      </c>
    </row>
    <row r="41" spans="1:293" s="53" customFormat="1" ht="13.5" customHeight="1">
      <c r="A41" s="60" t="s">
        <v>125</v>
      </c>
      <c r="B41" s="61" t="s">
        <v>205</v>
      </c>
      <c r="C41" s="62" t="s">
        <v>206</v>
      </c>
      <c r="D41" s="63">
        <v>4</v>
      </c>
      <c r="E41" s="63">
        <v>5</v>
      </c>
      <c r="F41" s="63">
        <v>0</v>
      </c>
      <c r="G41" s="63">
        <v>0</v>
      </c>
      <c r="H41" s="63">
        <v>1</v>
      </c>
      <c r="I41" s="63">
        <v>4</v>
      </c>
      <c r="J41" s="63">
        <v>0</v>
      </c>
      <c r="K41" s="63">
        <v>0</v>
      </c>
      <c r="L41" s="63">
        <v>45</v>
      </c>
      <c r="M41" s="63">
        <v>125</v>
      </c>
      <c r="N41" s="63">
        <v>11</v>
      </c>
      <c r="O41" s="63">
        <v>54</v>
      </c>
      <c r="P41" s="63">
        <v>30</v>
      </c>
      <c r="Q41" s="63">
        <v>307</v>
      </c>
      <c r="R41" s="63">
        <v>0</v>
      </c>
      <c r="S41" s="63">
        <v>0</v>
      </c>
      <c r="T41" s="63">
        <v>171</v>
      </c>
      <c r="U41" s="63">
        <v>503</v>
      </c>
      <c r="V41" s="63">
        <v>0</v>
      </c>
      <c r="W41" s="63">
        <v>0</v>
      </c>
      <c r="X41" s="63">
        <v>0</v>
      </c>
      <c r="Y41" s="63">
        <v>0</v>
      </c>
      <c r="Z41" s="63">
        <v>0</v>
      </c>
      <c r="AA41" s="63">
        <v>0</v>
      </c>
      <c r="AB41" s="63">
        <f t="shared" si="23"/>
        <v>5</v>
      </c>
      <c r="AC41" s="63">
        <f t="shared" si="24"/>
        <v>4</v>
      </c>
      <c r="AD41" s="63">
        <f t="shared" si="25"/>
        <v>0</v>
      </c>
      <c r="AE41" s="63">
        <v>0</v>
      </c>
      <c r="AF41" s="63">
        <v>0</v>
      </c>
      <c r="AG41" s="63">
        <v>0</v>
      </c>
      <c r="AH41" s="63">
        <v>0</v>
      </c>
      <c r="AI41" s="63">
        <v>0</v>
      </c>
      <c r="AJ41" s="63">
        <f t="shared" si="26"/>
        <v>1</v>
      </c>
      <c r="AK41" s="63">
        <v>0</v>
      </c>
      <c r="AL41" s="63">
        <v>1</v>
      </c>
      <c r="AM41" s="63">
        <v>0</v>
      </c>
      <c r="AN41" s="63">
        <v>0</v>
      </c>
      <c r="AO41" s="63">
        <v>0</v>
      </c>
      <c r="AP41" s="63">
        <f t="shared" si="27"/>
        <v>3</v>
      </c>
      <c r="AQ41" s="63">
        <v>2</v>
      </c>
      <c r="AR41" s="63">
        <v>1</v>
      </c>
      <c r="AS41" s="63">
        <v>0</v>
      </c>
      <c r="AT41" s="63">
        <v>0</v>
      </c>
      <c r="AU41" s="63">
        <v>0</v>
      </c>
      <c r="AV41" s="63">
        <f t="shared" si="28"/>
        <v>1</v>
      </c>
      <c r="AW41" s="63">
        <f t="shared" si="29"/>
        <v>0</v>
      </c>
      <c r="AX41" s="63">
        <v>0</v>
      </c>
      <c r="AY41" s="63">
        <v>0</v>
      </c>
      <c r="AZ41" s="63">
        <v>0</v>
      </c>
      <c r="BA41" s="63">
        <v>0</v>
      </c>
      <c r="BB41" s="63">
        <v>0</v>
      </c>
      <c r="BC41" s="63">
        <f t="shared" si="30"/>
        <v>0</v>
      </c>
      <c r="BD41" s="63">
        <v>0</v>
      </c>
      <c r="BE41" s="63">
        <v>0</v>
      </c>
      <c r="BF41" s="63">
        <v>0</v>
      </c>
      <c r="BG41" s="63">
        <v>0</v>
      </c>
      <c r="BH41" s="63">
        <v>0</v>
      </c>
      <c r="BI41" s="63">
        <f t="shared" si="31"/>
        <v>0</v>
      </c>
      <c r="BJ41" s="63">
        <v>0</v>
      </c>
      <c r="BK41" s="63">
        <v>0</v>
      </c>
      <c r="BL41" s="63">
        <v>0</v>
      </c>
      <c r="BM41" s="63">
        <v>0</v>
      </c>
      <c r="BN41" s="63">
        <v>0</v>
      </c>
      <c r="BO41" s="63">
        <f t="shared" si="32"/>
        <v>1</v>
      </c>
      <c r="BP41" s="63">
        <v>0</v>
      </c>
      <c r="BQ41" s="63">
        <v>0</v>
      </c>
      <c r="BR41" s="63">
        <v>0</v>
      </c>
      <c r="BS41" s="63">
        <v>1</v>
      </c>
      <c r="BT41" s="63">
        <v>0</v>
      </c>
      <c r="BU41" s="63">
        <f t="shared" si="33"/>
        <v>0</v>
      </c>
      <c r="BV41" s="63">
        <v>0</v>
      </c>
      <c r="BW41" s="63">
        <v>0</v>
      </c>
      <c r="BX41" s="63">
        <v>0</v>
      </c>
      <c r="BY41" s="63">
        <v>0</v>
      </c>
      <c r="BZ41" s="63">
        <v>0</v>
      </c>
      <c r="CA41" s="63">
        <f t="shared" si="34"/>
        <v>0</v>
      </c>
      <c r="CB41" s="63">
        <f t="shared" si="35"/>
        <v>0</v>
      </c>
      <c r="CC41" s="63">
        <f t="shared" si="36"/>
        <v>0</v>
      </c>
      <c r="CD41" s="63">
        <v>0</v>
      </c>
      <c r="CE41" s="63">
        <v>0</v>
      </c>
      <c r="CF41" s="63">
        <v>0</v>
      </c>
      <c r="CG41" s="63">
        <v>0</v>
      </c>
      <c r="CH41" s="63">
        <v>0</v>
      </c>
      <c r="CI41" s="63">
        <f t="shared" si="37"/>
        <v>0</v>
      </c>
      <c r="CJ41" s="63">
        <v>0</v>
      </c>
      <c r="CK41" s="63">
        <v>0</v>
      </c>
      <c r="CL41" s="63">
        <v>0</v>
      </c>
      <c r="CM41" s="63">
        <v>0</v>
      </c>
      <c r="CN41" s="63">
        <v>0</v>
      </c>
      <c r="CO41" s="63">
        <f t="shared" si="38"/>
        <v>0</v>
      </c>
      <c r="CP41" s="63">
        <v>0</v>
      </c>
      <c r="CQ41" s="63">
        <v>0</v>
      </c>
      <c r="CR41" s="63">
        <v>0</v>
      </c>
      <c r="CS41" s="63">
        <v>0</v>
      </c>
      <c r="CT41" s="63">
        <v>0</v>
      </c>
      <c r="CU41" s="63">
        <f t="shared" si="39"/>
        <v>0</v>
      </c>
      <c r="CV41" s="63">
        <f t="shared" si="40"/>
        <v>0</v>
      </c>
      <c r="CW41" s="63">
        <v>0</v>
      </c>
      <c r="CX41" s="63">
        <v>0</v>
      </c>
      <c r="CY41" s="63">
        <v>0</v>
      </c>
      <c r="CZ41" s="63">
        <v>0</v>
      </c>
      <c r="DA41" s="63">
        <v>0</v>
      </c>
      <c r="DB41" s="63">
        <f t="shared" si="41"/>
        <v>0</v>
      </c>
      <c r="DC41" s="63">
        <v>0</v>
      </c>
      <c r="DD41" s="63">
        <v>0</v>
      </c>
      <c r="DE41" s="63">
        <v>0</v>
      </c>
      <c r="DF41" s="63">
        <v>0</v>
      </c>
      <c r="DG41" s="63">
        <v>0</v>
      </c>
      <c r="DH41" s="63">
        <f t="shared" si="42"/>
        <v>0</v>
      </c>
      <c r="DI41" s="63">
        <v>0</v>
      </c>
      <c r="DJ41" s="63">
        <v>0</v>
      </c>
      <c r="DK41" s="63">
        <v>0</v>
      </c>
      <c r="DL41" s="63">
        <v>0</v>
      </c>
      <c r="DM41" s="63">
        <v>0</v>
      </c>
      <c r="DN41" s="63">
        <f t="shared" si="43"/>
        <v>0</v>
      </c>
      <c r="DO41" s="63">
        <v>0</v>
      </c>
      <c r="DP41" s="63">
        <v>0</v>
      </c>
      <c r="DQ41" s="63">
        <v>0</v>
      </c>
      <c r="DR41" s="63">
        <v>0</v>
      </c>
      <c r="DS41" s="63">
        <v>0</v>
      </c>
      <c r="DT41" s="63">
        <f t="shared" si="44"/>
        <v>0</v>
      </c>
      <c r="DU41" s="63">
        <v>0</v>
      </c>
      <c r="DV41" s="63">
        <v>0</v>
      </c>
      <c r="DW41" s="63">
        <v>0</v>
      </c>
      <c r="DX41" s="63">
        <v>0</v>
      </c>
      <c r="DY41" s="63">
        <v>0</v>
      </c>
      <c r="DZ41" s="63">
        <v>2</v>
      </c>
      <c r="EA41" s="63">
        <v>8</v>
      </c>
      <c r="EB41" s="63">
        <v>0</v>
      </c>
      <c r="EC41" s="63">
        <v>0</v>
      </c>
      <c r="ED41" s="63">
        <v>25</v>
      </c>
      <c r="EE41" s="63">
        <v>2</v>
      </c>
      <c r="EF41" s="63">
        <v>0</v>
      </c>
      <c r="EG41" s="63">
        <v>0</v>
      </c>
      <c r="EH41" s="63">
        <v>0</v>
      </c>
      <c r="EI41" s="63">
        <v>0</v>
      </c>
      <c r="EJ41" s="63">
        <v>0</v>
      </c>
      <c r="EK41" s="63">
        <v>0</v>
      </c>
      <c r="EL41" s="63">
        <v>0</v>
      </c>
      <c r="EM41" s="63">
        <v>0</v>
      </c>
      <c r="EN41" s="63">
        <v>0</v>
      </c>
      <c r="EO41" s="63">
        <v>2</v>
      </c>
      <c r="EP41" s="63">
        <v>0</v>
      </c>
      <c r="EQ41" s="63">
        <v>0</v>
      </c>
      <c r="ER41" s="63">
        <v>0</v>
      </c>
      <c r="ES41" s="63">
        <v>0</v>
      </c>
      <c r="ET41" s="63">
        <v>0</v>
      </c>
      <c r="EU41" s="63">
        <v>1</v>
      </c>
      <c r="EV41" s="63">
        <v>0</v>
      </c>
      <c r="EW41" s="63">
        <v>0</v>
      </c>
      <c r="EX41" s="63">
        <v>14</v>
      </c>
      <c r="EY41" s="63">
        <v>96</v>
      </c>
      <c r="EZ41" s="63">
        <v>5</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14</v>
      </c>
      <c r="KA41" s="63">
        <v>67</v>
      </c>
      <c r="KB41" s="63">
        <v>0</v>
      </c>
      <c r="KC41" s="63">
        <v>0</v>
      </c>
      <c r="KD41" s="63">
        <v>0</v>
      </c>
      <c r="KE41" s="63">
        <v>0</v>
      </c>
      <c r="KF41" s="63">
        <v>0</v>
      </c>
      <c r="KG41" s="63">
        <v>0</v>
      </c>
    </row>
    <row r="42" spans="1:293" s="53" customFormat="1" ht="13.5" customHeight="1">
      <c r="A42" s="60" t="s">
        <v>125</v>
      </c>
      <c r="B42" s="61" t="s">
        <v>207</v>
      </c>
      <c r="C42" s="62" t="s">
        <v>208</v>
      </c>
      <c r="D42" s="63">
        <v>0</v>
      </c>
      <c r="E42" s="63">
        <v>0</v>
      </c>
      <c r="F42" s="63">
        <v>3</v>
      </c>
      <c r="G42" s="63">
        <v>3</v>
      </c>
      <c r="H42" s="63">
        <v>2</v>
      </c>
      <c r="I42" s="63">
        <v>4</v>
      </c>
      <c r="J42" s="63">
        <v>0</v>
      </c>
      <c r="K42" s="63">
        <v>0</v>
      </c>
      <c r="L42" s="63">
        <v>26</v>
      </c>
      <c r="M42" s="63">
        <v>62</v>
      </c>
      <c r="N42" s="63">
        <v>13</v>
      </c>
      <c r="O42" s="63">
        <v>121</v>
      </c>
      <c r="P42" s="63">
        <v>2</v>
      </c>
      <c r="Q42" s="63">
        <v>17</v>
      </c>
      <c r="R42" s="63">
        <v>0</v>
      </c>
      <c r="S42" s="63">
        <v>0</v>
      </c>
      <c r="T42" s="63">
        <v>59</v>
      </c>
      <c r="U42" s="63">
        <v>139</v>
      </c>
      <c r="V42" s="63">
        <v>31</v>
      </c>
      <c r="W42" s="63">
        <v>101</v>
      </c>
      <c r="X42" s="63">
        <v>0</v>
      </c>
      <c r="Y42" s="63">
        <v>0</v>
      </c>
      <c r="Z42" s="63">
        <v>0</v>
      </c>
      <c r="AA42" s="63">
        <v>0</v>
      </c>
      <c r="AB42" s="63">
        <f t="shared" si="23"/>
        <v>5</v>
      </c>
      <c r="AC42" s="63">
        <f t="shared" si="24"/>
        <v>0</v>
      </c>
      <c r="AD42" s="63">
        <f t="shared" si="25"/>
        <v>0</v>
      </c>
      <c r="AE42" s="63">
        <v>0</v>
      </c>
      <c r="AF42" s="63">
        <v>0</v>
      </c>
      <c r="AG42" s="63">
        <v>0</v>
      </c>
      <c r="AH42" s="63">
        <v>0</v>
      </c>
      <c r="AI42" s="63">
        <v>0</v>
      </c>
      <c r="AJ42" s="63">
        <f t="shared" si="26"/>
        <v>0</v>
      </c>
      <c r="AK42" s="63">
        <v>0</v>
      </c>
      <c r="AL42" s="63">
        <v>0</v>
      </c>
      <c r="AM42" s="63">
        <v>0</v>
      </c>
      <c r="AN42" s="63">
        <v>0</v>
      </c>
      <c r="AO42" s="63">
        <v>0</v>
      </c>
      <c r="AP42" s="63">
        <f t="shared" si="27"/>
        <v>0</v>
      </c>
      <c r="AQ42" s="63"/>
      <c r="AR42" s="63"/>
      <c r="AS42" s="63">
        <v>0</v>
      </c>
      <c r="AT42" s="63">
        <v>0</v>
      </c>
      <c r="AU42" s="63">
        <v>0</v>
      </c>
      <c r="AV42" s="63">
        <f t="shared" si="28"/>
        <v>5</v>
      </c>
      <c r="AW42" s="63">
        <f t="shared" si="29"/>
        <v>0</v>
      </c>
      <c r="AX42" s="63">
        <v>0</v>
      </c>
      <c r="AY42" s="63">
        <v>0</v>
      </c>
      <c r="AZ42" s="63">
        <v>0</v>
      </c>
      <c r="BA42" s="63">
        <v>0</v>
      </c>
      <c r="BB42" s="63">
        <v>0</v>
      </c>
      <c r="BC42" s="63">
        <f t="shared" si="30"/>
        <v>3</v>
      </c>
      <c r="BD42" s="63">
        <v>0</v>
      </c>
      <c r="BE42" s="63">
        <v>3</v>
      </c>
      <c r="BF42" s="63">
        <v>0</v>
      </c>
      <c r="BG42" s="63">
        <v>0</v>
      </c>
      <c r="BH42" s="63">
        <v>0</v>
      </c>
      <c r="BI42" s="63">
        <f t="shared" si="31"/>
        <v>0</v>
      </c>
      <c r="BJ42" s="63">
        <v>0</v>
      </c>
      <c r="BK42" s="63">
        <v>0</v>
      </c>
      <c r="BL42" s="63">
        <v>0</v>
      </c>
      <c r="BM42" s="63">
        <v>0</v>
      </c>
      <c r="BN42" s="63">
        <v>0</v>
      </c>
      <c r="BO42" s="63">
        <f t="shared" si="32"/>
        <v>0</v>
      </c>
      <c r="BP42" s="63">
        <v>0</v>
      </c>
      <c r="BQ42" s="63">
        <v>0</v>
      </c>
      <c r="BR42" s="63">
        <v>0</v>
      </c>
      <c r="BS42" s="63">
        <v>0</v>
      </c>
      <c r="BT42" s="63">
        <v>0</v>
      </c>
      <c r="BU42" s="63">
        <f t="shared" si="33"/>
        <v>2</v>
      </c>
      <c r="BV42" s="63">
        <v>2</v>
      </c>
      <c r="BW42" s="63">
        <v>0</v>
      </c>
      <c r="BX42" s="63">
        <v>0</v>
      </c>
      <c r="BY42" s="63">
        <v>0</v>
      </c>
      <c r="BZ42" s="63">
        <v>0</v>
      </c>
      <c r="CA42" s="63">
        <f t="shared" si="34"/>
        <v>0</v>
      </c>
      <c r="CB42" s="63">
        <f t="shared" si="35"/>
        <v>0</v>
      </c>
      <c r="CC42" s="63">
        <f t="shared" si="36"/>
        <v>0</v>
      </c>
      <c r="CD42" s="63">
        <v>0</v>
      </c>
      <c r="CE42" s="63">
        <v>0</v>
      </c>
      <c r="CF42" s="63">
        <v>0</v>
      </c>
      <c r="CG42" s="63">
        <v>0</v>
      </c>
      <c r="CH42" s="63">
        <v>0</v>
      </c>
      <c r="CI42" s="63">
        <f t="shared" si="37"/>
        <v>0</v>
      </c>
      <c r="CJ42" s="63">
        <v>0</v>
      </c>
      <c r="CK42" s="63">
        <v>0</v>
      </c>
      <c r="CL42" s="63">
        <v>0</v>
      </c>
      <c r="CM42" s="63">
        <v>0</v>
      </c>
      <c r="CN42" s="63">
        <v>0</v>
      </c>
      <c r="CO42" s="63">
        <f t="shared" si="38"/>
        <v>0</v>
      </c>
      <c r="CP42" s="63">
        <v>0</v>
      </c>
      <c r="CQ42" s="63">
        <v>0</v>
      </c>
      <c r="CR42" s="63">
        <v>0</v>
      </c>
      <c r="CS42" s="63">
        <v>0</v>
      </c>
      <c r="CT42" s="63">
        <v>0</v>
      </c>
      <c r="CU42" s="63">
        <f t="shared" si="39"/>
        <v>0</v>
      </c>
      <c r="CV42" s="63">
        <f t="shared" si="40"/>
        <v>0</v>
      </c>
      <c r="CW42" s="63">
        <v>0</v>
      </c>
      <c r="CX42" s="63">
        <v>0</v>
      </c>
      <c r="CY42" s="63">
        <v>0</v>
      </c>
      <c r="CZ42" s="63">
        <v>0</v>
      </c>
      <c r="DA42" s="63">
        <v>0</v>
      </c>
      <c r="DB42" s="63">
        <f t="shared" si="41"/>
        <v>0</v>
      </c>
      <c r="DC42" s="63">
        <v>0</v>
      </c>
      <c r="DD42" s="63">
        <v>0</v>
      </c>
      <c r="DE42" s="63">
        <v>0</v>
      </c>
      <c r="DF42" s="63">
        <v>0</v>
      </c>
      <c r="DG42" s="63">
        <v>0</v>
      </c>
      <c r="DH42" s="63">
        <f t="shared" si="42"/>
        <v>0</v>
      </c>
      <c r="DI42" s="63">
        <v>0</v>
      </c>
      <c r="DJ42" s="63">
        <v>0</v>
      </c>
      <c r="DK42" s="63">
        <v>0</v>
      </c>
      <c r="DL42" s="63">
        <v>0</v>
      </c>
      <c r="DM42" s="63">
        <v>0</v>
      </c>
      <c r="DN42" s="63">
        <f t="shared" si="43"/>
        <v>0</v>
      </c>
      <c r="DO42" s="63">
        <v>0</v>
      </c>
      <c r="DP42" s="63">
        <v>0</v>
      </c>
      <c r="DQ42" s="63">
        <v>0</v>
      </c>
      <c r="DR42" s="63">
        <v>0</v>
      </c>
      <c r="DS42" s="63">
        <v>0</v>
      </c>
      <c r="DT42" s="63">
        <f t="shared" si="44"/>
        <v>0</v>
      </c>
      <c r="DU42" s="63"/>
      <c r="DV42" s="63"/>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4</v>
      </c>
      <c r="EM42" s="63">
        <v>0</v>
      </c>
      <c r="EN42" s="63">
        <v>0</v>
      </c>
      <c r="EO42" s="63">
        <v>0</v>
      </c>
      <c r="EP42" s="63">
        <v>0</v>
      </c>
      <c r="EQ42" s="63">
        <v>0</v>
      </c>
      <c r="ER42" s="63">
        <v>1</v>
      </c>
      <c r="ES42" s="63">
        <v>0</v>
      </c>
      <c r="ET42" s="63">
        <v>0</v>
      </c>
      <c r="EU42" s="63">
        <v>0</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31</v>
      </c>
      <c r="KA42" s="63">
        <v>101</v>
      </c>
      <c r="KB42" s="63">
        <v>0</v>
      </c>
      <c r="KC42" s="63">
        <v>0</v>
      </c>
      <c r="KD42" s="63">
        <v>0</v>
      </c>
      <c r="KE42" s="63">
        <v>0</v>
      </c>
      <c r="KF42" s="63">
        <v>0</v>
      </c>
      <c r="KG42" s="63">
        <v>0</v>
      </c>
    </row>
    <row r="43" spans="1:293" s="53" customFormat="1" ht="13.5" customHeight="1">
      <c r="A43" s="60" t="s">
        <v>125</v>
      </c>
      <c r="B43" s="61" t="s">
        <v>209</v>
      </c>
      <c r="C43" s="62" t="s">
        <v>210</v>
      </c>
      <c r="D43" s="63">
        <v>0</v>
      </c>
      <c r="E43" s="63">
        <v>0</v>
      </c>
      <c r="F43" s="63">
        <v>0</v>
      </c>
      <c r="G43" s="63">
        <v>0</v>
      </c>
      <c r="H43" s="63">
        <v>0</v>
      </c>
      <c r="I43" s="63">
        <v>0</v>
      </c>
      <c r="J43" s="63">
        <v>0</v>
      </c>
      <c r="K43" s="63">
        <v>0</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f t="shared" si="23"/>
        <v>0</v>
      </c>
      <c r="AC43" s="63">
        <f t="shared" si="24"/>
        <v>0</v>
      </c>
      <c r="AD43" s="63">
        <f t="shared" si="25"/>
        <v>0</v>
      </c>
      <c r="AE43" s="63">
        <v>0</v>
      </c>
      <c r="AF43" s="63">
        <v>0</v>
      </c>
      <c r="AG43" s="63">
        <v>0</v>
      </c>
      <c r="AH43" s="63">
        <v>0</v>
      </c>
      <c r="AI43" s="63">
        <v>0</v>
      </c>
      <c r="AJ43" s="63">
        <f t="shared" si="26"/>
        <v>0</v>
      </c>
      <c r="AK43" s="63">
        <v>0</v>
      </c>
      <c r="AL43" s="63">
        <v>0</v>
      </c>
      <c r="AM43" s="63">
        <v>0</v>
      </c>
      <c r="AN43" s="63">
        <v>0</v>
      </c>
      <c r="AO43" s="63">
        <v>0</v>
      </c>
      <c r="AP43" s="63">
        <f t="shared" si="27"/>
        <v>0</v>
      </c>
      <c r="AQ43" s="63">
        <v>0</v>
      </c>
      <c r="AR43" s="63">
        <v>0</v>
      </c>
      <c r="AS43" s="63">
        <v>0</v>
      </c>
      <c r="AT43" s="63">
        <v>0</v>
      </c>
      <c r="AU43" s="63">
        <v>0</v>
      </c>
      <c r="AV43" s="63">
        <f t="shared" si="28"/>
        <v>0</v>
      </c>
      <c r="AW43" s="63">
        <f t="shared" si="29"/>
        <v>0</v>
      </c>
      <c r="AX43" s="63">
        <v>0</v>
      </c>
      <c r="AY43" s="63">
        <v>0</v>
      </c>
      <c r="AZ43" s="63">
        <v>0</v>
      </c>
      <c r="BA43" s="63">
        <v>0</v>
      </c>
      <c r="BB43" s="63">
        <v>0</v>
      </c>
      <c r="BC43" s="63">
        <f t="shared" si="30"/>
        <v>0</v>
      </c>
      <c r="BD43" s="63">
        <v>0</v>
      </c>
      <c r="BE43" s="63">
        <v>0</v>
      </c>
      <c r="BF43" s="63">
        <v>0</v>
      </c>
      <c r="BG43" s="63">
        <v>0</v>
      </c>
      <c r="BH43" s="63">
        <v>0</v>
      </c>
      <c r="BI43" s="63">
        <f t="shared" si="31"/>
        <v>0</v>
      </c>
      <c r="BJ43" s="63">
        <v>0</v>
      </c>
      <c r="BK43" s="63">
        <v>0</v>
      </c>
      <c r="BL43" s="63">
        <v>0</v>
      </c>
      <c r="BM43" s="63">
        <v>0</v>
      </c>
      <c r="BN43" s="63">
        <v>0</v>
      </c>
      <c r="BO43" s="63">
        <f t="shared" si="32"/>
        <v>0</v>
      </c>
      <c r="BP43" s="63">
        <v>0</v>
      </c>
      <c r="BQ43" s="63">
        <v>0</v>
      </c>
      <c r="BR43" s="63">
        <v>0</v>
      </c>
      <c r="BS43" s="63">
        <v>0</v>
      </c>
      <c r="BT43" s="63">
        <v>0</v>
      </c>
      <c r="BU43" s="63">
        <f t="shared" si="33"/>
        <v>0</v>
      </c>
      <c r="BV43" s="63">
        <v>0</v>
      </c>
      <c r="BW43" s="63">
        <v>0</v>
      </c>
      <c r="BX43" s="63">
        <v>0</v>
      </c>
      <c r="BY43" s="63">
        <v>0</v>
      </c>
      <c r="BZ43" s="63">
        <v>0</v>
      </c>
      <c r="CA43" s="63">
        <f t="shared" si="34"/>
        <v>0</v>
      </c>
      <c r="CB43" s="63">
        <f t="shared" si="35"/>
        <v>0</v>
      </c>
      <c r="CC43" s="63">
        <f t="shared" si="36"/>
        <v>0</v>
      </c>
      <c r="CD43" s="63">
        <v>0</v>
      </c>
      <c r="CE43" s="63">
        <v>0</v>
      </c>
      <c r="CF43" s="63">
        <v>0</v>
      </c>
      <c r="CG43" s="63">
        <v>0</v>
      </c>
      <c r="CH43" s="63">
        <v>0</v>
      </c>
      <c r="CI43" s="63">
        <f t="shared" si="37"/>
        <v>0</v>
      </c>
      <c r="CJ43" s="63">
        <v>0</v>
      </c>
      <c r="CK43" s="63">
        <v>0</v>
      </c>
      <c r="CL43" s="63">
        <v>0</v>
      </c>
      <c r="CM43" s="63">
        <v>0</v>
      </c>
      <c r="CN43" s="63">
        <v>0</v>
      </c>
      <c r="CO43" s="63">
        <f t="shared" si="38"/>
        <v>0</v>
      </c>
      <c r="CP43" s="63">
        <v>0</v>
      </c>
      <c r="CQ43" s="63">
        <v>0</v>
      </c>
      <c r="CR43" s="63">
        <v>0</v>
      </c>
      <c r="CS43" s="63">
        <v>0</v>
      </c>
      <c r="CT43" s="63">
        <v>0</v>
      </c>
      <c r="CU43" s="63">
        <f t="shared" si="39"/>
        <v>0</v>
      </c>
      <c r="CV43" s="63">
        <f t="shared" si="40"/>
        <v>0</v>
      </c>
      <c r="CW43" s="63">
        <v>0</v>
      </c>
      <c r="CX43" s="63">
        <v>0</v>
      </c>
      <c r="CY43" s="63">
        <v>0</v>
      </c>
      <c r="CZ43" s="63">
        <v>0</v>
      </c>
      <c r="DA43" s="63">
        <v>0</v>
      </c>
      <c r="DB43" s="63">
        <f t="shared" si="41"/>
        <v>0</v>
      </c>
      <c r="DC43" s="63">
        <v>0</v>
      </c>
      <c r="DD43" s="63">
        <v>0</v>
      </c>
      <c r="DE43" s="63">
        <v>0</v>
      </c>
      <c r="DF43" s="63">
        <v>0</v>
      </c>
      <c r="DG43" s="63">
        <v>0</v>
      </c>
      <c r="DH43" s="63">
        <f t="shared" si="42"/>
        <v>0</v>
      </c>
      <c r="DI43" s="63">
        <v>0</v>
      </c>
      <c r="DJ43" s="63">
        <v>0</v>
      </c>
      <c r="DK43" s="63">
        <v>0</v>
      </c>
      <c r="DL43" s="63">
        <v>0</v>
      </c>
      <c r="DM43" s="63">
        <v>0</v>
      </c>
      <c r="DN43" s="63">
        <f t="shared" si="43"/>
        <v>0</v>
      </c>
      <c r="DO43" s="63">
        <v>0</v>
      </c>
      <c r="DP43" s="63">
        <v>0</v>
      </c>
      <c r="DQ43" s="63">
        <v>0</v>
      </c>
      <c r="DR43" s="63">
        <v>0</v>
      </c>
      <c r="DS43" s="63">
        <v>0</v>
      </c>
      <c r="DT43" s="63">
        <f t="shared" si="44"/>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61</v>
      </c>
      <c r="KA43" s="63">
        <v>251</v>
      </c>
      <c r="KB43" s="63">
        <v>0</v>
      </c>
      <c r="KC43" s="63">
        <v>0</v>
      </c>
      <c r="KD43" s="63">
        <v>0</v>
      </c>
      <c r="KE43" s="63">
        <v>0</v>
      </c>
      <c r="KF43" s="63">
        <v>0</v>
      </c>
      <c r="KG43" s="63">
        <v>0</v>
      </c>
    </row>
    <row r="44" spans="1:293" s="53" customFormat="1" ht="13.5" customHeight="1">
      <c r="A44" s="60" t="s">
        <v>125</v>
      </c>
      <c r="B44" s="61" t="s">
        <v>211</v>
      </c>
      <c r="C44" s="62" t="s">
        <v>212</v>
      </c>
      <c r="D44" s="63">
        <v>0</v>
      </c>
      <c r="E44" s="63">
        <v>0</v>
      </c>
      <c r="F44" s="63">
        <v>0</v>
      </c>
      <c r="G44" s="63">
        <v>0</v>
      </c>
      <c r="H44" s="63">
        <v>0</v>
      </c>
      <c r="I44" s="63">
        <v>0</v>
      </c>
      <c r="J44" s="63">
        <v>0</v>
      </c>
      <c r="K44" s="63">
        <v>0</v>
      </c>
      <c r="L44" s="63">
        <v>22</v>
      </c>
      <c r="M44" s="63">
        <v>82</v>
      </c>
      <c r="N44" s="63">
        <v>5</v>
      </c>
      <c r="O44" s="63">
        <v>26</v>
      </c>
      <c r="P44" s="63">
        <v>0</v>
      </c>
      <c r="Q44" s="63">
        <v>0</v>
      </c>
      <c r="R44" s="63">
        <v>0</v>
      </c>
      <c r="S44" s="63">
        <v>0</v>
      </c>
      <c r="T44" s="63">
        <v>126</v>
      </c>
      <c r="U44" s="63">
        <v>344</v>
      </c>
      <c r="V44" s="63">
        <v>46</v>
      </c>
      <c r="W44" s="63">
        <v>152</v>
      </c>
      <c r="X44" s="63">
        <v>0</v>
      </c>
      <c r="Y44" s="63">
        <v>0</v>
      </c>
      <c r="Z44" s="63">
        <v>0</v>
      </c>
      <c r="AA44" s="63">
        <v>0</v>
      </c>
      <c r="AB44" s="63">
        <f t="shared" si="23"/>
        <v>0</v>
      </c>
      <c r="AC44" s="63">
        <f t="shared" si="24"/>
        <v>0</v>
      </c>
      <c r="AD44" s="63">
        <f t="shared" si="25"/>
        <v>0</v>
      </c>
      <c r="AE44" s="63">
        <v>0</v>
      </c>
      <c r="AF44" s="63">
        <v>0</v>
      </c>
      <c r="AG44" s="63">
        <v>0</v>
      </c>
      <c r="AH44" s="63">
        <v>0</v>
      </c>
      <c r="AI44" s="63">
        <v>0</v>
      </c>
      <c r="AJ44" s="63">
        <f t="shared" si="26"/>
        <v>0</v>
      </c>
      <c r="AK44" s="63">
        <v>0</v>
      </c>
      <c r="AL44" s="63">
        <v>0</v>
      </c>
      <c r="AM44" s="63">
        <v>0</v>
      </c>
      <c r="AN44" s="63">
        <v>0</v>
      </c>
      <c r="AO44" s="63">
        <v>0</v>
      </c>
      <c r="AP44" s="63">
        <f t="shared" si="27"/>
        <v>0</v>
      </c>
      <c r="AQ44" s="63">
        <v>0</v>
      </c>
      <c r="AR44" s="63">
        <v>0</v>
      </c>
      <c r="AS44" s="63">
        <v>0</v>
      </c>
      <c r="AT44" s="63">
        <v>0</v>
      </c>
      <c r="AU44" s="63">
        <v>0</v>
      </c>
      <c r="AV44" s="63">
        <f t="shared" si="28"/>
        <v>0</v>
      </c>
      <c r="AW44" s="63">
        <f t="shared" si="29"/>
        <v>0</v>
      </c>
      <c r="AX44" s="63">
        <v>0</v>
      </c>
      <c r="AY44" s="63">
        <v>0</v>
      </c>
      <c r="AZ44" s="63">
        <v>0</v>
      </c>
      <c r="BA44" s="63">
        <v>0</v>
      </c>
      <c r="BB44" s="63">
        <v>0</v>
      </c>
      <c r="BC44" s="63">
        <f t="shared" si="30"/>
        <v>0</v>
      </c>
      <c r="BD44" s="63">
        <v>0</v>
      </c>
      <c r="BE44" s="63">
        <v>0</v>
      </c>
      <c r="BF44" s="63">
        <v>0</v>
      </c>
      <c r="BG44" s="63">
        <v>0</v>
      </c>
      <c r="BH44" s="63">
        <v>0</v>
      </c>
      <c r="BI44" s="63">
        <f t="shared" si="31"/>
        <v>0</v>
      </c>
      <c r="BJ44" s="63">
        <v>0</v>
      </c>
      <c r="BK44" s="63">
        <v>0</v>
      </c>
      <c r="BL44" s="63">
        <v>0</v>
      </c>
      <c r="BM44" s="63">
        <v>0</v>
      </c>
      <c r="BN44" s="63">
        <v>0</v>
      </c>
      <c r="BO44" s="63">
        <f t="shared" si="32"/>
        <v>0</v>
      </c>
      <c r="BP44" s="63">
        <v>0</v>
      </c>
      <c r="BQ44" s="63">
        <v>0</v>
      </c>
      <c r="BR44" s="63">
        <v>0</v>
      </c>
      <c r="BS44" s="63">
        <v>0</v>
      </c>
      <c r="BT44" s="63">
        <v>0</v>
      </c>
      <c r="BU44" s="63">
        <f t="shared" si="33"/>
        <v>0</v>
      </c>
      <c r="BV44" s="63">
        <v>0</v>
      </c>
      <c r="BW44" s="63">
        <v>0</v>
      </c>
      <c r="BX44" s="63">
        <v>0</v>
      </c>
      <c r="BY44" s="63">
        <v>0</v>
      </c>
      <c r="BZ44" s="63">
        <v>0</v>
      </c>
      <c r="CA44" s="63">
        <f t="shared" si="34"/>
        <v>0</v>
      </c>
      <c r="CB44" s="63">
        <f t="shared" si="35"/>
        <v>0</v>
      </c>
      <c r="CC44" s="63">
        <f t="shared" si="36"/>
        <v>0</v>
      </c>
      <c r="CD44" s="63">
        <v>0</v>
      </c>
      <c r="CE44" s="63">
        <v>0</v>
      </c>
      <c r="CF44" s="63">
        <v>0</v>
      </c>
      <c r="CG44" s="63">
        <v>0</v>
      </c>
      <c r="CH44" s="63">
        <v>0</v>
      </c>
      <c r="CI44" s="63">
        <f t="shared" si="37"/>
        <v>0</v>
      </c>
      <c r="CJ44" s="63">
        <v>0</v>
      </c>
      <c r="CK44" s="63">
        <v>0</v>
      </c>
      <c r="CL44" s="63">
        <v>0</v>
      </c>
      <c r="CM44" s="63">
        <v>0</v>
      </c>
      <c r="CN44" s="63">
        <v>0</v>
      </c>
      <c r="CO44" s="63">
        <f t="shared" si="38"/>
        <v>0</v>
      </c>
      <c r="CP44" s="63">
        <v>0</v>
      </c>
      <c r="CQ44" s="63">
        <v>0</v>
      </c>
      <c r="CR44" s="63">
        <v>0</v>
      </c>
      <c r="CS44" s="63">
        <v>0</v>
      </c>
      <c r="CT44" s="63">
        <v>0</v>
      </c>
      <c r="CU44" s="63">
        <f t="shared" si="39"/>
        <v>0</v>
      </c>
      <c r="CV44" s="63">
        <f t="shared" si="40"/>
        <v>0</v>
      </c>
      <c r="CW44" s="63">
        <v>0</v>
      </c>
      <c r="CX44" s="63">
        <v>0</v>
      </c>
      <c r="CY44" s="63">
        <v>0</v>
      </c>
      <c r="CZ44" s="63">
        <v>0</v>
      </c>
      <c r="DA44" s="63">
        <v>0</v>
      </c>
      <c r="DB44" s="63">
        <f t="shared" si="41"/>
        <v>0</v>
      </c>
      <c r="DC44" s="63">
        <v>0</v>
      </c>
      <c r="DD44" s="63">
        <v>0</v>
      </c>
      <c r="DE44" s="63">
        <v>0</v>
      </c>
      <c r="DF44" s="63">
        <v>0</v>
      </c>
      <c r="DG44" s="63">
        <v>0</v>
      </c>
      <c r="DH44" s="63">
        <f t="shared" si="42"/>
        <v>0</v>
      </c>
      <c r="DI44" s="63">
        <v>0</v>
      </c>
      <c r="DJ44" s="63">
        <v>0</v>
      </c>
      <c r="DK44" s="63">
        <v>0</v>
      </c>
      <c r="DL44" s="63">
        <v>0</v>
      </c>
      <c r="DM44" s="63">
        <v>0</v>
      </c>
      <c r="DN44" s="63">
        <f t="shared" si="43"/>
        <v>0</v>
      </c>
      <c r="DO44" s="63">
        <v>0</v>
      </c>
      <c r="DP44" s="63">
        <v>0</v>
      </c>
      <c r="DQ44" s="63">
        <v>0</v>
      </c>
      <c r="DR44" s="63">
        <v>0</v>
      </c>
      <c r="DS44" s="63">
        <v>0</v>
      </c>
      <c r="DT44" s="63">
        <f t="shared" si="44"/>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51</v>
      </c>
      <c r="KA44" s="63">
        <v>206</v>
      </c>
      <c r="KB44" s="63">
        <v>9</v>
      </c>
      <c r="KC44" s="63">
        <v>43</v>
      </c>
      <c r="KD44" s="63">
        <v>0</v>
      </c>
      <c r="KE44" s="63">
        <v>0</v>
      </c>
      <c r="KF44" s="63">
        <v>0</v>
      </c>
      <c r="KG44" s="63">
        <v>0</v>
      </c>
    </row>
    <row r="45" spans="1:293" s="53" customFormat="1" ht="13.5" customHeight="1">
      <c r="A45" s="60" t="s">
        <v>125</v>
      </c>
      <c r="B45" s="61" t="s">
        <v>213</v>
      </c>
      <c r="C45" s="62" t="s">
        <v>214</v>
      </c>
      <c r="D45" s="63">
        <v>3</v>
      </c>
      <c r="E45" s="63">
        <v>7</v>
      </c>
      <c r="F45" s="63">
        <v>0</v>
      </c>
      <c r="G45" s="63">
        <v>0</v>
      </c>
      <c r="H45" s="63">
        <v>0</v>
      </c>
      <c r="I45" s="63">
        <v>0</v>
      </c>
      <c r="J45" s="63">
        <v>0</v>
      </c>
      <c r="K45" s="63">
        <v>0</v>
      </c>
      <c r="L45" s="63">
        <v>16</v>
      </c>
      <c r="M45" s="63">
        <v>39</v>
      </c>
      <c r="N45" s="63">
        <v>6</v>
      </c>
      <c r="O45" s="63">
        <v>12</v>
      </c>
      <c r="P45" s="63">
        <v>1</v>
      </c>
      <c r="Q45" s="63">
        <v>2</v>
      </c>
      <c r="R45" s="63">
        <v>0</v>
      </c>
      <c r="S45" s="63">
        <v>0</v>
      </c>
      <c r="T45" s="63">
        <v>13</v>
      </c>
      <c r="U45" s="63">
        <v>35</v>
      </c>
      <c r="V45" s="63">
        <v>0</v>
      </c>
      <c r="W45" s="63">
        <v>0</v>
      </c>
      <c r="X45" s="63">
        <v>0</v>
      </c>
      <c r="Y45" s="63">
        <v>0</v>
      </c>
      <c r="Z45" s="63">
        <v>0</v>
      </c>
      <c r="AA45" s="63">
        <v>0</v>
      </c>
      <c r="AB45" s="63">
        <f t="shared" si="23"/>
        <v>3</v>
      </c>
      <c r="AC45" s="63">
        <f t="shared" si="24"/>
        <v>3</v>
      </c>
      <c r="AD45" s="63">
        <f t="shared" si="25"/>
        <v>0</v>
      </c>
      <c r="AE45" s="63">
        <v>0</v>
      </c>
      <c r="AF45" s="63">
        <v>0</v>
      </c>
      <c r="AG45" s="63">
        <v>0</v>
      </c>
      <c r="AH45" s="63">
        <v>0</v>
      </c>
      <c r="AI45" s="63">
        <v>0</v>
      </c>
      <c r="AJ45" s="63">
        <f t="shared" si="26"/>
        <v>0</v>
      </c>
      <c r="AK45" s="63">
        <v>0</v>
      </c>
      <c r="AL45" s="63">
        <v>0</v>
      </c>
      <c r="AM45" s="63">
        <v>0</v>
      </c>
      <c r="AN45" s="63">
        <v>0</v>
      </c>
      <c r="AO45" s="63">
        <v>0</v>
      </c>
      <c r="AP45" s="63">
        <f t="shared" si="27"/>
        <v>3</v>
      </c>
      <c r="AQ45" s="63">
        <v>1</v>
      </c>
      <c r="AR45" s="63">
        <v>1</v>
      </c>
      <c r="AS45" s="63">
        <v>1</v>
      </c>
      <c r="AT45" s="63">
        <v>0</v>
      </c>
      <c r="AU45" s="63">
        <v>0</v>
      </c>
      <c r="AV45" s="63">
        <f t="shared" si="28"/>
        <v>0</v>
      </c>
      <c r="AW45" s="63">
        <f t="shared" si="29"/>
        <v>0</v>
      </c>
      <c r="AX45" s="63">
        <v>0</v>
      </c>
      <c r="AY45" s="63">
        <v>0</v>
      </c>
      <c r="AZ45" s="63">
        <v>0</v>
      </c>
      <c r="BA45" s="63">
        <v>0</v>
      </c>
      <c r="BB45" s="63">
        <v>0</v>
      </c>
      <c r="BC45" s="63">
        <f t="shared" si="30"/>
        <v>0</v>
      </c>
      <c r="BD45" s="63">
        <v>0</v>
      </c>
      <c r="BE45" s="63">
        <v>0</v>
      </c>
      <c r="BF45" s="63">
        <v>0</v>
      </c>
      <c r="BG45" s="63">
        <v>0</v>
      </c>
      <c r="BH45" s="63">
        <v>0</v>
      </c>
      <c r="BI45" s="63">
        <f t="shared" si="31"/>
        <v>0</v>
      </c>
      <c r="BJ45" s="63">
        <v>0</v>
      </c>
      <c r="BK45" s="63">
        <v>0</v>
      </c>
      <c r="BL45" s="63">
        <v>0</v>
      </c>
      <c r="BM45" s="63">
        <v>0</v>
      </c>
      <c r="BN45" s="63">
        <v>0</v>
      </c>
      <c r="BO45" s="63">
        <f t="shared" si="32"/>
        <v>0</v>
      </c>
      <c r="BP45" s="63">
        <v>0</v>
      </c>
      <c r="BQ45" s="63">
        <v>0</v>
      </c>
      <c r="BR45" s="63">
        <v>0</v>
      </c>
      <c r="BS45" s="63">
        <v>0</v>
      </c>
      <c r="BT45" s="63">
        <v>0</v>
      </c>
      <c r="BU45" s="63">
        <f t="shared" si="33"/>
        <v>0</v>
      </c>
      <c r="BV45" s="63">
        <v>0</v>
      </c>
      <c r="BW45" s="63">
        <v>0</v>
      </c>
      <c r="BX45" s="63">
        <v>0</v>
      </c>
      <c r="BY45" s="63">
        <v>0</v>
      </c>
      <c r="BZ45" s="63">
        <v>0</v>
      </c>
      <c r="CA45" s="63">
        <f t="shared" si="34"/>
        <v>0</v>
      </c>
      <c r="CB45" s="63">
        <f t="shared" si="35"/>
        <v>0</v>
      </c>
      <c r="CC45" s="63">
        <f t="shared" si="36"/>
        <v>0</v>
      </c>
      <c r="CD45" s="63">
        <v>0</v>
      </c>
      <c r="CE45" s="63">
        <v>0</v>
      </c>
      <c r="CF45" s="63">
        <v>0</v>
      </c>
      <c r="CG45" s="63">
        <v>0</v>
      </c>
      <c r="CH45" s="63">
        <v>0</v>
      </c>
      <c r="CI45" s="63">
        <f t="shared" si="37"/>
        <v>0</v>
      </c>
      <c r="CJ45" s="63">
        <v>0</v>
      </c>
      <c r="CK45" s="63">
        <v>0</v>
      </c>
      <c r="CL45" s="63">
        <v>0</v>
      </c>
      <c r="CM45" s="63">
        <v>0</v>
      </c>
      <c r="CN45" s="63">
        <v>0</v>
      </c>
      <c r="CO45" s="63">
        <f t="shared" si="38"/>
        <v>0</v>
      </c>
      <c r="CP45" s="63">
        <v>0</v>
      </c>
      <c r="CQ45" s="63">
        <v>0</v>
      </c>
      <c r="CR45" s="63">
        <v>0</v>
      </c>
      <c r="CS45" s="63">
        <v>0</v>
      </c>
      <c r="CT45" s="63">
        <v>0</v>
      </c>
      <c r="CU45" s="63">
        <f t="shared" si="39"/>
        <v>0</v>
      </c>
      <c r="CV45" s="63">
        <f t="shared" si="40"/>
        <v>0</v>
      </c>
      <c r="CW45" s="63">
        <v>0</v>
      </c>
      <c r="CX45" s="63">
        <v>0</v>
      </c>
      <c r="CY45" s="63">
        <v>0</v>
      </c>
      <c r="CZ45" s="63">
        <v>0</v>
      </c>
      <c r="DA45" s="63">
        <v>0</v>
      </c>
      <c r="DB45" s="63">
        <f t="shared" si="41"/>
        <v>0</v>
      </c>
      <c r="DC45" s="63">
        <v>0</v>
      </c>
      <c r="DD45" s="63">
        <v>0</v>
      </c>
      <c r="DE45" s="63">
        <v>0</v>
      </c>
      <c r="DF45" s="63">
        <v>0</v>
      </c>
      <c r="DG45" s="63">
        <v>0</v>
      </c>
      <c r="DH45" s="63">
        <f t="shared" si="42"/>
        <v>0</v>
      </c>
      <c r="DI45" s="63">
        <v>0</v>
      </c>
      <c r="DJ45" s="63">
        <v>0</v>
      </c>
      <c r="DK45" s="63">
        <v>0</v>
      </c>
      <c r="DL45" s="63">
        <v>0</v>
      </c>
      <c r="DM45" s="63">
        <v>0</v>
      </c>
      <c r="DN45" s="63">
        <f t="shared" si="43"/>
        <v>0</v>
      </c>
      <c r="DO45" s="63">
        <v>0</v>
      </c>
      <c r="DP45" s="63">
        <v>0</v>
      </c>
      <c r="DQ45" s="63">
        <v>0</v>
      </c>
      <c r="DR45" s="63">
        <v>0</v>
      </c>
      <c r="DS45" s="63">
        <v>0</v>
      </c>
      <c r="DT45" s="63">
        <f t="shared" si="44"/>
        <v>0</v>
      </c>
      <c r="DU45" s="63">
        <v>0</v>
      </c>
      <c r="DV45" s="63">
        <v>0</v>
      </c>
      <c r="DW45" s="63">
        <v>0</v>
      </c>
      <c r="DX45" s="63">
        <v>0</v>
      </c>
      <c r="DY45" s="63">
        <v>0</v>
      </c>
      <c r="DZ45" s="63">
        <v>0</v>
      </c>
      <c r="EA45" s="63">
        <v>5</v>
      </c>
      <c r="EB45" s="63">
        <v>0</v>
      </c>
      <c r="EC45" s="63">
        <v>0</v>
      </c>
      <c r="ED45" s="63">
        <v>1</v>
      </c>
      <c r="EE45" s="63">
        <v>0</v>
      </c>
      <c r="EF45" s="63">
        <v>0</v>
      </c>
      <c r="EG45" s="63">
        <v>0</v>
      </c>
      <c r="EH45" s="63">
        <v>0</v>
      </c>
      <c r="EI45" s="63">
        <v>0</v>
      </c>
      <c r="EJ45" s="63">
        <v>0</v>
      </c>
      <c r="EK45" s="63">
        <v>0</v>
      </c>
      <c r="EL45" s="63">
        <v>2</v>
      </c>
      <c r="EM45" s="63">
        <v>0</v>
      </c>
      <c r="EN45" s="63">
        <v>0</v>
      </c>
      <c r="EO45" s="63">
        <v>1</v>
      </c>
      <c r="EP45" s="63">
        <v>0</v>
      </c>
      <c r="EQ45" s="63">
        <v>0</v>
      </c>
      <c r="ER45" s="63">
        <v>0</v>
      </c>
      <c r="ES45" s="63">
        <v>0</v>
      </c>
      <c r="ET45" s="63">
        <v>0</v>
      </c>
      <c r="EU45" s="63">
        <v>0</v>
      </c>
      <c r="EV45" s="63">
        <v>0</v>
      </c>
      <c r="EW45" s="63">
        <v>0</v>
      </c>
      <c r="EX45" s="63">
        <v>5</v>
      </c>
      <c r="EY45" s="63">
        <v>17</v>
      </c>
      <c r="EZ45" s="63">
        <v>0</v>
      </c>
      <c r="FA45" s="63">
        <v>0</v>
      </c>
      <c r="FB45" s="63">
        <v>5</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1</v>
      </c>
      <c r="JS45" s="63">
        <v>3</v>
      </c>
      <c r="JT45" s="63">
        <v>0</v>
      </c>
      <c r="JU45" s="63">
        <v>0</v>
      </c>
      <c r="JV45" s="63">
        <v>0</v>
      </c>
      <c r="JW45" s="63">
        <v>0</v>
      </c>
      <c r="JX45" s="63">
        <v>0</v>
      </c>
      <c r="JY45" s="63">
        <v>0</v>
      </c>
      <c r="JZ45" s="63">
        <v>4</v>
      </c>
      <c r="KA45" s="63">
        <v>13</v>
      </c>
      <c r="KB45" s="63">
        <v>0</v>
      </c>
      <c r="KC45" s="63">
        <v>0</v>
      </c>
      <c r="KD45" s="63">
        <v>0</v>
      </c>
      <c r="KE45" s="63">
        <v>0</v>
      </c>
      <c r="KF45" s="63">
        <v>0</v>
      </c>
      <c r="KG45" s="63">
        <v>0</v>
      </c>
    </row>
    <row r="46" spans="1:293" s="53" customFormat="1" ht="13.5" customHeight="1">
      <c r="A46" s="60" t="s">
        <v>125</v>
      </c>
      <c r="B46" s="61" t="s">
        <v>215</v>
      </c>
      <c r="C46" s="62" t="s">
        <v>216</v>
      </c>
      <c r="D46" s="63">
        <v>0</v>
      </c>
      <c r="E46" s="63">
        <v>0</v>
      </c>
      <c r="F46" s="63">
        <v>0</v>
      </c>
      <c r="G46" s="63">
        <v>0</v>
      </c>
      <c r="H46" s="63">
        <v>0</v>
      </c>
      <c r="I46" s="63">
        <v>0</v>
      </c>
      <c r="J46" s="63">
        <v>0</v>
      </c>
      <c r="K46" s="63">
        <v>0</v>
      </c>
      <c r="L46" s="63">
        <v>58</v>
      </c>
      <c r="M46" s="63">
        <v>130</v>
      </c>
      <c r="N46" s="63">
        <v>0</v>
      </c>
      <c r="O46" s="63">
        <v>0</v>
      </c>
      <c r="P46" s="63">
        <v>27</v>
      </c>
      <c r="Q46" s="63">
        <v>205</v>
      </c>
      <c r="R46" s="63">
        <v>0</v>
      </c>
      <c r="S46" s="63">
        <v>0</v>
      </c>
      <c r="T46" s="63">
        <v>41</v>
      </c>
      <c r="U46" s="63">
        <v>119</v>
      </c>
      <c r="V46" s="63">
        <v>0</v>
      </c>
      <c r="W46" s="63">
        <v>0</v>
      </c>
      <c r="X46" s="63">
        <v>0</v>
      </c>
      <c r="Y46" s="63">
        <v>0</v>
      </c>
      <c r="Z46" s="63">
        <v>0</v>
      </c>
      <c r="AA46" s="63">
        <v>0</v>
      </c>
      <c r="AB46" s="63">
        <f t="shared" si="23"/>
        <v>0</v>
      </c>
      <c r="AC46" s="63">
        <f t="shared" si="24"/>
        <v>0</v>
      </c>
      <c r="AD46" s="63">
        <f t="shared" si="25"/>
        <v>0</v>
      </c>
      <c r="AE46" s="63">
        <v>0</v>
      </c>
      <c r="AF46" s="63">
        <v>0</v>
      </c>
      <c r="AG46" s="63">
        <v>0</v>
      </c>
      <c r="AH46" s="63">
        <v>0</v>
      </c>
      <c r="AI46" s="63">
        <v>0</v>
      </c>
      <c r="AJ46" s="63">
        <f t="shared" si="26"/>
        <v>0</v>
      </c>
      <c r="AK46" s="63">
        <v>0</v>
      </c>
      <c r="AL46" s="63">
        <v>0</v>
      </c>
      <c r="AM46" s="63">
        <v>0</v>
      </c>
      <c r="AN46" s="63">
        <v>0</v>
      </c>
      <c r="AO46" s="63">
        <v>0</v>
      </c>
      <c r="AP46" s="63">
        <f t="shared" si="27"/>
        <v>0</v>
      </c>
      <c r="AQ46" s="63">
        <v>0</v>
      </c>
      <c r="AR46" s="63">
        <v>0</v>
      </c>
      <c r="AS46" s="63">
        <v>0</v>
      </c>
      <c r="AT46" s="63">
        <v>0</v>
      </c>
      <c r="AU46" s="63">
        <v>0</v>
      </c>
      <c r="AV46" s="63">
        <f t="shared" si="28"/>
        <v>0</v>
      </c>
      <c r="AW46" s="63">
        <f t="shared" si="29"/>
        <v>0</v>
      </c>
      <c r="AX46" s="63">
        <v>0</v>
      </c>
      <c r="AY46" s="63">
        <v>0</v>
      </c>
      <c r="AZ46" s="63">
        <v>0</v>
      </c>
      <c r="BA46" s="63">
        <v>0</v>
      </c>
      <c r="BB46" s="63">
        <v>0</v>
      </c>
      <c r="BC46" s="63">
        <f t="shared" si="30"/>
        <v>0</v>
      </c>
      <c r="BD46" s="63">
        <v>0</v>
      </c>
      <c r="BE46" s="63">
        <v>0</v>
      </c>
      <c r="BF46" s="63">
        <v>0</v>
      </c>
      <c r="BG46" s="63">
        <v>0</v>
      </c>
      <c r="BH46" s="63">
        <v>0</v>
      </c>
      <c r="BI46" s="63">
        <f t="shared" si="31"/>
        <v>0</v>
      </c>
      <c r="BJ46" s="63">
        <v>0</v>
      </c>
      <c r="BK46" s="63">
        <v>0</v>
      </c>
      <c r="BL46" s="63">
        <v>0</v>
      </c>
      <c r="BM46" s="63">
        <v>0</v>
      </c>
      <c r="BN46" s="63">
        <v>0</v>
      </c>
      <c r="BO46" s="63">
        <f t="shared" si="32"/>
        <v>0</v>
      </c>
      <c r="BP46" s="63">
        <v>0</v>
      </c>
      <c r="BQ46" s="63">
        <v>0</v>
      </c>
      <c r="BR46" s="63">
        <v>0</v>
      </c>
      <c r="BS46" s="63">
        <v>0</v>
      </c>
      <c r="BT46" s="63">
        <v>0</v>
      </c>
      <c r="BU46" s="63">
        <f t="shared" si="33"/>
        <v>0</v>
      </c>
      <c r="BV46" s="63">
        <v>0</v>
      </c>
      <c r="BW46" s="63">
        <v>0</v>
      </c>
      <c r="BX46" s="63">
        <v>0</v>
      </c>
      <c r="BY46" s="63">
        <v>0</v>
      </c>
      <c r="BZ46" s="63">
        <v>0</v>
      </c>
      <c r="CA46" s="63">
        <f t="shared" si="34"/>
        <v>0</v>
      </c>
      <c r="CB46" s="63">
        <f t="shared" si="35"/>
        <v>0</v>
      </c>
      <c r="CC46" s="63">
        <f t="shared" si="36"/>
        <v>0</v>
      </c>
      <c r="CD46" s="63">
        <v>0</v>
      </c>
      <c r="CE46" s="63">
        <v>0</v>
      </c>
      <c r="CF46" s="63">
        <v>0</v>
      </c>
      <c r="CG46" s="63">
        <v>0</v>
      </c>
      <c r="CH46" s="63">
        <v>0</v>
      </c>
      <c r="CI46" s="63">
        <f t="shared" si="37"/>
        <v>0</v>
      </c>
      <c r="CJ46" s="63">
        <v>0</v>
      </c>
      <c r="CK46" s="63">
        <v>0</v>
      </c>
      <c r="CL46" s="63">
        <v>0</v>
      </c>
      <c r="CM46" s="63">
        <v>0</v>
      </c>
      <c r="CN46" s="63">
        <v>0</v>
      </c>
      <c r="CO46" s="63">
        <f t="shared" si="38"/>
        <v>0</v>
      </c>
      <c r="CP46" s="63">
        <v>0</v>
      </c>
      <c r="CQ46" s="63">
        <v>0</v>
      </c>
      <c r="CR46" s="63">
        <v>0</v>
      </c>
      <c r="CS46" s="63">
        <v>0</v>
      </c>
      <c r="CT46" s="63">
        <v>0</v>
      </c>
      <c r="CU46" s="63">
        <f t="shared" si="39"/>
        <v>0</v>
      </c>
      <c r="CV46" s="63">
        <f t="shared" si="40"/>
        <v>0</v>
      </c>
      <c r="CW46" s="63">
        <v>0</v>
      </c>
      <c r="CX46" s="63">
        <v>0</v>
      </c>
      <c r="CY46" s="63">
        <v>0</v>
      </c>
      <c r="CZ46" s="63">
        <v>0</v>
      </c>
      <c r="DA46" s="63">
        <v>0</v>
      </c>
      <c r="DB46" s="63">
        <f t="shared" si="41"/>
        <v>0</v>
      </c>
      <c r="DC46" s="63">
        <v>0</v>
      </c>
      <c r="DD46" s="63">
        <v>0</v>
      </c>
      <c r="DE46" s="63">
        <v>0</v>
      </c>
      <c r="DF46" s="63">
        <v>0</v>
      </c>
      <c r="DG46" s="63">
        <v>0</v>
      </c>
      <c r="DH46" s="63">
        <f t="shared" si="42"/>
        <v>0</v>
      </c>
      <c r="DI46" s="63">
        <v>0</v>
      </c>
      <c r="DJ46" s="63">
        <v>0</v>
      </c>
      <c r="DK46" s="63">
        <v>0</v>
      </c>
      <c r="DL46" s="63">
        <v>0</v>
      </c>
      <c r="DM46" s="63">
        <v>0</v>
      </c>
      <c r="DN46" s="63">
        <f t="shared" si="43"/>
        <v>0</v>
      </c>
      <c r="DO46" s="63">
        <v>0</v>
      </c>
      <c r="DP46" s="63">
        <v>0</v>
      </c>
      <c r="DQ46" s="63">
        <v>0</v>
      </c>
      <c r="DR46" s="63">
        <v>0</v>
      </c>
      <c r="DS46" s="63">
        <v>0</v>
      </c>
      <c r="DT46" s="63">
        <f t="shared" si="44"/>
        <v>0</v>
      </c>
      <c r="DU46" s="63">
        <v>0</v>
      </c>
      <c r="DV46" s="63">
        <v>0</v>
      </c>
      <c r="DW46" s="63">
        <v>0</v>
      </c>
      <c r="DX46" s="63">
        <v>0</v>
      </c>
      <c r="DY46" s="63">
        <v>0</v>
      </c>
      <c r="DZ46" s="63">
        <v>0</v>
      </c>
      <c r="EA46" s="63">
        <v>0</v>
      </c>
      <c r="EB46" s="63">
        <v>0</v>
      </c>
      <c r="EC46" s="63">
        <v>0</v>
      </c>
      <c r="ED46" s="63">
        <v>0</v>
      </c>
      <c r="EE46" s="63">
        <v>0</v>
      </c>
      <c r="EF46" s="63">
        <v>0</v>
      </c>
      <c r="EG46" s="63">
        <v>0</v>
      </c>
      <c r="EH46" s="63">
        <v>0</v>
      </c>
      <c r="EI46" s="63">
        <v>6</v>
      </c>
      <c r="EJ46" s="63">
        <v>0</v>
      </c>
      <c r="EK46" s="63">
        <v>0</v>
      </c>
      <c r="EL46" s="63">
        <v>1</v>
      </c>
      <c r="EM46" s="63">
        <v>0</v>
      </c>
      <c r="EN46" s="63">
        <v>0</v>
      </c>
      <c r="EO46" s="63">
        <v>0</v>
      </c>
      <c r="EP46" s="63">
        <v>0</v>
      </c>
      <c r="EQ46" s="63">
        <v>0</v>
      </c>
      <c r="ER46" s="63">
        <v>0</v>
      </c>
      <c r="ES46" s="63">
        <v>0</v>
      </c>
      <c r="ET46" s="63">
        <v>0</v>
      </c>
      <c r="EU46" s="63">
        <v>0</v>
      </c>
      <c r="EV46" s="63">
        <v>0</v>
      </c>
      <c r="EW46" s="63">
        <v>0</v>
      </c>
      <c r="EX46" s="63">
        <v>0</v>
      </c>
      <c r="EY46" s="63">
        <v>63</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0</v>
      </c>
      <c r="KA46" s="63">
        <v>0</v>
      </c>
      <c r="KB46" s="63">
        <v>0</v>
      </c>
      <c r="KC46" s="63">
        <v>0</v>
      </c>
      <c r="KD46" s="63">
        <v>0</v>
      </c>
      <c r="KE46" s="63">
        <v>0</v>
      </c>
      <c r="KF46" s="63">
        <v>0</v>
      </c>
      <c r="KG46" s="63">
        <v>0</v>
      </c>
    </row>
    <row r="47" spans="1:293" s="53" customFormat="1" ht="13.5" customHeight="1">
      <c r="A47" s="60" t="s">
        <v>125</v>
      </c>
      <c r="B47" s="61" t="s">
        <v>217</v>
      </c>
      <c r="C47" s="62" t="s">
        <v>218</v>
      </c>
      <c r="D47" s="63">
        <v>0</v>
      </c>
      <c r="E47" s="63">
        <v>0</v>
      </c>
      <c r="F47" s="63">
        <v>0</v>
      </c>
      <c r="G47" s="63">
        <v>0</v>
      </c>
      <c r="H47" s="63">
        <v>0</v>
      </c>
      <c r="I47" s="63">
        <v>0</v>
      </c>
      <c r="J47" s="63">
        <v>0</v>
      </c>
      <c r="K47" s="63">
        <v>0</v>
      </c>
      <c r="L47" s="63">
        <v>0</v>
      </c>
      <c r="M47" s="63">
        <v>0</v>
      </c>
      <c r="N47" s="63">
        <v>0</v>
      </c>
      <c r="O47" s="63">
        <v>0</v>
      </c>
      <c r="P47" s="63">
        <v>0</v>
      </c>
      <c r="Q47" s="63">
        <v>0</v>
      </c>
      <c r="R47" s="63">
        <v>0</v>
      </c>
      <c r="S47" s="63">
        <v>0</v>
      </c>
      <c r="T47" s="63">
        <v>0</v>
      </c>
      <c r="U47" s="63">
        <v>0</v>
      </c>
      <c r="V47" s="63">
        <v>0</v>
      </c>
      <c r="W47" s="63">
        <v>0</v>
      </c>
      <c r="X47" s="63">
        <v>0</v>
      </c>
      <c r="Y47" s="63">
        <v>0</v>
      </c>
      <c r="Z47" s="63">
        <v>0</v>
      </c>
      <c r="AA47" s="63">
        <v>0</v>
      </c>
      <c r="AB47" s="63">
        <f t="shared" si="23"/>
        <v>0</v>
      </c>
      <c r="AC47" s="63">
        <f t="shared" si="24"/>
        <v>0</v>
      </c>
      <c r="AD47" s="63">
        <f t="shared" si="25"/>
        <v>0</v>
      </c>
      <c r="AE47" s="63">
        <v>0</v>
      </c>
      <c r="AF47" s="63">
        <v>0</v>
      </c>
      <c r="AG47" s="63">
        <v>0</v>
      </c>
      <c r="AH47" s="63">
        <v>0</v>
      </c>
      <c r="AI47" s="63">
        <v>0</v>
      </c>
      <c r="AJ47" s="63">
        <f t="shared" si="26"/>
        <v>0</v>
      </c>
      <c r="AK47" s="63">
        <v>0</v>
      </c>
      <c r="AL47" s="63">
        <v>0</v>
      </c>
      <c r="AM47" s="63">
        <v>0</v>
      </c>
      <c r="AN47" s="63">
        <v>0</v>
      </c>
      <c r="AO47" s="63">
        <v>0</v>
      </c>
      <c r="AP47" s="63">
        <f t="shared" si="27"/>
        <v>0</v>
      </c>
      <c r="AQ47" s="63">
        <v>0</v>
      </c>
      <c r="AR47" s="63">
        <v>0</v>
      </c>
      <c r="AS47" s="63">
        <v>0</v>
      </c>
      <c r="AT47" s="63">
        <v>0</v>
      </c>
      <c r="AU47" s="63">
        <v>0</v>
      </c>
      <c r="AV47" s="63">
        <f t="shared" si="28"/>
        <v>0</v>
      </c>
      <c r="AW47" s="63">
        <f t="shared" si="29"/>
        <v>0</v>
      </c>
      <c r="AX47" s="63">
        <v>0</v>
      </c>
      <c r="AY47" s="63">
        <v>0</v>
      </c>
      <c r="AZ47" s="63">
        <v>0</v>
      </c>
      <c r="BA47" s="63">
        <v>0</v>
      </c>
      <c r="BB47" s="63">
        <v>0</v>
      </c>
      <c r="BC47" s="63">
        <f t="shared" si="30"/>
        <v>0</v>
      </c>
      <c r="BD47" s="63">
        <v>0</v>
      </c>
      <c r="BE47" s="63">
        <v>0</v>
      </c>
      <c r="BF47" s="63">
        <v>0</v>
      </c>
      <c r="BG47" s="63">
        <v>0</v>
      </c>
      <c r="BH47" s="63">
        <v>0</v>
      </c>
      <c r="BI47" s="63">
        <f t="shared" si="31"/>
        <v>0</v>
      </c>
      <c r="BJ47" s="63">
        <v>0</v>
      </c>
      <c r="BK47" s="63">
        <v>0</v>
      </c>
      <c r="BL47" s="63">
        <v>0</v>
      </c>
      <c r="BM47" s="63">
        <v>0</v>
      </c>
      <c r="BN47" s="63">
        <v>0</v>
      </c>
      <c r="BO47" s="63">
        <f t="shared" si="32"/>
        <v>0</v>
      </c>
      <c r="BP47" s="63">
        <v>0</v>
      </c>
      <c r="BQ47" s="63">
        <v>0</v>
      </c>
      <c r="BR47" s="63">
        <v>0</v>
      </c>
      <c r="BS47" s="63">
        <v>0</v>
      </c>
      <c r="BT47" s="63">
        <v>0</v>
      </c>
      <c r="BU47" s="63">
        <f t="shared" si="33"/>
        <v>0</v>
      </c>
      <c r="BV47" s="63">
        <v>0</v>
      </c>
      <c r="BW47" s="63">
        <v>0</v>
      </c>
      <c r="BX47" s="63">
        <v>0</v>
      </c>
      <c r="BY47" s="63">
        <v>0</v>
      </c>
      <c r="BZ47" s="63">
        <v>0</v>
      </c>
      <c r="CA47" s="63">
        <f t="shared" si="34"/>
        <v>0</v>
      </c>
      <c r="CB47" s="63">
        <f t="shared" si="35"/>
        <v>0</v>
      </c>
      <c r="CC47" s="63">
        <f t="shared" si="36"/>
        <v>0</v>
      </c>
      <c r="CD47" s="63">
        <v>0</v>
      </c>
      <c r="CE47" s="63">
        <v>0</v>
      </c>
      <c r="CF47" s="63">
        <v>0</v>
      </c>
      <c r="CG47" s="63">
        <v>0</v>
      </c>
      <c r="CH47" s="63">
        <v>0</v>
      </c>
      <c r="CI47" s="63">
        <f t="shared" si="37"/>
        <v>0</v>
      </c>
      <c r="CJ47" s="63">
        <v>0</v>
      </c>
      <c r="CK47" s="63">
        <v>0</v>
      </c>
      <c r="CL47" s="63">
        <v>0</v>
      </c>
      <c r="CM47" s="63">
        <v>0</v>
      </c>
      <c r="CN47" s="63">
        <v>0</v>
      </c>
      <c r="CO47" s="63">
        <f t="shared" si="38"/>
        <v>0</v>
      </c>
      <c r="CP47" s="63">
        <v>0</v>
      </c>
      <c r="CQ47" s="63">
        <v>0</v>
      </c>
      <c r="CR47" s="63">
        <v>0</v>
      </c>
      <c r="CS47" s="63">
        <v>0</v>
      </c>
      <c r="CT47" s="63">
        <v>0</v>
      </c>
      <c r="CU47" s="63">
        <f t="shared" si="39"/>
        <v>0</v>
      </c>
      <c r="CV47" s="63">
        <f t="shared" si="40"/>
        <v>0</v>
      </c>
      <c r="CW47" s="63">
        <v>0</v>
      </c>
      <c r="CX47" s="63">
        <v>0</v>
      </c>
      <c r="CY47" s="63">
        <v>0</v>
      </c>
      <c r="CZ47" s="63">
        <v>0</v>
      </c>
      <c r="DA47" s="63">
        <v>0</v>
      </c>
      <c r="DB47" s="63">
        <f t="shared" si="41"/>
        <v>0</v>
      </c>
      <c r="DC47" s="63">
        <v>0</v>
      </c>
      <c r="DD47" s="63">
        <v>0</v>
      </c>
      <c r="DE47" s="63">
        <v>0</v>
      </c>
      <c r="DF47" s="63">
        <v>0</v>
      </c>
      <c r="DG47" s="63">
        <v>0</v>
      </c>
      <c r="DH47" s="63">
        <f t="shared" si="42"/>
        <v>0</v>
      </c>
      <c r="DI47" s="63">
        <v>0</v>
      </c>
      <c r="DJ47" s="63">
        <v>0</v>
      </c>
      <c r="DK47" s="63">
        <v>0</v>
      </c>
      <c r="DL47" s="63">
        <v>0</v>
      </c>
      <c r="DM47" s="63">
        <v>0</v>
      </c>
      <c r="DN47" s="63">
        <f t="shared" si="43"/>
        <v>0</v>
      </c>
      <c r="DO47" s="63">
        <v>0</v>
      </c>
      <c r="DP47" s="63">
        <v>0</v>
      </c>
      <c r="DQ47" s="63">
        <v>0</v>
      </c>
      <c r="DR47" s="63">
        <v>0</v>
      </c>
      <c r="DS47" s="63">
        <v>0</v>
      </c>
      <c r="DT47" s="63">
        <f t="shared" si="44"/>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0</v>
      </c>
      <c r="KA47" s="63">
        <v>0</v>
      </c>
      <c r="KB47" s="63">
        <v>0</v>
      </c>
      <c r="KC47" s="63">
        <v>0</v>
      </c>
      <c r="KD47" s="63">
        <v>0</v>
      </c>
      <c r="KE47" s="63">
        <v>0</v>
      </c>
      <c r="KF47" s="63">
        <v>0</v>
      </c>
      <c r="KG47" s="63">
        <v>0</v>
      </c>
    </row>
    <row r="48" spans="1:293" s="53" customFormat="1" ht="13.5" customHeight="1">
      <c r="A48" s="60" t="s">
        <v>125</v>
      </c>
      <c r="B48" s="61" t="s">
        <v>219</v>
      </c>
      <c r="C48" s="62" t="s">
        <v>220</v>
      </c>
      <c r="D48" s="63">
        <v>0</v>
      </c>
      <c r="E48" s="63">
        <v>0</v>
      </c>
      <c r="F48" s="63">
        <v>0</v>
      </c>
      <c r="G48" s="63">
        <v>0</v>
      </c>
      <c r="H48" s="63">
        <v>0</v>
      </c>
      <c r="I48" s="63">
        <v>0</v>
      </c>
      <c r="J48" s="63">
        <v>0</v>
      </c>
      <c r="K48" s="63">
        <v>0</v>
      </c>
      <c r="L48" s="63">
        <v>14</v>
      </c>
      <c r="M48" s="63">
        <v>43</v>
      </c>
      <c r="N48" s="63">
        <v>6</v>
      </c>
      <c r="O48" s="63">
        <v>53</v>
      </c>
      <c r="P48" s="63">
        <v>19</v>
      </c>
      <c r="Q48" s="63">
        <v>231</v>
      </c>
      <c r="R48" s="63">
        <v>0</v>
      </c>
      <c r="S48" s="63">
        <v>0</v>
      </c>
      <c r="T48" s="63">
        <v>82</v>
      </c>
      <c r="U48" s="63">
        <v>191</v>
      </c>
      <c r="V48" s="63">
        <v>0</v>
      </c>
      <c r="W48" s="63">
        <v>0</v>
      </c>
      <c r="X48" s="63">
        <v>0</v>
      </c>
      <c r="Y48" s="63">
        <v>0</v>
      </c>
      <c r="Z48" s="63">
        <v>0</v>
      </c>
      <c r="AA48" s="63">
        <v>0</v>
      </c>
      <c r="AB48" s="63">
        <f t="shared" si="23"/>
        <v>0</v>
      </c>
      <c r="AC48" s="63">
        <f t="shared" si="24"/>
        <v>0</v>
      </c>
      <c r="AD48" s="63">
        <f t="shared" si="25"/>
        <v>0</v>
      </c>
      <c r="AE48" s="63">
        <v>0</v>
      </c>
      <c r="AF48" s="63">
        <v>0</v>
      </c>
      <c r="AG48" s="63">
        <v>0</v>
      </c>
      <c r="AH48" s="63">
        <v>0</v>
      </c>
      <c r="AI48" s="63">
        <v>0</v>
      </c>
      <c r="AJ48" s="63">
        <f t="shared" si="26"/>
        <v>0</v>
      </c>
      <c r="AK48" s="63">
        <v>0</v>
      </c>
      <c r="AL48" s="63">
        <v>0</v>
      </c>
      <c r="AM48" s="63">
        <v>0</v>
      </c>
      <c r="AN48" s="63">
        <v>0</v>
      </c>
      <c r="AO48" s="63">
        <v>0</v>
      </c>
      <c r="AP48" s="63">
        <f t="shared" si="27"/>
        <v>0</v>
      </c>
      <c r="AQ48" s="63">
        <v>0</v>
      </c>
      <c r="AR48" s="63">
        <v>0</v>
      </c>
      <c r="AS48" s="63">
        <v>0</v>
      </c>
      <c r="AT48" s="63">
        <v>0</v>
      </c>
      <c r="AU48" s="63">
        <v>0</v>
      </c>
      <c r="AV48" s="63">
        <f t="shared" si="28"/>
        <v>0</v>
      </c>
      <c r="AW48" s="63">
        <f t="shared" si="29"/>
        <v>0</v>
      </c>
      <c r="AX48" s="63">
        <v>0</v>
      </c>
      <c r="AY48" s="63">
        <v>0</v>
      </c>
      <c r="AZ48" s="63">
        <v>0</v>
      </c>
      <c r="BA48" s="63">
        <v>0</v>
      </c>
      <c r="BB48" s="63">
        <v>0</v>
      </c>
      <c r="BC48" s="63">
        <f t="shared" si="30"/>
        <v>0</v>
      </c>
      <c r="BD48" s="63">
        <v>0</v>
      </c>
      <c r="BE48" s="63">
        <v>0</v>
      </c>
      <c r="BF48" s="63">
        <v>0</v>
      </c>
      <c r="BG48" s="63">
        <v>0</v>
      </c>
      <c r="BH48" s="63">
        <v>0</v>
      </c>
      <c r="BI48" s="63">
        <f t="shared" si="31"/>
        <v>0</v>
      </c>
      <c r="BJ48" s="63">
        <v>0</v>
      </c>
      <c r="BK48" s="63">
        <v>0</v>
      </c>
      <c r="BL48" s="63">
        <v>0</v>
      </c>
      <c r="BM48" s="63">
        <v>0</v>
      </c>
      <c r="BN48" s="63">
        <v>0</v>
      </c>
      <c r="BO48" s="63">
        <f t="shared" si="32"/>
        <v>0</v>
      </c>
      <c r="BP48" s="63">
        <v>0</v>
      </c>
      <c r="BQ48" s="63">
        <v>0</v>
      </c>
      <c r="BR48" s="63">
        <v>0</v>
      </c>
      <c r="BS48" s="63">
        <v>0</v>
      </c>
      <c r="BT48" s="63">
        <v>0</v>
      </c>
      <c r="BU48" s="63">
        <f t="shared" si="33"/>
        <v>0</v>
      </c>
      <c r="BV48" s="63">
        <v>0</v>
      </c>
      <c r="BW48" s="63">
        <v>0</v>
      </c>
      <c r="BX48" s="63">
        <v>0</v>
      </c>
      <c r="BY48" s="63">
        <v>0</v>
      </c>
      <c r="BZ48" s="63">
        <v>0</v>
      </c>
      <c r="CA48" s="63">
        <f t="shared" si="34"/>
        <v>0</v>
      </c>
      <c r="CB48" s="63">
        <f t="shared" si="35"/>
        <v>0</v>
      </c>
      <c r="CC48" s="63">
        <f t="shared" si="36"/>
        <v>0</v>
      </c>
      <c r="CD48" s="63">
        <v>0</v>
      </c>
      <c r="CE48" s="63">
        <v>0</v>
      </c>
      <c r="CF48" s="63">
        <v>0</v>
      </c>
      <c r="CG48" s="63">
        <v>0</v>
      </c>
      <c r="CH48" s="63">
        <v>0</v>
      </c>
      <c r="CI48" s="63">
        <f t="shared" si="37"/>
        <v>0</v>
      </c>
      <c r="CJ48" s="63">
        <v>0</v>
      </c>
      <c r="CK48" s="63">
        <v>0</v>
      </c>
      <c r="CL48" s="63">
        <v>0</v>
      </c>
      <c r="CM48" s="63">
        <v>0</v>
      </c>
      <c r="CN48" s="63">
        <v>0</v>
      </c>
      <c r="CO48" s="63">
        <f t="shared" si="38"/>
        <v>0</v>
      </c>
      <c r="CP48" s="63">
        <v>0</v>
      </c>
      <c r="CQ48" s="63">
        <v>0</v>
      </c>
      <c r="CR48" s="63">
        <v>0</v>
      </c>
      <c r="CS48" s="63">
        <v>0</v>
      </c>
      <c r="CT48" s="63">
        <v>0</v>
      </c>
      <c r="CU48" s="63">
        <f t="shared" si="39"/>
        <v>0</v>
      </c>
      <c r="CV48" s="63">
        <f t="shared" si="40"/>
        <v>0</v>
      </c>
      <c r="CW48" s="63">
        <v>0</v>
      </c>
      <c r="CX48" s="63">
        <v>0</v>
      </c>
      <c r="CY48" s="63">
        <v>0</v>
      </c>
      <c r="CZ48" s="63">
        <v>0</v>
      </c>
      <c r="DA48" s="63">
        <v>0</v>
      </c>
      <c r="DB48" s="63">
        <f t="shared" si="41"/>
        <v>0</v>
      </c>
      <c r="DC48" s="63">
        <v>0</v>
      </c>
      <c r="DD48" s="63">
        <v>0</v>
      </c>
      <c r="DE48" s="63">
        <v>0</v>
      </c>
      <c r="DF48" s="63">
        <v>0</v>
      </c>
      <c r="DG48" s="63">
        <v>0</v>
      </c>
      <c r="DH48" s="63">
        <f t="shared" si="42"/>
        <v>0</v>
      </c>
      <c r="DI48" s="63">
        <v>0</v>
      </c>
      <c r="DJ48" s="63">
        <v>0</v>
      </c>
      <c r="DK48" s="63">
        <v>0</v>
      </c>
      <c r="DL48" s="63">
        <v>0</v>
      </c>
      <c r="DM48" s="63">
        <v>0</v>
      </c>
      <c r="DN48" s="63">
        <f t="shared" si="43"/>
        <v>0</v>
      </c>
      <c r="DO48" s="63">
        <v>0</v>
      </c>
      <c r="DP48" s="63">
        <v>0</v>
      </c>
      <c r="DQ48" s="63">
        <v>0</v>
      </c>
      <c r="DR48" s="63">
        <v>0</v>
      </c>
      <c r="DS48" s="63">
        <v>0</v>
      </c>
      <c r="DT48" s="63">
        <f t="shared" si="44"/>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3</v>
      </c>
      <c r="EK48" s="63">
        <v>0</v>
      </c>
      <c r="EL48" s="63">
        <v>1</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7</v>
      </c>
      <c r="JS48" s="63">
        <v>22</v>
      </c>
      <c r="JT48" s="63">
        <v>0</v>
      </c>
      <c r="JU48" s="63">
        <v>0</v>
      </c>
      <c r="JV48" s="63">
        <v>0</v>
      </c>
      <c r="JW48" s="63">
        <v>0</v>
      </c>
      <c r="JX48" s="63">
        <v>0</v>
      </c>
      <c r="JY48" s="63">
        <v>0</v>
      </c>
      <c r="JZ48" s="63">
        <v>19</v>
      </c>
      <c r="KA48" s="63">
        <v>69</v>
      </c>
      <c r="KB48" s="63">
        <v>4</v>
      </c>
      <c r="KC48" s="63">
        <v>19</v>
      </c>
      <c r="KD48" s="63">
        <v>0</v>
      </c>
      <c r="KE48" s="63">
        <v>0</v>
      </c>
      <c r="KF48" s="63">
        <v>0</v>
      </c>
      <c r="KG48" s="63">
        <v>0</v>
      </c>
    </row>
    <row r="49" spans="1:293" s="53" customFormat="1" ht="13.5" customHeight="1">
      <c r="A49" s="60" t="s">
        <v>125</v>
      </c>
      <c r="B49" s="61" t="s">
        <v>221</v>
      </c>
      <c r="C49" s="62" t="s">
        <v>222</v>
      </c>
      <c r="D49" s="63">
        <v>0</v>
      </c>
      <c r="E49" s="63">
        <v>0</v>
      </c>
      <c r="F49" s="63">
        <v>0</v>
      </c>
      <c r="G49" s="63">
        <v>0</v>
      </c>
      <c r="H49" s="63">
        <v>0</v>
      </c>
      <c r="I49" s="63">
        <v>0</v>
      </c>
      <c r="J49" s="63">
        <v>0</v>
      </c>
      <c r="K49" s="63">
        <v>0</v>
      </c>
      <c r="L49" s="63">
        <v>37</v>
      </c>
      <c r="M49" s="63">
        <v>92</v>
      </c>
      <c r="N49" s="63">
        <v>0</v>
      </c>
      <c r="O49" s="63">
        <v>0</v>
      </c>
      <c r="P49" s="63">
        <v>0</v>
      </c>
      <c r="Q49" s="63">
        <v>0</v>
      </c>
      <c r="R49" s="63">
        <v>0</v>
      </c>
      <c r="S49" s="63">
        <v>0</v>
      </c>
      <c r="T49" s="63">
        <v>70</v>
      </c>
      <c r="U49" s="63">
        <v>220</v>
      </c>
      <c r="V49" s="63">
        <v>0</v>
      </c>
      <c r="W49" s="63">
        <v>0</v>
      </c>
      <c r="X49" s="63">
        <v>0</v>
      </c>
      <c r="Y49" s="63">
        <v>0</v>
      </c>
      <c r="Z49" s="63">
        <v>0</v>
      </c>
      <c r="AA49" s="63">
        <v>0</v>
      </c>
      <c r="AB49" s="63">
        <f t="shared" si="23"/>
        <v>0</v>
      </c>
      <c r="AC49" s="63">
        <f t="shared" si="24"/>
        <v>0</v>
      </c>
      <c r="AD49" s="63">
        <f t="shared" si="25"/>
        <v>0</v>
      </c>
      <c r="AE49" s="63">
        <v>0</v>
      </c>
      <c r="AF49" s="63">
        <v>0</v>
      </c>
      <c r="AG49" s="63">
        <v>0</v>
      </c>
      <c r="AH49" s="63">
        <v>0</v>
      </c>
      <c r="AI49" s="63">
        <v>0</v>
      </c>
      <c r="AJ49" s="63">
        <f t="shared" si="26"/>
        <v>0</v>
      </c>
      <c r="AK49" s="63">
        <v>0</v>
      </c>
      <c r="AL49" s="63">
        <v>0</v>
      </c>
      <c r="AM49" s="63">
        <v>0</v>
      </c>
      <c r="AN49" s="63">
        <v>0</v>
      </c>
      <c r="AO49" s="63">
        <v>0</v>
      </c>
      <c r="AP49" s="63">
        <f t="shared" si="27"/>
        <v>0</v>
      </c>
      <c r="AQ49" s="63">
        <v>0</v>
      </c>
      <c r="AR49" s="63">
        <v>0</v>
      </c>
      <c r="AS49" s="63">
        <v>0</v>
      </c>
      <c r="AT49" s="63">
        <v>0</v>
      </c>
      <c r="AU49" s="63">
        <v>0</v>
      </c>
      <c r="AV49" s="63">
        <f t="shared" si="28"/>
        <v>0</v>
      </c>
      <c r="AW49" s="63">
        <f t="shared" si="29"/>
        <v>0</v>
      </c>
      <c r="AX49" s="63">
        <v>0</v>
      </c>
      <c r="AY49" s="63">
        <v>0</v>
      </c>
      <c r="AZ49" s="63">
        <v>0</v>
      </c>
      <c r="BA49" s="63">
        <v>0</v>
      </c>
      <c r="BB49" s="63">
        <v>0</v>
      </c>
      <c r="BC49" s="63">
        <f t="shared" si="30"/>
        <v>0</v>
      </c>
      <c r="BD49" s="63">
        <v>0</v>
      </c>
      <c r="BE49" s="63">
        <v>0</v>
      </c>
      <c r="BF49" s="63">
        <v>0</v>
      </c>
      <c r="BG49" s="63">
        <v>0</v>
      </c>
      <c r="BH49" s="63">
        <v>0</v>
      </c>
      <c r="BI49" s="63">
        <f t="shared" si="31"/>
        <v>0</v>
      </c>
      <c r="BJ49" s="63">
        <v>0</v>
      </c>
      <c r="BK49" s="63">
        <v>0</v>
      </c>
      <c r="BL49" s="63">
        <v>0</v>
      </c>
      <c r="BM49" s="63">
        <v>0</v>
      </c>
      <c r="BN49" s="63">
        <v>0</v>
      </c>
      <c r="BO49" s="63">
        <f t="shared" si="32"/>
        <v>0</v>
      </c>
      <c r="BP49" s="63">
        <v>0</v>
      </c>
      <c r="BQ49" s="63">
        <v>0</v>
      </c>
      <c r="BR49" s="63">
        <v>0</v>
      </c>
      <c r="BS49" s="63">
        <v>0</v>
      </c>
      <c r="BT49" s="63">
        <v>0</v>
      </c>
      <c r="BU49" s="63">
        <f t="shared" si="33"/>
        <v>0</v>
      </c>
      <c r="BV49" s="63">
        <v>0</v>
      </c>
      <c r="BW49" s="63">
        <v>0</v>
      </c>
      <c r="BX49" s="63">
        <v>0</v>
      </c>
      <c r="BY49" s="63">
        <v>0</v>
      </c>
      <c r="BZ49" s="63">
        <v>0</v>
      </c>
      <c r="CA49" s="63">
        <f t="shared" si="34"/>
        <v>0</v>
      </c>
      <c r="CB49" s="63">
        <f t="shared" si="35"/>
        <v>0</v>
      </c>
      <c r="CC49" s="63">
        <f t="shared" si="36"/>
        <v>0</v>
      </c>
      <c r="CD49" s="63">
        <v>0</v>
      </c>
      <c r="CE49" s="63">
        <v>0</v>
      </c>
      <c r="CF49" s="63">
        <v>0</v>
      </c>
      <c r="CG49" s="63">
        <v>0</v>
      </c>
      <c r="CH49" s="63">
        <v>0</v>
      </c>
      <c r="CI49" s="63">
        <f t="shared" si="37"/>
        <v>0</v>
      </c>
      <c r="CJ49" s="63">
        <v>0</v>
      </c>
      <c r="CK49" s="63">
        <v>0</v>
      </c>
      <c r="CL49" s="63">
        <v>0</v>
      </c>
      <c r="CM49" s="63">
        <v>0</v>
      </c>
      <c r="CN49" s="63">
        <v>0</v>
      </c>
      <c r="CO49" s="63">
        <f t="shared" si="38"/>
        <v>0</v>
      </c>
      <c r="CP49" s="63">
        <v>0</v>
      </c>
      <c r="CQ49" s="63">
        <v>0</v>
      </c>
      <c r="CR49" s="63">
        <v>0</v>
      </c>
      <c r="CS49" s="63">
        <v>0</v>
      </c>
      <c r="CT49" s="63">
        <v>0</v>
      </c>
      <c r="CU49" s="63">
        <f t="shared" si="39"/>
        <v>0</v>
      </c>
      <c r="CV49" s="63">
        <f t="shared" si="40"/>
        <v>0</v>
      </c>
      <c r="CW49" s="63">
        <v>0</v>
      </c>
      <c r="CX49" s="63">
        <v>0</v>
      </c>
      <c r="CY49" s="63">
        <v>0</v>
      </c>
      <c r="CZ49" s="63">
        <v>0</v>
      </c>
      <c r="DA49" s="63">
        <v>0</v>
      </c>
      <c r="DB49" s="63">
        <f t="shared" si="41"/>
        <v>0</v>
      </c>
      <c r="DC49" s="63">
        <v>0</v>
      </c>
      <c r="DD49" s="63">
        <v>0</v>
      </c>
      <c r="DE49" s="63">
        <v>0</v>
      </c>
      <c r="DF49" s="63">
        <v>0</v>
      </c>
      <c r="DG49" s="63">
        <v>0</v>
      </c>
      <c r="DH49" s="63">
        <f t="shared" si="42"/>
        <v>0</v>
      </c>
      <c r="DI49" s="63">
        <v>0</v>
      </c>
      <c r="DJ49" s="63">
        <v>0</v>
      </c>
      <c r="DK49" s="63">
        <v>0</v>
      </c>
      <c r="DL49" s="63">
        <v>0</v>
      </c>
      <c r="DM49" s="63">
        <v>0</v>
      </c>
      <c r="DN49" s="63">
        <f t="shared" si="43"/>
        <v>0</v>
      </c>
      <c r="DO49" s="63">
        <v>0</v>
      </c>
      <c r="DP49" s="63">
        <v>0</v>
      </c>
      <c r="DQ49" s="63">
        <v>0</v>
      </c>
      <c r="DR49" s="63">
        <v>0</v>
      </c>
      <c r="DS49" s="63">
        <v>0</v>
      </c>
      <c r="DT49" s="63">
        <f t="shared" si="44"/>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137</v>
      </c>
      <c r="FE49" s="63">
        <v>0</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v>0</v>
      </c>
      <c r="KA49" s="63">
        <v>0</v>
      </c>
      <c r="KB49" s="63">
        <v>0</v>
      </c>
      <c r="KC49" s="63">
        <v>0</v>
      </c>
      <c r="KD49" s="63">
        <v>0</v>
      </c>
      <c r="KE49" s="63">
        <v>0</v>
      </c>
      <c r="KF49" s="63">
        <v>0</v>
      </c>
      <c r="KG49" s="63">
        <v>0</v>
      </c>
    </row>
    <row r="50" spans="1:293" s="53" customFormat="1" ht="13.5" customHeight="1">
      <c r="A50" s="60" t="s">
        <v>125</v>
      </c>
      <c r="B50" s="61" t="s">
        <v>223</v>
      </c>
      <c r="C50" s="62" t="s">
        <v>224</v>
      </c>
      <c r="D50" s="63">
        <v>0</v>
      </c>
      <c r="E50" s="63">
        <v>0</v>
      </c>
      <c r="F50" s="63">
        <v>0</v>
      </c>
      <c r="G50" s="63">
        <v>0</v>
      </c>
      <c r="H50" s="63">
        <v>0</v>
      </c>
      <c r="I50" s="63">
        <v>0</v>
      </c>
      <c r="J50" s="63">
        <v>0</v>
      </c>
      <c r="K50" s="63">
        <v>0</v>
      </c>
      <c r="L50" s="63">
        <v>0</v>
      </c>
      <c r="M50" s="63">
        <v>0</v>
      </c>
      <c r="N50" s="63">
        <v>0</v>
      </c>
      <c r="O50" s="63">
        <v>0</v>
      </c>
      <c r="P50" s="63">
        <v>0</v>
      </c>
      <c r="Q50" s="63">
        <v>0</v>
      </c>
      <c r="R50" s="63">
        <v>0</v>
      </c>
      <c r="S50" s="63">
        <v>0</v>
      </c>
      <c r="T50" s="63">
        <v>0</v>
      </c>
      <c r="U50" s="63">
        <v>0</v>
      </c>
      <c r="V50" s="63">
        <v>0</v>
      </c>
      <c r="W50" s="63">
        <v>0</v>
      </c>
      <c r="X50" s="63">
        <v>0</v>
      </c>
      <c r="Y50" s="63">
        <v>0</v>
      </c>
      <c r="Z50" s="63">
        <v>0</v>
      </c>
      <c r="AA50" s="63">
        <v>0</v>
      </c>
      <c r="AB50" s="63">
        <f t="shared" si="23"/>
        <v>0</v>
      </c>
      <c r="AC50" s="63">
        <f t="shared" si="24"/>
        <v>0</v>
      </c>
      <c r="AD50" s="63">
        <f t="shared" si="25"/>
        <v>0</v>
      </c>
      <c r="AE50" s="63">
        <v>0</v>
      </c>
      <c r="AF50" s="63">
        <v>0</v>
      </c>
      <c r="AG50" s="63">
        <v>0</v>
      </c>
      <c r="AH50" s="63">
        <v>0</v>
      </c>
      <c r="AI50" s="63">
        <v>0</v>
      </c>
      <c r="AJ50" s="63">
        <f t="shared" si="26"/>
        <v>0</v>
      </c>
      <c r="AK50" s="63">
        <v>0</v>
      </c>
      <c r="AL50" s="63">
        <v>0</v>
      </c>
      <c r="AM50" s="63">
        <v>0</v>
      </c>
      <c r="AN50" s="63">
        <v>0</v>
      </c>
      <c r="AO50" s="63">
        <v>0</v>
      </c>
      <c r="AP50" s="63">
        <f t="shared" si="27"/>
        <v>0</v>
      </c>
      <c r="AQ50" s="63">
        <v>0</v>
      </c>
      <c r="AR50" s="63">
        <v>0</v>
      </c>
      <c r="AS50" s="63">
        <v>0</v>
      </c>
      <c r="AT50" s="63">
        <v>0</v>
      </c>
      <c r="AU50" s="63">
        <v>0</v>
      </c>
      <c r="AV50" s="63">
        <f t="shared" si="28"/>
        <v>0</v>
      </c>
      <c r="AW50" s="63">
        <f t="shared" si="29"/>
        <v>0</v>
      </c>
      <c r="AX50" s="63">
        <v>0</v>
      </c>
      <c r="AY50" s="63">
        <v>0</v>
      </c>
      <c r="AZ50" s="63">
        <v>0</v>
      </c>
      <c r="BA50" s="63">
        <v>0</v>
      </c>
      <c r="BB50" s="63">
        <v>0</v>
      </c>
      <c r="BC50" s="63">
        <f t="shared" si="30"/>
        <v>0</v>
      </c>
      <c r="BD50" s="63">
        <v>0</v>
      </c>
      <c r="BE50" s="63">
        <v>0</v>
      </c>
      <c r="BF50" s="63">
        <v>0</v>
      </c>
      <c r="BG50" s="63">
        <v>0</v>
      </c>
      <c r="BH50" s="63">
        <v>0</v>
      </c>
      <c r="BI50" s="63">
        <f t="shared" si="31"/>
        <v>0</v>
      </c>
      <c r="BJ50" s="63">
        <v>0</v>
      </c>
      <c r="BK50" s="63">
        <v>0</v>
      </c>
      <c r="BL50" s="63">
        <v>0</v>
      </c>
      <c r="BM50" s="63">
        <v>0</v>
      </c>
      <c r="BN50" s="63">
        <v>0</v>
      </c>
      <c r="BO50" s="63">
        <f t="shared" si="32"/>
        <v>0</v>
      </c>
      <c r="BP50" s="63">
        <v>0</v>
      </c>
      <c r="BQ50" s="63">
        <v>0</v>
      </c>
      <c r="BR50" s="63">
        <v>0</v>
      </c>
      <c r="BS50" s="63">
        <v>0</v>
      </c>
      <c r="BT50" s="63">
        <v>0</v>
      </c>
      <c r="BU50" s="63">
        <f t="shared" si="33"/>
        <v>0</v>
      </c>
      <c r="BV50" s="63">
        <v>0</v>
      </c>
      <c r="BW50" s="63">
        <v>0</v>
      </c>
      <c r="BX50" s="63">
        <v>0</v>
      </c>
      <c r="BY50" s="63">
        <v>0</v>
      </c>
      <c r="BZ50" s="63">
        <v>0</v>
      </c>
      <c r="CA50" s="63">
        <f t="shared" si="34"/>
        <v>0</v>
      </c>
      <c r="CB50" s="63">
        <f t="shared" si="35"/>
        <v>0</v>
      </c>
      <c r="CC50" s="63">
        <f t="shared" si="36"/>
        <v>0</v>
      </c>
      <c r="CD50" s="63">
        <v>0</v>
      </c>
      <c r="CE50" s="63">
        <v>0</v>
      </c>
      <c r="CF50" s="63">
        <v>0</v>
      </c>
      <c r="CG50" s="63">
        <v>0</v>
      </c>
      <c r="CH50" s="63">
        <v>0</v>
      </c>
      <c r="CI50" s="63">
        <f t="shared" si="37"/>
        <v>0</v>
      </c>
      <c r="CJ50" s="63">
        <v>0</v>
      </c>
      <c r="CK50" s="63">
        <v>0</v>
      </c>
      <c r="CL50" s="63">
        <v>0</v>
      </c>
      <c r="CM50" s="63">
        <v>0</v>
      </c>
      <c r="CN50" s="63">
        <v>0</v>
      </c>
      <c r="CO50" s="63">
        <f t="shared" si="38"/>
        <v>0</v>
      </c>
      <c r="CP50" s="63">
        <v>0</v>
      </c>
      <c r="CQ50" s="63">
        <v>0</v>
      </c>
      <c r="CR50" s="63">
        <v>0</v>
      </c>
      <c r="CS50" s="63">
        <v>0</v>
      </c>
      <c r="CT50" s="63">
        <v>0</v>
      </c>
      <c r="CU50" s="63">
        <f t="shared" si="39"/>
        <v>0</v>
      </c>
      <c r="CV50" s="63">
        <f t="shared" si="40"/>
        <v>0</v>
      </c>
      <c r="CW50" s="63">
        <v>0</v>
      </c>
      <c r="CX50" s="63">
        <v>0</v>
      </c>
      <c r="CY50" s="63">
        <v>0</v>
      </c>
      <c r="CZ50" s="63">
        <v>0</v>
      </c>
      <c r="DA50" s="63">
        <v>0</v>
      </c>
      <c r="DB50" s="63">
        <f t="shared" si="41"/>
        <v>0</v>
      </c>
      <c r="DC50" s="63">
        <v>0</v>
      </c>
      <c r="DD50" s="63">
        <v>0</v>
      </c>
      <c r="DE50" s="63">
        <v>0</v>
      </c>
      <c r="DF50" s="63">
        <v>0</v>
      </c>
      <c r="DG50" s="63">
        <v>0</v>
      </c>
      <c r="DH50" s="63">
        <f t="shared" si="42"/>
        <v>0</v>
      </c>
      <c r="DI50" s="63">
        <v>0</v>
      </c>
      <c r="DJ50" s="63">
        <v>0</v>
      </c>
      <c r="DK50" s="63">
        <v>0</v>
      </c>
      <c r="DL50" s="63">
        <v>0</v>
      </c>
      <c r="DM50" s="63">
        <v>0</v>
      </c>
      <c r="DN50" s="63">
        <f t="shared" si="43"/>
        <v>0</v>
      </c>
      <c r="DO50" s="63">
        <v>0</v>
      </c>
      <c r="DP50" s="63">
        <v>0</v>
      </c>
      <c r="DQ50" s="63">
        <v>0</v>
      </c>
      <c r="DR50" s="63">
        <v>0</v>
      </c>
      <c r="DS50" s="63">
        <v>0</v>
      </c>
      <c r="DT50" s="63">
        <f t="shared" si="44"/>
        <v>0</v>
      </c>
      <c r="DU50" s="63">
        <v>0</v>
      </c>
      <c r="DV50" s="63">
        <v>0</v>
      </c>
      <c r="DW50" s="63">
        <v>0</v>
      </c>
      <c r="DX50" s="63">
        <v>0</v>
      </c>
      <c r="DY50" s="63">
        <v>0</v>
      </c>
      <c r="DZ50" s="63">
        <v>0</v>
      </c>
      <c r="EA50" s="63">
        <v>0</v>
      </c>
      <c r="EB50" s="63">
        <v>0</v>
      </c>
      <c r="EC50" s="63">
        <v>0</v>
      </c>
      <c r="ED50" s="63">
        <v>0</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0</v>
      </c>
      <c r="EY50" s="63">
        <v>0</v>
      </c>
      <c r="EZ50" s="63">
        <v>0</v>
      </c>
      <c r="FA50" s="63">
        <v>0</v>
      </c>
      <c r="FB50" s="63">
        <v>0</v>
      </c>
      <c r="FC50" s="63">
        <v>0</v>
      </c>
      <c r="FD50" s="63" t="s">
        <v>137</v>
      </c>
      <c r="FE50" s="63">
        <v>0</v>
      </c>
      <c r="FF50" s="63">
        <v>0</v>
      </c>
      <c r="FG50" s="63">
        <v>0</v>
      </c>
      <c r="FH50" s="63" t="s">
        <v>137</v>
      </c>
      <c r="FI50" s="63">
        <v>0</v>
      </c>
      <c r="FJ50" s="63">
        <v>0</v>
      </c>
      <c r="FK50" s="63">
        <v>0</v>
      </c>
      <c r="FL50" s="63" t="s">
        <v>137</v>
      </c>
      <c r="FM50" s="63">
        <v>0</v>
      </c>
      <c r="FN50" s="63">
        <v>0</v>
      </c>
      <c r="FO50" s="63">
        <v>0</v>
      </c>
      <c r="FP50" s="63" t="s">
        <v>137</v>
      </c>
      <c r="FQ50" s="63">
        <v>0</v>
      </c>
      <c r="FR50" s="63">
        <v>0</v>
      </c>
      <c r="FS50" s="63">
        <v>0</v>
      </c>
      <c r="FT50" s="63" t="s">
        <v>137</v>
      </c>
      <c r="FU50" s="63">
        <v>0</v>
      </c>
      <c r="FV50" s="63">
        <v>0</v>
      </c>
      <c r="FW50" s="63">
        <v>0</v>
      </c>
      <c r="FX50" s="63" t="s">
        <v>137</v>
      </c>
      <c r="FY50" s="63">
        <v>0</v>
      </c>
      <c r="FZ50" s="63">
        <v>0</v>
      </c>
      <c r="GA50" s="63">
        <v>0</v>
      </c>
      <c r="GB50" s="63" t="s">
        <v>137</v>
      </c>
      <c r="GC50" s="63">
        <v>0</v>
      </c>
      <c r="GD50" s="63">
        <v>0</v>
      </c>
      <c r="GE50" s="63">
        <v>0</v>
      </c>
      <c r="GF50" s="63" t="s">
        <v>137</v>
      </c>
      <c r="GG50" s="63">
        <v>0</v>
      </c>
      <c r="GH50" s="63">
        <v>0</v>
      </c>
      <c r="GI50" s="63">
        <v>0</v>
      </c>
      <c r="GJ50" s="63" t="s">
        <v>137</v>
      </c>
      <c r="GK50" s="63">
        <v>0</v>
      </c>
      <c r="GL50" s="63">
        <v>0</v>
      </c>
      <c r="GM50" s="63">
        <v>0</v>
      </c>
      <c r="GN50" s="63" t="s">
        <v>137</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137</v>
      </c>
      <c r="HW50" s="63">
        <v>0</v>
      </c>
      <c r="HX50" s="63">
        <v>0</v>
      </c>
      <c r="HY50" s="63">
        <v>0</v>
      </c>
      <c r="HZ50" s="63" t="s">
        <v>137</v>
      </c>
      <c r="IA50" s="63">
        <v>0</v>
      </c>
      <c r="IB50" s="63">
        <v>0</v>
      </c>
      <c r="IC50" s="63">
        <v>0</v>
      </c>
      <c r="ID50" s="63" t="s">
        <v>137</v>
      </c>
      <c r="IE50" s="63">
        <v>0</v>
      </c>
      <c r="IF50" s="63">
        <v>0</v>
      </c>
      <c r="IG50" s="63">
        <v>0</v>
      </c>
      <c r="IH50" s="63" t="s">
        <v>137</v>
      </c>
      <c r="II50" s="63">
        <v>0</v>
      </c>
      <c r="IJ50" s="63">
        <v>0</v>
      </c>
      <c r="IK50" s="63">
        <v>0</v>
      </c>
      <c r="IL50" s="63" t="s">
        <v>137</v>
      </c>
      <c r="IM50" s="63">
        <v>0</v>
      </c>
      <c r="IN50" s="63">
        <v>0</v>
      </c>
      <c r="IO50" s="63">
        <v>0</v>
      </c>
      <c r="IP50" s="63" t="s">
        <v>137</v>
      </c>
      <c r="IQ50" s="63">
        <v>0</v>
      </c>
      <c r="IR50" s="63">
        <v>0</v>
      </c>
      <c r="IS50" s="63">
        <v>0</v>
      </c>
      <c r="IT50" s="63" t="s">
        <v>137</v>
      </c>
      <c r="IU50" s="63">
        <v>0</v>
      </c>
      <c r="IV50" s="63">
        <v>0</v>
      </c>
      <c r="IW50" s="63">
        <v>0</v>
      </c>
      <c r="IX50" s="63" t="s">
        <v>137</v>
      </c>
      <c r="IY50" s="63">
        <v>0</v>
      </c>
      <c r="IZ50" s="63">
        <v>0</v>
      </c>
      <c r="JA50" s="63">
        <v>0</v>
      </c>
      <c r="JB50" s="63" t="s">
        <v>137</v>
      </c>
      <c r="JC50" s="63">
        <v>0</v>
      </c>
      <c r="JD50" s="63">
        <v>0</v>
      </c>
      <c r="JE50" s="63">
        <v>0</v>
      </c>
      <c r="JF50" s="63" t="s">
        <v>137</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32</v>
      </c>
      <c r="KA50" s="63">
        <v>132</v>
      </c>
      <c r="KB50" s="63">
        <v>0</v>
      </c>
      <c r="KC50" s="63">
        <v>0</v>
      </c>
      <c r="KD50" s="63">
        <v>0</v>
      </c>
      <c r="KE50" s="63">
        <v>0</v>
      </c>
      <c r="KF50" s="63">
        <v>0</v>
      </c>
      <c r="KG50" s="63">
        <v>0</v>
      </c>
    </row>
    <row r="51" spans="1:293" s="53" customFormat="1" ht="13.5" customHeight="1">
      <c r="A51" s="60" t="s">
        <v>125</v>
      </c>
      <c r="B51" s="61" t="s">
        <v>225</v>
      </c>
      <c r="C51" s="62" t="s">
        <v>226</v>
      </c>
      <c r="D51" s="63">
        <v>0</v>
      </c>
      <c r="E51" s="63">
        <v>0</v>
      </c>
      <c r="F51" s="63">
        <v>0</v>
      </c>
      <c r="G51" s="63">
        <v>0</v>
      </c>
      <c r="H51" s="63">
        <v>0</v>
      </c>
      <c r="I51" s="63">
        <v>0</v>
      </c>
      <c r="J51" s="63">
        <v>0</v>
      </c>
      <c r="K51" s="63">
        <v>0</v>
      </c>
      <c r="L51" s="63">
        <v>0</v>
      </c>
      <c r="M51" s="63">
        <v>0</v>
      </c>
      <c r="N51" s="63">
        <v>0</v>
      </c>
      <c r="O51" s="63">
        <v>0</v>
      </c>
      <c r="P51" s="63">
        <v>0</v>
      </c>
      <c r="Q51" s="63">
        <v>0</v>
      </c>
      <c r="R51" s="63">
        <v>0</v>
      </c>
      <c r="S51" s="63">
        <v>0</v>
      </c>
      <c r="T51" s="63">
        <v>0</v>
      </c>
      <c r="U51" s="63">
        <v>0</v>
      </c>
      <c r="V51" s="63">
        <v>0</v>
      </c>
      <c r="W51" s="63">
        <v>0</v>
      </c>
      <c r="X51" s="63">
        <v>0</v>
      </c>
      <c r="Y51" s="63">
        <v>0</v>
      </c>
      <c r="Z51" s="63">
        <v>0</v>
      </c>
      <c r="AA51" s="63">
        <v>0</v>
      </c>
      <c r="AB51" s="63">
        <f t="shared" si="23"/>
        <v>0</v>
      </c>
      <c r="AC51" s="63">
        <f t="shared" si="24"/>
        <v>0</v>
      </c>
      <c r="AD51" s="63">
        <f t="shared" si="25"/>
        <v>0</v>
      </c>
      <c r="AE51" s="63">
        <v>0</v>
      </c>
      <c r="AF51" s="63">
        <v>0</v>
      </c>
      <c r="AG51" s="63">
        <v>0</v>
      </c>
      <c r="AH51" s="63">
        <v>0</v>
      </c>
      <c r="AI51" s="63">
        <v>0</v>
      </c>
      <c r="AJ51" s="63">
        <f t="shared" si="26"/>
        <v>0</v>
      </c>
      <c r="AK51" s="63">
        <v>0</v>
      </c>
      <c r="AL51" s="63">
        <v>0</v>
      </c>
      <c r="AM51" s="63">
        <v>0</v>
      </c>
      <c r="AN51" s="63">
        <v>0</v>
      </c>
      <c r="AO51" s="63">
        <v>0</v>
      </c>
      <c r="AP51" s="63">
        <f t="shared" si="27"/>
        <v>0</v>
      </c>
      <c r="AQ51" s="63">
        <v>0</v>
      </c>
      <c r="AR51" s="63">
        <v>0</v>
      </c>
      <c r="AS51" s="63">
        <v>0</v>
      </c>
      <c r="AT51" s="63">
        <v>0</v>
      </c>
      <c r="AU51" s="63">
        <v>0</v>
      </c>
      <c r="AV51" s="63">
        <f t="shared" si="28"/>
        <v>0</v>
      </c>
      <c r="AW51" s="63">
        <f t="shared" si="29"/>
        <v>0</v>
      </c>
      <c r="AX51" s="63">
        <v>0</v>
      </c>
      <c r="AY51" s="63">
        <v>0</v>
      </c>
      <c r="AZ51" s="63">
        <v>0</v>
      </c>
      <c r="BA51" s="63">
        <v>0</v>
      </c>
      <c r="BB51" s="63">
        <v>0</v>
      </c>
      <c r="BC51" s="63">
        <f t="shared" si="30"/>
        <v>0</v>
      </c>
      <c r="BD51" s="63">
        <v>0</v>
      </c>
      <c r="BE51" s="63">
        <v>0</v>
      </c>
      <c r="BF51" s="63">
        <v>0</v>
      </c>
      <c r="BG51" s="63">
        <v>0</v>
      </c>
      <c r="BH51" s="63">
        <v>0</v>
      </c>
      <c r="BI51" s="63">
        <f t="shared" si="31"/>
        <v>0</v>
      </c>
      <c r="BJ51" s="63">
        <v>0</v>
      </c>
      <c r="BK51" s="63">
        <v>0</v>
      </c>
      <c r="BL51" s="63">
        <v>0</v>
      </c>
      <c r="BM51" s="63">
        <v>0</v>
      </c>
      <c r="BN51" s="63">
        <v>0</v>
      </c>
      <c r="BO51" s="63">
        <f t="shared" si="32"/>
        <v>0</v>
      </c>
      <c r="BP51" s="63">
        <v>0</v>
      </c>
      <c r="BQ51" s="63">
        <v>0</v>
      </c>
      <c r="BR51" s="63">
        <v>0</v>
      </c>
      <c r="BS51" s="63">
        <v>0</v>
      </c>
      <c r="BT51" s="63">
        <v>0</v>
      </c>
      <c r="BU51" s="63">
        <f t="shared" si="33"/>
        <v>0</v>
      </c>
      <c r="BV51" s="63">
        <v>0</v>
      </c>
      <c r="BW51" s="63">
        <v>0</v>
      </c>
      <c r="BX51" s="63">
        <v>0</v>
      </c>
      <c r="BY51" s="63">
        <v>0</v>
      </c>
      <c r="BZ51" s="63">
        <v>0</v>
      </c>
      <c r="CA51" s="63">
        <f t="shared" si="34"/>
        <v>0</v>
      </c>
      <c r="CB51" s="63">
        <f t="shared" si="35"/>
        <v>0</v>
      </c>
      <c r="CC51" s="63">
        <f t="shared" si="36"/>
        <v>0</v>
      </c>
      <c r="CD51" s="63">
        <v>0</v>
      </c>
      <c r="CE51" s="63">
        <v>0</v>
      </c>
      <c r="CF51" s="63">
        <v>0</v>
      </c>
      <c r="CG51" s="63">
        <v>0</v>
      </c>
      <c r="CH51" s="63">
        <v>0</v>
      </c>
      <c r="CI51" s="63">
        <f t="shared" si="37"/>
        <v>0</v>
      </c>
      <c r="CJ51" s="63">
        <v>0</v>
      </c>
      <c r="CK51" s="63">
        <v>0</v>
      </c>
      <c r="CL51" s="63">
        <v>0</v>
      </c>
      <c r="CM51" s="63">
        <v>0</v>
      </c>
      <c r="CN51" s="63">
        <v>0</v>
      </c>
      <c r="CO51" s="63">
        <f t="shared" si="38"/>
        <v>0</v>
      </c>
      <c r="CP51" s="63">
        <v>0</v>
      </c>
      <c r="CQ51" s="63">
        <v>0</v>
      </c>
      <c r="CR51" s="63">
        <v>0</v>
      </c>
      <c r="CS51" s="63">
        <v>0</v>
      </c>
      <c r="CT51" s="63">
        <v>0</v>
      </c>
      <c r="CU51" s="63">
        <f t="shared" si="39"/>
        <v>0</v>
      </c>
      <c r="CV51" s="63">
        <f t="shared" si="40"/>
        <v>0</v>
      </c>
      <c r="CW51" s="63">
        <v>0</v>
      </c>
      <c r="CX51" s="63">
        <v>0</v>
      </c>
      <c r="CY51" s="63">
        <v>0</v>
      </c>
      <c r="CZ51" s="63">
        <v>0</v>
      </c>
      <c r="DA51" s="63">
        <v>0</v>
      </c>
      <c r="DB51" s="63">
        <f t="shared" si="41"/>
        <v>0</v>
      </c>
      <c r="DC51" s="63">
        <v>0</v>
      </c>
      <c r="DD51" s="63">
        <v>0</v>
      </c>
      <c r="DE51" s="63">
        <v>0</v>
      </c>
      <c r="DF51" s="63">
        <v>0</v>
      </c>
      <c r="DG51" s="63">
        <v>0</v>
      </c>
      <c r="DH51" s="63">
        <f t="shared" si="42"/>
        <v>0</v>
      </c>
      <c r="DI51" s="63">
        <v>0</v>
      </c>
      <c r="DJ51" s="63">
        <v>0</v>
      </c>
      <c r="DK51" s="63">
        <v>0</v>
      </c>
      <c r="DL51" s="63">
        <v>0</v>
      </c>
      <c r="DM51" s="63">
        <v>0</v>
      </c>
      <c r="DN51" s="63">
        <f t="shared" si="43"/>
        <v>0</v>
      </c>
      <c r="DO51" s="63">
        <v>0</v>
      </c>
      <c r="DP51" s="63">
        <v>0</v>
      </c>
      <c r="DQ51" s="63">
        <v>0</v>
      </c>
      <c r="DR51" s="63">
        <v>0</v>
      </c>
      <c r="DS51" s="63">
        <v>0</v>
      </c>
      <c r="DT51" s="63">
        <f t="shared" si="44"/>
        <v>0</v>
      </c>
      <c r="DU51" s="63">
        <v>0</v>
      </c>
      <c r="DV51" s="63">
        <v>0</v>
      </c>
      <c r="DW51" s="63">
        <v>0</v>
      </c>
      <c r="DX51" s="63">
        <v>0</v>
      </c>
      <c r="DY51" s="63">
        <v>0</v>
      </c>
      <c r="DZ51" s="63">
        <v>0</v>
      </c>
      <c r="EA51" s="63">
        <v>0</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137</v>
      </c>
      <c r="FE51" s="63">
        <v>0</v>
      </c>
      <c r="FF51" s="63">
        <v>0</v>
      </c>
      <c r="FG51" s="63">
        <v>0</v>
      </c>
      <c r="FH51" s="63" t="s">
        <v>137</v>
      </c>
      <c r="FI51" s="63">
        <v>0</v>
      </c>
      <c r="FJ51" s="63">
        <v>0</v>
      </c>
      <c r="FK51" s="63">
        <v>0</v>
      </c>
      <c r="FL51" s="63" t="s">
        <v>137</v>
      </c>
      <c r="FM51" s="63">
        <v>0</v>
      </c>
      <c r="FN51" s="63">
        <v>0</v>
      </c>
      <c r="FO51" s="63">
        <v>0</v>
      </c>
      <c r="FP51" s="63" t="s">
        <v>137</v>
      </c>
      <c r="FQ51" s="63">
        <v>0</v>
      </c>
      <c r="FR51" s="63">
        <v>0</v>
      </c>
      <c r="FS51" s="63">
        <v>0</v>
      </c>
      <c r="FT51" s="63" t="s">
        <v>137</v>
      </c>
      <c r="FU51" s="63">
        <v>0</v>
      </c>
      <c r="FV51" s="63">
        <v>0</v>
      </c>
      <c r="FW51" s="63">
        <v>0</v>
      </c>
      <c r="FX51" s="63" t="s">
        <v>137</v>
      </c>
      <c r="FY51" s="63">
        <v>0</v>
      </c>
      <c r="FZ51" s="63">
        <v>0</v>
      </c>
      <c r="GA51" s="63">
        <v>0</v>
      </c>
      <c r="GB51" s="63" t="s">
        <v>137</v>
      </c>
      <c r="GC51" s="63">
        <v>0</v>
      </c>
      <c r="GD51" s="63">
        <v>0</v>
      </c>
      <c r="GE51" s="63">
        <v>0</v>
      </c>
      <c r="GF51" s="63" t="s">
        <v>137</v>
      </c>
      <c r="GG51" s="63">
        <v>0</v>
      </c>
      <c r="GH51" s="63">
        <v>0</v>
      </c>
      <c r="GI51" s="63">
        <v>0</v>
      </c>
      <c r="GJ51" s="63" t="s">
        <v>137</v>
      </c>
      <c r="GK51" s="63">
        <v>0</v>
      </c>
      <c r="GL51" s="63">
        <v>0</v>
      </c>
      <c r="GM51" s="63">
        <v>0</v>
      </c>
      <c r="GN51" s="63" t="s">
        <v>137</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137</v>
      </c>
      <c r="HW51" s="63">
        <v>0</v>
      </c>
      <c r="HX51" s="63">
        <v>0</v>
      </c>
      <c r="HY51" s="63">
        <v>0</v>
      </c>
      <c r="HZ51" s="63" t="s">
        <v>137</v>
      </c>
      <c r="IA51" s="63">
        <v>0</v>
      </c>
      <c r="IB51" s="63">
        <v>0</v>
      </c>
      <c r="IC51" s="63">
        <v>0</v>
      </c>
      <c r="ID51" s="63" t="s">
        <v>137</v>
      </c>
      <c r="IE51" s="63">
        <v>0</v>
      </c>
      <c r="IF51" s="63">
        <v>0</v>
      </c>
      <c r="IG51" s="63">
        <v>0</v>
      </c>
      <c r="IH51" s="63" t="s">
        <v>137</v>
      </c>
      <c r="II51" s="63">
        <v>0</v>
      </c>
      <c r="IJ51" s="63">
        <v>0</v>
      </c>
      <c r="IK51" s="63">
        <v>0</v>
      </c>
      <c r="IL51" s="63" t="s">
        <v>137</v>
      </c>
      <c r="IM51" s="63">
        <v>0</v>
      </c>
      <c r="IN51" s="63">
        <v>0</v>
      </c>
      <c r="IO51" s="63">
        <v>0</v>
      </c>
      <c r="IP51" s="63" t="s">
        <v>137</v>
      </c>
      <c r="IQ51" s="63">
        <v>0</v>
      </c>
      <c r="IR51" s="63">
        <v>0</v>
      </c>
      <c r="IS51" s="63">
        <v>0</v>
      </c>
      <c r="IT51" s="63" t="s">
        <v>137</v>
      </c>
      <c r="IU51" s="63">
        <v>0</v>
      </c>
      <c r="IV51" s="63">
        <v>0</v>
      </c>
      <c r="IW51" s="63">
        <v>0</v>
      </c>
      <c r="IX51" s="63" t="s">
        <v>137</v>
      </c>
      <c r="IY51" s="63">
        <v>0</v>
      </c>
      <c r="IZ51" s="63">
        <v>0</v>
      </c>
      <c r="JA51" s="63">
        <v>0</v>
      </c>
      <c r="JB51" s="63" t="s">
        <v>137</v>
      </c>
      <c r="JC51" s="63">
        <v>0</v>
      </c>
      <c r="JD51" s="63">
        <v>0</v>
      </c>
      <c r="JE51" s="63">
        <v>0</v>
      </c>
      <c r="JF51" s="63" t="s">
        <v>137</v>
      </c>
      <c r="JG51" s="63">
        <v>0</v>
      </c>
      <c r="JH51" s="63">
        <v>0</v>
      </c>
      <c r="JI51" s="63">
        <v>0</v>
      </c>
      <c r="JJ51" s="63">
        <v>0</v>
      </c>
      <c r="JK51" s="63">
        <v>0</v>
      </c>
      <c r="JL51" s="63">
        <v>0</v>
      </c>
      <c r="JM51" s="63">
        <v>0</v>
      </c>
      <c r="JN51" s="63">
        <v>0</v>
      </c>
      <c r="JO51" s="63">
        <v>0</v>
      </c>
      <c r="JP51" s="63">
        <v>0</v>
      </c>
      <c r="JQ51" s="63">
        <v>0</v>
      </c>
      <c r="JR51" s="63">
        <v>0</v>
      </c>
      <c r="JS51" s="63">
        <v>0</v>
      </c>
      <c r="JT51" s="63">
        <v>0</v>
      </c>
      <c r="JU51" s="63">
        <v>0</v>
      </c>
      <c r="JV51" s="63">
        <v>0</v>
      </c>
      <c r="JW51" s="63">
        <v>0</v>
      </c>
      <c r="JX51" s="63">
        <v>0</v>
      </c>
      <c r="JY51" s="63">
        <v>0</v>
      </c>
      <c r="JZ51" s="63">
        <v>30</v>
      </c>
      <c r="KA51" s="63">
        <v>131</v>
      </c>
      <c r="KB51" s="63">
        <v>0</v>
      </c>
      <c r="KC51" s="63">
        <v>0</v>
      </c>
      <c r="KD51" s="63">
        <v>0</v>
      </c>
      <c r="KE51" s="63">
        <v>0</v>
      </c>
      <c r="KF51" s="63">
        <v>0</v>
      </c>
      <c r="KG51" s="63">
        <v>0</v>
      </c>
    </row>
    <row r="52" spans="1:293" s="53" customFormat="1" ht="13.5" customHeight="1">
      <c r="A52" s="60" t="s">
        <v>125</v>
      </c>
      <c r="B52" s="61" t="s">
        <v>227</v>
      </c>
      <c r="C52" s="62" t="s">
        <v>228</v>
      </c>
      <c r="D52" s="63">
        <v>0</v>
      </c>
      <c r="E52" s="63">
        <v>0</v>
      </c>
      <c r="F52" s="63">
        <v>0</v>
      </c>
      <c r="G52" s="63">
        <v>0</v>
      </c>
      <c r="H52" s="63">
        <v>0</v>
      </c>
      <c r="I52" s="63">
        <v>0</v>
      </c>
      <c r="J52" s="63">
        <v>0</v>
      </c>
      <c r="K52" s="63">
        <v>0</v>
      </c>
      <c r="L52" s="63">
        <v>13</v>
      </c>
      <c r="M52" s="63">
        <v>38</v>
      </c>
      <c r="N52" s="63">
        <v>6</v>
      </c>
      <c r="O52" s="63">
        <v>11</v>
      </c>
      <c r="P52" s="63">
        <v>0</v>
      </c>
      <c r="Q52" s="63">
        <v>0</v>
      </c>
      <c r="R52" s="63">
        <v>0</v>
      </c>
      <c r="S52" s="63">
        <v>0</v>
      </c>
      <c r="T52" s="63">
        <v>36</v>
      </c>
      <c r="U52" s="63">
        <v>76</v>
      </c>
      <c r="V52" s="63">
        <v>35</v>
      </c>
      <c r="W52" s="63">
        <v>92</v>
      </c>
      <c r="X52" s="63">
        <v>0</v>
      </c>
      <c r="Y52" s="63">
        <v>0</v>
      </c>
      <c r="Z52" s="63">
        <v>0</v>
      </c>
      <c r="AA52" s="63">
        <v>0</v>
      </c>
      <c r="AB52" s="63">
        <f t="shared" si="23"/>
        <v>0</v>
      </c>
      <c r="AC52" s="63">
        <f t="shared" si="24"/>
        <v>0</v>
      </c>
      <c r="AD52" s="63">
        <f t="shared" si="25"/>
        <v>0</v>
      </c>
      <c r="AE52" s="63">
        <v>0</v>
      </c>
      <c r="AF52" s="63">
        <v>0</v>
      </c>
      <c r="AG52" s="63">
        <v>0</v>
      </c>
      <c r="AH52" s="63">
        <v>0</v>
      </c>
      <c r="AI52" s="63">
        <v>0</v>
      </c>
      <c r="AJ52" s="63">
        <f t="shared" si="26"/>
        <v>0</v>
      </c>
      <c r="AK52" s="63">
        <v>0</v>
      </c>
      <c r="AL52" s="63">
        <v>0</v>
      </c>
      <c r="AM52" s="63">
        <v>0</v>
      </c>
      <c r="AN52" s="63">
        <v>0</v>
      </c>
      <c r="AO52" s="63">
        <v>0</v>
      </c>
      <c r="AP52" s="63">
        <f t="shared" si="27"/>
        <v>0</v>
      </c>
      <c r="AQ52" s="63">
        <v>0</v>
      </c>
      <c r="AR52" s="63">
        <v>0</v>
      </c>
      <c r="AS52" s="63">
        <v>0</v>
      </c>
      <c r="AT52" s="63">
        <v>0</v>
      </c>
      <c r="AU52" s="63">
        <v>0</v>
      </c>
      <c r="AV52" s="63">
        <f t="shared" si="28"/>
        <v>0</v>
      </c>
      <c r="AW52" s="63">
        <f t="shared" si="29"/>
        <v>0</v>
      </c>
      <c r="AX52" s="63">
        <v>0</v>
      </c>
      <c r="AY52" s="63">
        <v>0</v>
      </c>
      <c r="AZ52" s="63">
        <v>0</v>
      </c>
      <c r="BA52" s="63">
        <v>0</v>
      </c>
      <c r="BB52" s="63">
        <v>0</v>
      </c>
      <c r="BC52" s="63">
        <f t="shared" si="30"/>
        <v>0</v>
      </c>
      <c r="BD52" s="63">
        <v>0</v>
      </c>
      <c r="BE52" s="63">
        <v>0</v>
      </c>
      <c r="BF52" s="63">
        <v>0</v>
      </c>
      <c r="BG52" s="63">
        <v>0</v>
      </c>
      <c r="BH52" s="63">
        <v>0</v>
      </c>
      <c r="BI52" s="63">
        <f t="shared" si="31"/>
        <v>0</v>
      </c>
      <c r="BJ52" s="63">
        <v>0</v>
      </c>
      <c r="BK52" s="63">
        <v>0</v>
      </c>
      <c r="BL52" s="63">
        <v>0</v>
      </c>
      <c r="BM52" s="63">
        <v>0</v>
      </c>
      <c r="BN52" s="63">
        <v>0</v>
      </c>
      <c r="BO52" s="63">
        <f t="shared" si="32"/>
        <v>0</v>
      </c>
      <c r="BP52" s="63">
        <v>0</v>
      </c>
      <c r="BQ52" s="63">
        <v>0</v>
      </c>
      <c r="BR52" s="63">
        <v>0</v>
      </c>
      <c r="BS52" s="63">
        <v>0</v>
      </c>
      <c r="BT52" s="63">
        <v>0</v>
      </c>
      <c r="BU52" s="63">
        <f t="shared" si="33"/>
        <v>0</v>
      </c>
      <c r="BV52" s="63">
        <v>0</v>
      </c>
      <c r="BW52" s="63">
        <v>0</v>
      </c>
      <c r="BX52" s="63">
        <v>0</v>
      </c>
      <c r="BY52" s="63">
        <v>0</v>
      </c>
      <c r="BZ52" s="63">
        <v>0</v>
      </c>
      <c r="CA52" s="63">
        <f t="shared" si="34"/>
        <v>0</v>
      </c>
      <c r="CB52" s="63">
        <f t="shared" si="35"/>
        <v>0</v>
      </c>
      <c r="CC52" s="63">
        <f t="shared" si="36"/>
        <v>0</v>
      </c>
      <c r="CD52" s="63">
        <v>0</v>
      </c>
      <c r="CE52" s="63">
        <v>0</v>
      </c>
      <c r="CF52" s="63">
        <v>0</v>
      </c>
      <c r="CG52" s="63">
        <v>0</v>
      </c>
      <c r="CH52" s="63">
        <v>0</v>
      </c>
      <c r="CI52" s="63">
        <f t="shared" si="37"/>
        <v>0</v>
      </c>
      <c r="CJ52" s="63">
        <v>0</v>
      </c>
      <c r="CK52" s="63">
        <v>0</v>
      </c>
      <c r="CL52" s="63">
        <v>0</v>
      </c>
      <c r="CM52" s="63">
        <v>0</v>
      </c>
      <c r="CN52" s="63">
        <v>0</v>
      </c>
      <c r="CO52" s="63">
        <f t="shared" si="38"/>
        <v>0</v>
      </c>
      <c r="CP52" s="63">
        <v>0</v>
      </c>
      <c r="CQ52" s="63">
        <v>0</v>
      </c>
      <c r="CR52" s="63">
        <v>0</v>
      </c>
      <c r="CS52" s="63">
        <v>0</v>
      </c>
      <c r="CT52" s="63">
        <v>0</v>
      </c>
      <c r="CU52" s="63">
        <f t="shared" si="39"/>
        <v>0</v>
      </c>
      <c r="CV52" s="63">
        <f t="shared" si="40"/>
        <v>0</v>
      </c>
      <c r="CW52" s="63">
        <v>0</v>
      </c>
      <c r="CX52" s="63">
        <v>0</v>
      </c>
      <c r="CY52" s="63">
        <v>0</v>
      </c>
      <c r="CZ52" s="63">
        <v>0</v>
      </c>
      <c r="DA52" s="63">
        <v>0</v>
      </c>
      <c r="DB52" s="63">
        <f t="shared" si="41"/>
        <v>0</v>
      </c>
      <c r="DC52" s="63">
        <v>0</v>
      </c>
      <c r="DD52" s="63">
        <v>0</v>
      </c>
      <c r="DE52" s="63">
        <v>0</v>
      </c>
      <c r="DF52" s="63">
        <v>0</v>
      </c>
      <c r="DG52" s="63">
        <v>0</v>
      </c>
      <c r="DH52" s="63">
        <f t="shared" si="42"/>
        <v>0</v>
      </c>
      <c r="DI52" s="63">
        <v>0</v>
      </c>
      <c r="DJ52" s="63">
        <v>0</v>
      </c>
      <c r="DK52" s="63">
        <v>0</v>
      </c>
      <c r="DL52" s="63">
        <v>0</v>
      </c>
      <c r="DM52" s="63">
        <v>0</v>
      </c>
      <c r="DN52" s="63">
        <f t="shared" si="43"/>
        <v>0</v>
      </c>
      <c r="DO52" s="63">
        <v>0</v>
      </c>
      <c r="DP52" s="63">
        <v>0</v>
      </c>
      <c r="DQ52" s="63">
        <v>0</v>
      </c>
      <c r="DR52" s="63">
        <v>0</v>
      </c>
      <c r="DS52" s="63">
        <v>0</v>
      </c>
      <c r="DT52" s="63">
        <f t="shared" si="44"/>
        <v>0</v>
      </c>
      <c r="DU52" s="63">
        <v>0</v>
      </c>
      <c r="DV52" s="63">
        <v>0</v>
      </c>
      <c r="DW52" s="63">
        <v>0</v>
      </c>
      <c r="DX52" s="63">
        <v>0</v>
      </c>
      <c r="DY52" s="63">
        <v>0</v>
      </c>
      <c r="DZ52" s="63">
        <v>0</v>
      </c>
      <c r="EA52" s="63">
        <v>2</v>
      </c>
      <c r="EB52" s="63">
        <v>0</v>
      </c>
      <c r="EC52" s="63">
        <v>0</v>
      </c>
      <c r="ED52" s="63">
        <v>5</v>
      </c>
      <c r="EE52" s="63">
        <v>0</v>
      </c>
      <c r="EF52" s="63">
        <v>0</v>
      </c>
      <c r="EG52" s="63">
        <v>0</v>
      </c>
      <c r="EH52" s="63">
        <v>0</v>
      </c>
      <c r="EI52" s="63">
        <v>0</v>
      </c>
      <c r="EJ52" s="63">
        <v>2</v>
      </c>
      <c r="EK52" s="63">
        <v>0</v>
      </c>
      <c r="EL52" s="63">
        <v>0</v>
      </c>
      <c r="EM52" s="63">
        <v>0</v>
      </c>
      <c r="EN52" s="63">
        <v>0</v>
      </c>
      <c r="EO52" s="63">
        <v>0</v>
      </c>
      <c r="EP52" s="63">
        <v>0</v>
      </c>
      <c r="EQ52" s="63">
        <v>0</v>
      </c>
      <c r="ER52" s="63">
        <v>0</v>
      </c>
      <c r="ES52" s="63">
        <v>0</v>
      </c>
      <c r="ET52" s="63">
        <v>0</v>
      </c>
      <c r="EU52" s="63">
        <v>0</v>
      </c>
      <c r="EV52" s="63">
        <v>3</v>
      </c>
      <c r="EW52" s="63">
        <v>0</v>
      </c>
      <c r="EX52" s="63">
        <v>0</v>
      </c>
      <c r="EY52" s="63">
        <v>39</v>
      </c>
      <c r="EZ52" s="63">
        <v>0</v>
      </c>
      <c r="FA52" s="63">
        <v>0</v>
      </c>
      <c r="FB52" s="63">
        <v>0</v>
      </c>
      <c r="FC52" s="63">
        <v>0</v>
      </c>
      <c r="FD52" s="63" t="s">
        <v>137</v>
      </c>
      <c r="FE52" s="63">
        <v>0</v>
      </c>
      <c r="FF52" s="63">
        <v>0</v>
      </c>
      <c r="FG52" s="63">
        <v>0</v>
      </c>
      <c r="FH52" s="63" t="s">
        <v>137</v>
      </c>
      <c r="FI52" s="63">
        <v>0</v>
      </c>
      <c r="FJ52" s="63">
        <v>0</v>
      </c>
      <c r="FK52" s="63">
        <v>0</v>
      </c>
      <c r="FL52" s="63" t="s">
        <v>137</v>
      </c>
      <c r="FM52" s="63">
        <v>0</v>
      </c>
      <c r="FN52" s="63">
        <v>0</v>
      </c>
      <c r="FO52" s="63">
        <v>0</v>
      </c>
      <c r="FP52" s="63" t="s">
        <v>137</v>
      </c>
      <c r="FQ52" s="63">
        <v>0</v>
      </c>
      <c r="FR52" s="63">
        <v>0</v>
      </c>
      <c r="FS52" s="63">
        <v>0</v>
      </c>
      <c r="FT52" s="63" t="s">
        <v>137</v>
      </c>
      <c r="FU52" s="63">
        <v>0</v>
      </c>
      <c r="FV52" s="63">
        <v>0</v>
      </c>
      <c r="FW52" s="63">
        <v>0</v>
      </c>
      <c r="FX52" s="63" t="s">
        <v>137</v>
      </c>
      <c r="FY52" s="63">
        <v>0</v>
      </c>
      <c r="FZ52" s="63">
        <v>0</v>
      </c>
      <c r="GA52" s="63">
        <v>0</v>
      </c>
      <c r="GB52" s="63" t="s">
        <v>137</v>
      </c>
      <c r="GC52" s="63">
        <v>0</v>
      </c>
      <c r="GD52" s="63">
        <v>0</v>
      </c>
      <c r="GE52" s="63">
        <v>0</v>
      </c>
      <c r="GF52" s="63" t="s">
        <v>137</v>
      </c>
      <c r="GG52" s="63">
        <v>0</v>
      </c>
      <c r="GH52" s="63">
        <v>0</v>
      </c>
      <c r="GI52" s="63">
        <v>0</v>
      </c>
      <c r="GJ52" s="63" t="s">
        <v>137</v>
      </c>
      <c r="GK52" s="63">
        <v>0</v>
      </c>
      <c r="GL52" s="63">
        <v>0</v>
      </c>
      <c r="GM52" s="63">
        <v>0</v>
      </c>
      <c r="GN52" s="63" t="s">
        <v>137</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137</v>
      </c>
      <c r="HW52" s="63">
        <v>0</v>
      </c>
      <c r="HX52" s="63">
        <v>0</v>
      </c>
      <c r="HY52" s="63">
        <v>0</v>
      </c>
      <c r="HZ52" s="63" t="s">
        <v>137</v>
      </c>
      <c r="IA52" s="63">
        <v>0</v>
      </c>
      <c r="IB52" s="63">
        <v>0</v>
      </c>
      <c r="IC52" s="63">
        <v>0</v>
      </c>
      <c r="ID52" s="63" t="s">
        <v>137</v>
      </c>
      <c r="IE52" s="63">
        <v>0</v>
      </c>
      <c r="IF52" s="63">
        <v>0</v>
      </c>
      <c r="IG52" s="63">
        <v>0</v>
      </c>
      <c r="IH52" s="63" t="s">
        <v>137</v>
      </c>
      <c r="II52" s="63">
        <v>0</v>
      </c>
      <c r="IJ52" s="63">
        <v>0</v>
      </c>
      <c r="IK52" s="63">
        <v>0</v>
      </c>
      <c r="IL52" s="63" t="s">
        <v>137</v>
      </c>
      <c r="IM52" s="63">
        <v>0</v>
      </c>
      <c r="IN52" s="63">
        <v>0</v>
      </c>
      <c r="IO52" s="63">
        <v>0</v>
      </c>
      <c r="IP52" s="63" t="s">
        <v>137</v>
      </c>
      <c r="IQ52" s="63">
        <v>0</v>
      </c>
      <c r="IR52" s="63">
        <v>0</v>
      </c>
      <c r="IS52" s="63">
        <v>0</v>
      </c>
      <c r="IT52" s="63" t="s">
        <v>137</v>
      </c>
      <c r="IU52" s="63">
        <v>0</v>
      </c>
      <c r="IV52" s="63">
        <v>0</v>
      </c>
      <c r="IW52" s="63">
        <v>0</v>
      </c>
      <c r="IX52" s="63" t="s">
        <v>137</v>
      </c>
      <c r="IY52" s="63">
        <v>0</v>
      </c>
      <c r="IZ52" s="63">
        <v>0</v>
      </c>
      <c r="JA52" s="63">
        <v>0</v>
      </c>
      <c r="JB52" s="63" t="s">
        <v>137</v>
      </c>
      <c r="JC52" s="63">
        <v>0</v>
      </c>
      <c r="JD52" s="63">
        <v>0</v>
      </c>
      <c r="JE52" s="63">
        <v>0</v>
      </c>
      <c r="JF52" s="63" t="s">
        <v>137</v>
      </c>
      <c r="JG52" s="63">
        <v>0</v>
      </c>
      <c r="JH52" s="63">
        <v>0</v>
      </c>
      <c r="JI52" s="63">
        <v>0</v>
      </c>
      <c r="JJ52" s="63">
        <v>0</v>
      </c>
      <c r="JK52" s="63">
        <v>0</v>
      </c>
      <c r="JL52" s="63">
        <v>0</v>
      </c>
      <c r="JM52" s="63">
        <v>0</v>
      </c>
      <c r="JN52" s="63">
        <v>0</v>
      </c>
      <c r="JO52" s="63">
        <v>0</v>
      </c>
      <c r="JP52" s="63">
        <v>0</v>
      </c>
      <c r="JQ52" s="63">
        <v>0</v>
      </c>
      <c r="JR52" s="63">
        <v>0</v>
      </c>
      <c r="JS52" s="63">
        <v>0</v>
      </c>
      <c r="JT52" s="63">
        <v>0</v>
      </c>
      <c r="JU52" s="63">
        <v>0</v>
      </c>
      <c r="JV52" s="63">
        <v>0</v>
      </c>
      <c r="JW52" s="63">
        <v>0</v>
      </c>
      <c r="JX52" s="63">
        <v>0</v>
      </c>
      <c r="JY52" s="63">
        <v>0</v>
      </c>
      <c r="JZ52" s="63">
        <v>9</v>
      </c>
      <c r="KA52" s="63">
        <v>31</v>
      </c>
      <c r="KB52" s="63">
        <v>4</v>
      </c>
      <c r="KC52" s="63">
        <v>2</v>
      </c>
      <c r="KD52" s="63">
        <v>0</v>
      </c>
      <c r="KE52" s="63">
        <v>0</v>
      </c>
      <c r="KF52" s="63">
        <v>0</v>
      </c>
      <c r="KG52" s="63">
        <v>0</v>
      </c>
    </row>
    <row r="53" spans="1:293" s="53" customFormat="1" ht="13.5" customHeight="1">
      <c r="A53" s="60" t="s">
        <v>125</v>
      </c>
      <c r="B53" s="61" t="s">
        <v>229</v>
      </c>
      <c r="C53" s="62" t="s">
        <v>230</v>
      </c>
      <c r="D53" s="63">
        <v>0</v>
      </c>
      <c r="E53" s="63">
        <v>0</v>
      </c>
      <c r="F53" s="63">
        <v>0</v>
      </c>
      <c r="G53" s="63">
        <v>0</v>
      </c>
      <c r="H53" s="63">
        <v>0</v>
      </c>
      <c r="I53" s="63">
        <v>0</v>
      </c>
      <c r="J53" s="63">
        <v>0</v>
      </c>
      <c r="K53" s="63">
        <v>0</v>
      </c>
      <c r="L53" s="63">
        <v>37</v>
      </c>
      <c r="M53" s="63">
        <v>91</v>
      </c>
      <c r="N53" s="63">
        <v>0</v>
      </c>
      <c r="O53" s="63">
        <v>0</v>
      </c>
      <c r="P53" s="63">
        <v>0</v>
      </c>
      <c r="Q53" s="63">
        <v>0</v>
      </c>
      <c r="R53" s="63">
        <v>0</v>
      </c>
      <c r="S53" s="63">
        <v>0</v>
      </c>
      <c r="T53" s="63">
        <v>55</v>
      </c>
      <c r="U53" s="63">
        <v>197</v>
      </c>
      <c r="V53" s="63">
        <v>0</v>
      </c>
      <c r="W53" s="63">
        <v>0</v>
      </c>
      <c r="X53" s="63">
        <v>0</v>
      </c>
      <c r="Y53" s="63">
        <v>0</v>
      </c>
      <c r="Z53" s="63">
        <v>0</v>
      </c>
      <c r="AA53" s="63">
        <v>0</v>
      </c>
      <c r="AB53" s="63">
        <f t="shared" si="23"/>
        <v>0</v>
      </c>
      <c r="AC53" s="63">
        <f t="shared" si="24"/>
        <v>0</v>
      </c>
      <c r="AD53" s="63">
        <f t="shared" si="25"/>
        <v>0</v>
      </c>
      <c r="AE53" s="63">
        <v>0</v>
      </c>
      <c r="AF53" s="63">
        <v>0</v>
      </c>
      <c r="AG53" s="63">
        <v>0</v>
      </c>
      <c r="AH53" s="63">
        <v>0</v>
      </c>
      <c r="AI53" s="63">
        <v>0</v>
      </c>
      <c r="AJ53" s="63">
        <f t="shared" si="26"/>
        <v>0</v>
      </c>
      <c r="AK53" s="63">
        <v>0</v>
      </c>
      <c r="AL53" s="63">
        <v>0</v>
      </c>
      <c r="AM53" s="63">
        <v>0</v>
      </c>
      <c r="AN53" s="63">
        <v>0</v>
      </c>
      <c r="AO53" s="63">
        <v>0</v>
      </c>
      <c r="AP53" s="63">
        <f t="shared" si="27"/>
        <v>0</v>
      </c>
      <c r="AQ53" s="63">
        <v>0</v>
      </c>
      <c r="AR53" s="63">
        <v>0</v>
      </c>
      <c r="AS53" s="63">
        <v>0</v>
      </c>
      <c r="AT53" s="63">
        <v>0</v>
      </c>
      <c r="AU53" s="63">
        <v>0</v>
      </c>
      <c r="AV53" s="63">
        <f t="shared" si="28"/>
        <v>0</v>
      </c>
      <c r="AW53" s="63">
        <f t="shared" si="29"/>
        <v>0</v>
      </c>
      <c r="AX53" s="63">
        <v>0</v>
      </c>
      <c r="AY53" s="63">
        <v>0</v>
      </c>
      <c r="AZ53" s="63">
        <v>0</v>
      </c>
      <c r="BA53" s="63">
        <v>0</v>
      </c>
      <c r="BB53" s="63">
        <v>0</v>
      </c>
      <c r="BC53" s="63">
        <f t="shared" si="30"/>
        <v>0</v>
      </c>
      <c r="BD53" s="63">
        <v>0</v>
      </c>
      <c r="BE53" s="63">
        <v>0</v>
      </c>
      <c r="BF53" s="63">
        <v>0</v>
      </c>
      <c r="BG53" s="63">
        <v>0</v>
      </c>
      <c r="BH53" s="63">
        <v>0</v>
      </c>
      <c r="BI53" s="63">
        <f t="shared" si="31"/>
        <v>0</v>
      </c>
      <c r="BJ53" s="63">
        <v>0</v>
      </c>
      <c r="BK53" s="63">
        <v>0</v>
      </c>
      <c r="BL53" s="63">
        <v>0</v>
      </c>
      <c r="BM53" s="63">
        <v>0</v>
      </c>
      <c r="BN53" s="63">
        <v>0</v>
      </c>
      <c r="BO53" s="63">
        <f t="shared" si="32"/>
        <v>0</v>
      </c>
      <c r="BP53" s="63">
        <v>0</v>
      </c>
      <c r="BQ53" s="63">
        <v>0</v>
      </c>
      <c r="BR53" s="63">
        <v>0</v>
      </c>
      <c r="BS53" s="63">
        <v>0</v>
      </c>
      <c r="BT53" s="63">
        <v>0</v>
      </c>
      <c r="BU53" s="63">
        <f t="shared" si="33"/>
        <v>0</v>
      </c>
      <c r="BV53" s="63">
        <v>0</v>
      </c>
      <c r="BW53" s="63">
        <v>0</v>
      </c>
      <c r="BX53" s="63">
        <v>0</v>
      </c>
      <c r="BY53" s="63">
        <v>0</v>
      </c>
      <c r="BZ53" s="63">
        <v>0</v>
      </c>
      <c r="CA53" s="63">
        <f t="shared" si="34"/>
        <v>0</v>
      </c>
      <c r="CB53" s="63">
        <f t="shared" si="35"/>
        <v>0</v>
      </c>
      <c r="CC53" s="63">
        <f t="shared" si="36"/>
        <v>0</v>
      </c>
      <c r="CD53" s="63">
        <v>0</v>
      </c>
      <c r="CE53" s="63">
        <v>0</v>
      </c>
      <c r="CF53" s="63">
        <v>0</v>
      </c>
      <c r="CG53" s="63">
        <v>0</v>
      </c>
      <c r="CH53" s="63">
        <v>0</v>
      </c>
      <c r="CI53" s="63">
        <f t="shared" si="37"/>
        <v>0</v>
      </c>
      <c r="CJ53" s="63">
        <v>0</v>
      </c>
      <c r="CK53" s="63">
        <v>0</v>
      </c>
      <c r="CL53" s="63">
        <v>0</v>
      </c>
      <c r="CM53" s="63">
        <v>0</v>
      </c>
      <c r="CN53" s="63">
        <v>0</v>
      </c>
      <c r="CO53" s="63">
        <f t="shared" si="38"/>
        <v>0</v>
      </c>
      <c r="CP53" s="63">
        <v>0</v>
      </c>
      <c r="CQ53" s="63">
        <v>0</v>
      </c>
      <c r="CR53" s="63">
        <v>0</v>
      </c>
      <c r="CS53" s="63">
        <v>0</v>
      </c>
      <c r="CT53" s="63">
        <v>0</v>
      </c>
      <c r="CU53" s="63">
        <f t="shared" si="39"/>
        <v>0</v>
      </c>
      <c r="CV53" s="63">
        <f t="shared" si="40"/>
        <v>0</v>
      </c>
      <c r="CW53" s="63">
        <v>0</v>
      </c>
      <c r="CX53" s="63">
        <v>0</v>
      </c>
      <c r="CY53" s="63">
        <v>0</v>
      </c>
      <c r="CZ53" s="63">
        <v>0</v>
      </c>
      <c r="DA53" s="63">
        <v>0</v>
      </c>
      <c r="DB53" s="63">
        <f t="shared" si="41"/>
        <v>0</v>
      </c>
      <c r="DC53" s="63">
        <v>0</v>
      </c>
      <c r="DD53" s="63">
        <v>0</v>
      </c>
      <c r="DE53" s="63">
        <v>0</v>
      </c>
      <c r="DF53" s="63">
        <v>0</v>
      </c>
      <c r="DG53" s="63">
        <v>0</v>
      </c>
      <c r="DH53" s="63">
        <f t="shared" si="42"/>
        <v>0</v>
      </c>
      <c r="DI53" s="63">
        <v>0</v>
      </c>
      <c r="DJ53" s="63">
        <v>0</v>
      </c>
      <c r="DK53" s="63">
        <v>0</v>
      </c>
      <c r="DL53" s="63">
        <v>0</v>
      </c>
      <c r="DM53" s="63">
        <v>0</v>
      </c>
      <c r="DN53" s="63">
        <f t="shared" si="43"/>
        <v>0</v>
      </c>
      <c r="DO53" s="63">
        <v>0</v>
      </c>
      <c r="DP53" s="63">
        <v>0</v>
      </c>
      <c r="DQ53" s="63">
        <v>0</v>
      </c>
      <c r="DR53" s="63">
        <v>0</v>
      </c>
      <c r="DS53" s="63">
        <v>0</v>
      </c>
      <c r="DT53" s="63">
        <f t="shared" si="44"/>
        <v>0</v>
      </c>
      <c r="DU53" s="63">
        <v>0</v>
      </c>
      <c r="DV53" s="63">
        <v>0</v>
      </c>
      <c r="DW53" s="63">
        <v>0</v>
      </c>
      <c r="DX53" s="63">
        <v>0</v>
      </c>
      <c r="DY53" s="63">
        <v>0</v>
      </c>
      <c r="DZ53" s="63">
        <v>0</v>
      </c>
      <c r="EA53" s="63">
        <v>2</v>
      </c>
      <c r="EB53" s="63">
        <v>0</v>
      </c>
      <c r="EC53" s="63">
        <v>0</v>
      </c>
      <c r="ED53" s="63">
        <v>3</v>
      </c>
      <c r="EE53" s="63">
        <v>0</v>
      </c>
      <c r="EF53" s="63">
        <v>0</v>
      </c>
      <c r="EG53" s="63">
        <v>1</v>
      </c>
      <c r="EH53" s="63">
        <v>0</v>
      </c>
      <c r="EI53" s="63">
        <v>0</v>
      </c>
      <c r="EJ53" s="63">
        <v>0</v>
      </c>
      <c r="EK53" s="63">
        <v>0</v>
      </c>
      <c r="EL53" s="63">
        <v>0</v>
      </c>
      <c r="EM53" s="63">
        <v>0</v>
      </c>
      <c r="EN53" s="63">
        <v>0</v>
      </c>
      <c r="EO53" s="63">
        <v>0</v>
      </c>
      <c r="EP53" s="63">
        <v>2</v>
      </c>
      <c r="EQ53" s="63">
        <v>0</v>
      </c>
      <c r="ER53" s="63">
        <v>0</v>
      </c>
      <c r="ES53" s="63">
        <v>0</v>
      </c>
      <c r="ET53" s="63">
        <v>0</v>
      </c>
      <c r="EU53" s="63">
        <v>0</v>
      </c>
      <c r="EV53" s="63">
        <v>2</v>
      </c>
      <c r="EW53" s="63">
        <v>0</v>
      </c>
      <c r="EX53" s="63">
        <v>6</v>
      </c>
      <c r="EY53" s="63">
        <v>25</v>
      </c>
      <c r="EZ53" s="63">
        <v>0</v>
      </c>
      <c r="FA53" s="63">
        <v>0</v>
      </c>
      <c r="FB53" s="63">
        <v>8</v>
      </c>
      <c r="FC53" s="63">
        <v>0</v>
      </c>
      <c r="FD53" s="63" t="s">
        <v>137</v>
      </c>
      <c r="FE53" s="63">
        <v>0</v>
      </c>
      <c r="FF53" s="63">
        <v>0</v>
      </c>
      <c r="FG53" s="63">
        <v>0</v>
      </c>
      <c r="FH53" s="63" t="s">
        <v>137</v>
      </c>
      <c r="FI53" s="63">
        <v>0</v>
      </c>
      <c r="FJ53" s="63">
        <v>0</v>
      </c>
      <c r="FK53" s="63">
        <v>0</v>
      </c>
      <c r="FL53" s="63" t="s">
        <v>137</v>
      </c>
      <c r="FM53" s="63">
        <v>0</v>
      </c>
      <c r="FN53" s="63">
        <v>0</v>
      </c>
      <c r="FO53" s="63">
        <v>0</v>
      </c>
      <c r="FP53" s="63" t="s">
        <v>137</v>
      </c>
      <c r="FQ53" s="63">
        <v>0</v>
      </c>
      <c r="FR53" s="63">
        <v>0</v>
      </c>
      <c r="FS53" s="63">
        <v>0</v>
      </c>
      <c r="FT53" s="63" t="s">
        <v>137</v>
      </c>
      <c r="FU53" s="63">
        <v>0</v>
      </c>
      <c r="FV53" s="63">
        <v>0</v>
      </c>
      <c r="FW53" s="63">
        <v>0</v>
      </c>
      <c r="FX53" s="63" t="s">
        <v>137</v>
      </c>
      <c r="FY53" s="63">
        <v>0</v>
      </c>
      <c r="FZ53" s="63">
        <v>0</v>
      </c>
      <c r="GA53" s="63">
        <v>0</v>
      </c>
      <c r="GB53" s="63" t="s">
        <v>137</v>
      </c>
      <c r="GC53" s="63">
        <v>0</v>
      </c>
      <c r="GD53" s="63">
        <v>0</v>
      </c>
      <c r="GE53" s="63">
        <v>0</v>
      </c>
      <c r="GF53" s="63" t="s">
        <v>137</v>
      </c>
      <c r="GG53" s="63">
        <v>0</v>
      </c>
      <c r="GH53" s="63">
        <v>0</v>
      </c>
      <c r="GI53" s="63">
        <v>0</v>
      </c>
      <c r="GJ53" s="63" t="s">
        <v>137</v>
      </c>
      <c r="GK53" s="63">
        <v>0</v>
      </c>
      <c r="GL53" s="63">
        <v>0</v>
      </c>
      <c r="GM53" s="63">
        <v>0</v>
      </c>
      <c r="GN53" s="63" t="s">
        <v>137</v>
      </c>
      <c r="GO53" s="63">
        <v>0</v>
      </c>
      <c r="GP53" s="63">
        <v>0</v>
      </c>
      <c r="GQ53" s="63">
        <v>0</v>
      </c>
      <c r="GR53" s="63">
        <v>0</v>
      </c>
      <c r="GS53" s="63">
        <v>0</v>
      </c>
      <c r="GT53" s="63">
        <v>0</v>
      </c>
      <c r="GU53" s="63">
        <v>0</v>
      </c>
      <c r="GV53" s="63">
        <v>0</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0</v>
      </c>
      <c r="HO53" s="63">
        <v>0</v>
      </c>
      <c r="HP53" s="63">
        <v>0</v>
      </c>
      <c r="HQ53" s="63">
        <v>0</v>
      </c>
      <c r="HR53" s="63">
        <v>0</v>
      </c>
      <c r="HS53" s="63">
        <v>0</v>
      </c>
      <c r="HT53" s="63">
        <v>0</v>
      </c>
      <c r="HU53" s="63">
        <v>0</v>
      </c>
      <c r="HV53" s="63" t="s">
        <v>137</v>
      </c>
      <c r="HW53" s="63">
        <v>0</v>
      </c>
      <c r="HX53" s="63">
        <v>0</v>
      </c>
      <c r="HY53" s="63">
        <v>0</v>
      </c>
      <c r="HZ53" s="63" t="s">
        <v>137</v>
      </c>
      <c r="IA53" s="63">
        <v>0</v>
      </c>
      <c r="IB53" s="63">
        <v>0</v>
      </c>
      <c r="IC53" s="63">
        <v>0</v>
      </c>
      <c r="ID53" s="63" t="s">
        <v>137</v>
      </c>
      <c r="IE53" s="63">
        <v>0</v>
      </c>
      <c r="IF53" s="63">
        <v>0</v>
      </c>
      <c r="IG53" s="63">
        <v>0</v>
      </c>
      <c r="IH53" s="63" t="s">
        <v>137</v>
      </c>
      <c r="II53" s="63">
        <v>0</v>
      </c>
      <c r="IJ53" s="63">
        <v>0</v>
      </c>
      <c r="IK53" s="63">
        <v>0</v>
      </c>
      <c r="IL53" s="63" t="s">
        <v>137</v>
      </c>
      <c r="IM53" s="63">
        <v>0</v>
      </c>
      <c r="IN53" s="63">
        <v>0</v>
      </c>
      <c r="IO53" s="63">
        <v>0</v>
      </c>
      <c r="IP53" s="63" t="s">
        <v>137</v>
      </c>
      <c r="IQ53" s="63">
        <v>0</v>
      </c>
      <c r="IR53" s="63">
        <v>0</v>
      </c>
      <c r="IS53" s="63">
        <v>0</v>
      </c>
      <c r="IT53" s="63" t="s">
        <v>137</v>
      </c>
      <c r="IU53" s="63">
        <v>0</v>
      </c>
      <c r="IV53" s="63">
        <v>0</v>
      </c>
      <c r="IW53" s="63">
        <v>0</v>
      </c>
      <c r="IX53" s="63" t="s">
        <v>137</v>
      </c>
      <c r="IY53" s="63">
        <v>0</v>
      </c>
      <c r="IZ53" s="63">
        <v>0</v>
      </c>
      <c r="JA53" s="63">
        <v>0</v>
      </c>
      <c r="JB53" s="63" t="s">
        <v>137</v>
      </c>
      <c r="JC53" s="63">
        <v>0</v>
      </c>
      <c r="JD53" s="63">
        <v>0</v>
      </c>
      <c r="JE53" s="63">
        <v>0</v>
      </c>
      <c r="JF53" s="63" t="s">
        <v>137</v>
      </c>
      <c r="JG53" s="63">
        <v>0</v>
      </c>
      <c r="JH53" s="63">
        <v>0</v>
      </c>
      <c r="JI53" s="63">
        <v>0</v>
      </c>
      <c r="JJ53" s="63">
        <v>0</v>
      </c>
      <c r="JK53" s="63">
        <v>0</v>
      </c>
      <c r="JL53" s="63">
        <v>0</v>
      </c>
      <c r="JM53" s="63">
        <v>0</v>
      </c>
      <c r="JN53" s="63">
        <v>0</v>
      </c>
      <c r="JO53" s="63">
        <v>0</v>
      </c>
      <c r="JP53" s="63">
        <v>0</v>
      </c>
      <c r="JQ53" s="63">
        <v>0</v>
      </c>
      <c r="JR53" s="63">
        <v>0</v>
      </c>
      <c r="JS53" s="63">
        <v>0</v>
      </c>
      <c r="JT53" s="63">
        <v>0</v>
      </c>
      <c r="JU53" s="63">
        <v>0</v>
      </c>
      <c r="JV53" s="63">
        <v>0</v>
      </c>
      <c r="JW53" s="63">
        <v>0</v>
      </c>
      <c r="JX53" s="63">
        <v>0</v>
      </c>
      <c r="JY53" s="63">
        <v>0</v>
      </c>
      <c r="JZ53" s="63">
        <v>8</v>
      </c>
      <c r="KA53" s="63">
        <v>28</v>
      </c>
      <c r="KB53" s="63">
        <v>0</v>
      </c>
      <c r="KC53" s="63">
        <v>0</v>
      </c>
      <c r="KD53" s="63">
        <v>0</v>
      </c>
      <c r="KE53" s="63">
        <v>0</v>
      </c>
      <c r="KF53" s="63">
        <v>0</v>
      </c>
      <c r="KG53" s="63">
        <v>0</v>
      </c>
    </row>
    <row r="54" spans="1:293" s="53" customFormat="1" ht="13.5" customHeight="1">
      <c r="A54" s="60" t="s">
        <v>125</v>
      </c>
      <c r="B54" s="61" t="s">
        <v>231</v>
      </c>
      <c r="C54" s="62" t="s">
        <v>232</v>
      </c>
      <c r="D54" s="63">
        <v>0</v>
      </c>
      <c r="E54" s="63">
        <v>0</v>
      </c>
      <c r="F54" s="63">
        <v>0</v>
      </c>
      <c r="G54" s="63">
        <v>0</v>
      </c>
      <c r="H54" s="63">
        <v>0</v>
      </c>
      <c r="I54" s="63">
        <v>0</v>
      </c>
      <c r="J54" s="63">
        <v>0</v>
      </c>
      <c r="K54" s="63">
        <v>0</v>
      </c>
      <c r="L54" s="63">
        <v>12</v>
      </c>
      <c r="M54" s="63">
        <v>31</v>
      </c>
      <c r="N54" s="63">
        <v>0</v>
      </c>
      <c r="O54" s="63">
        <v>0</v>
      </c>
      <c r="P54" s="63">
        <v>0</v>
      </c>
      <c r="Q54" s="63">
        <v>0</v>
      </c>
      <c r="R54" s="63">
        <v>0</v>
      </c>
      <c r="S54" s="63">
        <v>0</v>
      </c>
      <c r="T54" s="63">
        <v>21</v>
      </c>
      <c r="U54" s="63">
        <v>52</v>
      </c>
      <c r="V54" s="63">
        <v>0</v>
      </c>
      <c r="W54" s="63">
        <v>0</v>
      </c>
      <c r="X54" s="63">
        <v>0</v>
      </c>
      <c r="Y54" s="63">
        <v>0</v>
      </c>
      <c r="Z54" s="63">
        <v>0</v>
      </c>
      <c r="AA54" s="63">
        <v>0</v>
      </c>
      <c r="AB54" s="63">
        <f t="shared" si="23"/>
        <v>0</v>
      </c>
      <c r="AC54" s="63">
        <f t="shared" si="24"/>
        <v>0</v>
      </c>
      <c r="AD54" s="63">
        <f t="shared" si="25"/>
        <v>0</v>
      </c>
      <c r="AE54" s="63">
        <v>0</v>
      </c>
      <c r="AF54" s="63">
        <v>0</v>
      </c>
      <c r="AG54" s="63">
        <v>0</v>
      </c>
      <c r="AH54" s="63">
        <v>0</v>
      </c>
      <c r="AI54" s="63">
        <v>0</v>
      </c>
      <c r="AJ54" s="63">
        <f t="shared" si="26"/>
        <v>0</v>
      </c>
      <c r="AK54" s="63">
        <v>0</v>
      </c>
      <c r="AL54" s="63">
        <v>0</v>
      </c>
      <c r="AM54" s="63">
        <v>0</v>
      </c>
      <c r="AN54" s="63">
        <v>0</v>
      </c>
      <c r="AO54" s="63">
        <v>0</v>
      </c>
      <c r="AP54" s="63">
        <f t="shared" si="27"/>
        <v>0</v>
      </c>
      <c r="AQ54" s="63">
        <v>0</v>
      </c>
      <c r="AR54" s="63">
        <v>0</v>
      </c>
      <c r="AS54" s="63">
        <v>0</v>
      </c>
      <c r="AT54" s="63">
        <v>0</v>
      </c>
      <c r="AU54" s="63">
        <v>0</v>
      </c>
      <c r="AV54" s="63">
        <f t="shared" si="28"/>
        <v>0</v>
      </c>
      <c r="AW54" s="63">
        <f t="shared" si="29"/>
        <v>0</v>
      </c>
      <c r="AX54" s="63">
        <v>0</v>
      </c>
      <c r="AY54" s="63">
        <v>0</v>
      </c>
      <c r="AZ54" s="63">
        <v>0</v>
      </c>
      <c r="BA54" s="63">
        <v>0</v>
      </c>
      <c r="BB54" s="63">
        <v>0</v>
      </c>
      <c r="BC54" s="63">
        <f t="shared" si="30"/>
        <v>0</v>
      </c>
      <c r="BD54" s="63">
        <v>0</v>
      </c>
      <c r="BE54" s="63">
        <v>0</v>
      </c>
      <c r="BF54" s="63">
        <v>0</v>
      </c>
      <c r="BG54" s="63">
        <v>0</v>
      </c>
      <c r="BH54" s="63">
        <v>0</v>
      </c>
      <c r="BI54" s="63">
        <f t="shared" si="31"/>
        <v>0</v>
      </c>
      <c r="BJ54" s="63">
        <v>0</v>
      </c>
      <c r="BK54" s="63">
        <v>0</v>
      </c>
      <c r="BL54" s="63">
        <v>0</v>
      </c>
      <c r="BM54" s="63">
        <v>0</v>
      </c>
      <c r="BN54" s="63">
        <v>0</v>
      </c>
      <c r="BO54" s="63">
        <f t="shared" si="32"/>
        <v>0</v>
      </c>
      <c r="BP54" s="63">
        <v>0</v>
      </c>
      <c r="BQ54" s="63">
        <v>0</v>
      </c>
      <c r="BR54" s="63">
        <v>0</v>
      </c>
      <c r="BS54" s="63">
        <v>0</v>
      </c>
      <c r="BT54" s="63">
        <v>0</v>
      </c>
      <c r="BU54" s="63">
        <f t="shared" si="33"/>
        <v>0</v>
      </c>
      <c r="BV54" s="63">
        <v>0</v>
      </c>
      <c r="BW54" s="63">
        <v>0</v>
      </c>
      <c r="BX54" s="63">
        <v>0</v>
      </c>
      <c r="BY54" s="63">
        <v>0</v>
      </c>
      <c r="BZ54" s="63">
        <v>0</v>
      </c>
      <c r="CA54" s="63">
        <f t="shared" si="34"/>
        <v>0</v>
      </c>
      <c r="CB54" s="63">
        <f t="shared" si="35"/>
        <v>0</v>
      </c>
      <c r="CC54" s="63">
        <f t="shared" si="36"/>
        <v>0</v>
      </c>
      <c r="CD54" s="63">
        <v>0</v>
      </c>
      <c r="CE54" s="63">
        <v>0</v>
      </c>
      <c r="CF54" s="63">
        <v>0</v>
      </c>
      <c r="CG54" s="63">
        <v>0</v>
      </c>
      <c r="CH54" s="63">
        <v>0</v>
      </c>
      <c r="CI54" s="63">
        <f t="shared" si="37"/>
        <v>0</v>
      </c>
      <c r="CJ54" s="63">
        <v>0</v>
      </c>
      <c r="CK54" s="63">
        <v>0</v>
      </c>
      <c r="CL54" s="63">
        <v>0</v>
      </c>
      <c r="CM54" s="63">
        <v>0</v>
      </c>
      <c r="CN54" s="63">
        <v>0</v>
      </c>
      <c r="CO54" s="63">
        <f t="shared" si="38"/>
        <v>0</v>
      </c>
      <c r="CP54" s="63">
        <v>0</v>
      </c>
      <c r="CQ54" s="63">
        <v>0</v>
      </c>
      <c r="CR54" s="63">
        <v>0</v>
      </c>
      <c r="CS54" s="63">
        <v>0</v>
      </c>
      <c r="CT54" s="63">
        <v>0</v>
      </c>
      <c r="CU54" s="63">
        <f t="shared" si="39"/>
        <v>0</v>
      </c>
      <c r="CV54" s="63">
        <f t="shared" si="40"/>
        <v>0</v>
      </c>
      <c r="CW54" s="63">
        <v>0</v>
      </c>
      <c r="CX54" s="63">
        <v>0</v>
      </c>
      <c r="CY54" s="63">
        <v>0</v>
      </c>
      <c r="CZ54" s="63">
        <v>0</v>
      </c>
      <c r="DA54" s="63">
        <v>0</v>
      </c>
      <c r="DB54" s="63">
        <f t="shared" si="41"/>
        <v>0</v>
      </c>
      <c r="DC54" s="63">
        <v>0</v>
      </c>
      <c r="DD54" s="63">
        <v>0</v>
      </c>
      <c r="DE54" s="63">
        <v>0</v>
      </c>
      <c r="DF54" s="63">
        <v>0</v>
      </c>
      <c r="DG54" s="63">
        <v>0</v>
      </c>
      <c r="DH54" s="63">
        <f t="shared" si="42"/>
        <v>0</v>
      </c>
      <c r="DI54" s="63">
        <v>0</v>
      </c>
      <c r="DJ54" s="63">
        <v>0</v>
      </c>
      <c r="DK54" s="63">
        <v>0</v>
      </c>
      <c r="DL54" s="63">
        <v>0</v>
      </c>
      <c r="DM54" s="63">
        <v>0</v>
      </c>
      <c r="DN54" s="63">
        <f t="shared" si="43"/>
        <v>0</v>
      </c>
      <c r="DO54" s="63">
        <v>0</v>
      </c>
      <c r="DP54" s="63">
        <v>0</v>
      </c>
      <c r="DQ54" s="63">
        <v>0</v>
      </c>
      <c r="DR54" s="63">
        <v>0</v>
      </c>
      <c r="DS54" s="63">
        <v>0</v>
      </c>
      <c r="DT54" s="63">
        <f t="shared" si="44"/>
        <v>0</v>
      </c>
      <c r="DU54" s="63">
        <v>0</v>
      </c>
      <c r="DV54" s="63">
        <v>0</v>
      </c>
      <c r="DW54" s="63">
        <v>0</v>
      </c>
      <c r="DX54" s="63">
        <v>0</v>
      </c>
      <c r="DY54" s="63">
        <v>0</v>
      </c>
      <c r="DZ54" s="63">
        <v>0</v>
      </c>
      <c r="EA54" s="63">
        <v>0</v>
      </c>
      <c r="EB54" s="63">
        <v>0</v>
      </c>
      <c r="EC54" s="63">
        <v>0</v>
      </c>
      <c r="ED54" s="63">
        <v>0</v>
      </c>
      <c r="EE54" s="63">
        <v>0</v>
      </c>
      <c r="EF54" s="63">
        <v>0</v>
      </c>
      <c r="EG54" s="63">
        <v>0</v>
      </c>
      <c r="EH54" s="63">
        <v>0</v>
      </c>
      <c r="EI54" s="63">
        <v>0</v>
      </c>
      <c r="EJ54" s="63">
        <v>0</v>
      </c>
      <c r="EK54" s="63">
        <v>0</v>
      </c>
      <c r="EL54" s="63">
        <v>0</v>
      </c>
      <c r="EM54" s="63">
        <v>0</v>
      </c>
      <c r="EN54" s="63">
        <v>0</v>
      </c>
      <c r="EO54" s="63">
        <v>0</v>
      </c>
      <c r="EP54" s="63">
        <v>0</v>
      </c>
      <c r="EQ54" s="63">
        <v>0</v>
      </c>
      <c r="ER54" s="63">
        <v>0</v>
      </c>
      <c r="ES54" s="63">
        <v>0</v>
      </c>
      <c r="ET54" s="63">
        <v>0</v>
      </c>
      <c r="EU54" s="63">
        <v>0</v>
      </c>
      <c r="EV54" s="63">
        <v>0</v>
      </c>
      <c r="EW54" s="63">
        <v>0</v>
      </c>
      <c r="EX54" s="63">
        <v>0</v>
      </c>
      <c r="EY54" s="63">
        <v>0</v>
      </c>
      <c r="EZ54" s="63">
        <v>0</v>
      </c>
      <c r="FA54" s="63">
        <v>0</v>
      </c>
      <c r="FB54" s="63">
        <v>0</v>
      </c>
      <c r="FC54" s="63">
        <v>0</v>
      </c>
      <c r="FD54" s="63" t="s">
        <v>137</v>
      </c>
      <c r="FE54" s="63">
        <v>0</v>
      </c>
      <c r="FF54" s="63">
        <v>0</v>
      </c>
      <c r="FG54" s="63">
        <v>0</v>
      </c>
      <c r="FH54" s="63" t="s">
        <v>137</v>
      </c>
      <c r="FI54" s="63">
        <v>0</v>
      </c>
      <c r="FJ54" s="63">
        <v>0</v>
      </c>
      <c r="FK54" s="63">
        <v>0</v>
      </c>
      <c r="FL54" s="63" t="s">
        <v>137</v>
      </c>
      <c r="FM54" s="63">
        <v>0</v>
      </c>
      <c r="FN54" s="63">
        <v>0</v>
      </c>
      <c r="FO54" s="63">
        <v>0</v>
      </c>
      <c r="FP54" s="63" t="s">
        <v>137</v>
      </c>
      <c r="FQ54" s="63">
        <v>0</v>
      </c>
      <c r="FR54" s="63">
        <v>0</v>
      </c>
      <c r="FS54" s="63">
        <v>0</v>
      </c>
      <c r="FT54" s="63" t="s">
        <v>137</v>
      </c>
      <c r="FU54" s="63">
        <v>0</v>
      </c>
      <c r="FV54" s="63">
        <v>0</v>
      </c>
      <c r="FW54" s="63">
        <v>0</v>
      </c>
      <c r="FX54" s="63" t="s">
        <v>137</v>
      </c>
      <c r="FY54" s="63">
        <v>0</v>
      </c>
      <c r="FZ54" s="63">
        <v>0</v>
      </c>
      <c r="GA54" s="63">
        <v>0</v>
      </c>
      <c r="GB54" s="63" t="s">
        <v>137</v>
      </c>
      <c r="GC54" s="63">
        <v>0</v>
      </c>
      <c r="GD54" s="63">
        <v>0</v>
      </c>
      <c r="GE54" s="63">
        <v>0</v>
      </c>
      <c r="GF54" s="63" t="s">
        <v>137</v>
      </c>
      <c r="GG54" s="63">
        <v>0</v>
      </c>
      <c r="GH54" s="63">
        <v>0</v>
      </c>
      <c r="GI54" s="63">
        <v>0</v>
      </c>
      <c r="GJ54" s="63" t="s">
        <v>137</v>
      </c>
      <c r="GK54" s="63">
        <v>0</v>
      </c>
      <c r="GL54" s="63">
        <v>0</v>
      </c>
      <c r="GM54" s="63">
        <v>0</v>
      </c>
      <c r="GN54" s="63" t="s">
        <v>137</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137</v>
      </c>
      <c r="HW54" s="63">
        <v>0</v>
      </c>
      <c r="HX54" s="63">
        <v>0</v>
      </c>
      <c r="HY54" s="63">
        <v>0</v>
      </c>
      <c r="HZ54" s="63" t="s">
        <v>137</v>
      </c>
      <c r="IA54" s="63">
        <v>0</v>
      </c>
      <c r="IB54" s="63">
        <v>0</v>
      </c>
      <c r="IC54" s="63">
        <v>0</v>
      </c>
      <c r="ID54" s="63" t="s">
        <v>137</v>
      </c>
      <c r="IE54" s="63">
        <v>0</v>
      </c>
      <c r="IF54" s="63">
        <v>0</v>
      </c>
      <c r="IG54" s="63">
        <v>0</v>
      </c>
      <c r="IH54" s="63" t="s">
        <v>137</v>
      </c>
      <c r="II54" s="63">
        <v>0</v>
      </c>
      <c r="IJ54" s="63">
        <v>0</v>
      </c>
      <c r="IK54" s="63">
        <v>0</v>
      </c>
      <c r="IL54" s="63" t="s">
        <v>137</v>
      </c>
      <c r="IM54" s="63">
        <v>0</v>
      </c>
      <c r="IN54" s="63">
        <v>0</v>
      </c>
      <c r="IO54" s="63">
        <v>0</v>
      </c>
      <c r="IP54" s="63" t="s">
        <v>137</v>
      </c>
      <c r="IQ54" s="63">
        <v>0</v>
      </c>
      <c r="IR54" s="63">
        <v>0</v>
      </c>
      <c r="IS54" s="63">
        <v>0</v>
      </c>
      <c r="IT54" s="63" t="s">
        <v>137</v>
      </c>
      <c r="IU54" s="63">
        <v>0</v>
      </c>
      <c r="IV54" s="63">
        <v>0</v>
      </c>
      <c r="IW54" s="63">
        <v>0</v>
      </c>
      <c r="IX54" s="63" t="s">
        <v>137</v>
      </c>
      <c r="IY54" s="63">
        <v>0</v>
      </c>
      <c r="IZ54" s="63">
        <v>0</v>
      </c>
      <c r="JA54" s="63">
        <v>0</v>
      </c>
      <c r="JB54" s="63" t="s">
        <v>137</v>
      </c>
      <c r="JC54" s="63">
        <v>0</v>
      </c>
      <c r="JD54" s="63">
        <v>0</v>
      </c>
      <c r="JE54" s="63">
        <v>0</v>
      </c>
      <c r="JF54" s="63" t="s">
        <v>137</v>
      </c>
      <c r="JG54" s="63">
        <v>0</v>
      </c>
      <c r="JH54" s="63">
        <v>0</v>
      </c>
      <c r="JI54" s="63">
        <v>0</v>
      </c>
      <c r="JJ54" s="63">
        <v>0</v>
      </c>
      <c r="JK54" s="63">
        <v>0</v>
      </c>
      <c r="JL54" s="63">
        <v>0</v>
      </c>
      <c r="JM54" s="63">
        <v>0</v>
      </c>
      <c r="JN54" s="63">
        <v>0</v>
      </c>
      <c r="JO54" s="63">
        <v>0</v>
      </c>
      <c r="JP54" s="63">
        <v>0</v>
      </c>
      <c r="JQ54" s="63">
        <v>0</v>
      </c>
      <c r="JR54" s="63">
        <v>0</v>
      </c>
      <c r="JS54" s="63">
        <v>0</v>
      </c>
      <c r="JT54" s="63">
        <v>0</v>
      </c>
      <c r="JU54" s="63">
        <v>0</v>
      </c>
      <c r="JV54" s="63">
        <v>0</v>
      </c>
      <c r="JW54" s="63">
        <v>0</v>
      </c>
      <c r="JX54" s="63">
        <v>0</v>
      </c>
      <c r="JY54" s="63">
        <v>0</v>
      </c>
      <c r="JZ54" s="63">
        <v>13</v>
      </c>
      <c r="KA54" s="63">
        <v>41</v>
      </c>
      <c r="KB54" s="63">
        <v>4</v>
      </c>
      <c r="KC54" s="63">
        <v>19</v>
      </c>
      <c r="KD54" s="63">
        <v>0</v>
      </c>
      <c r="KE54" s="63">
        <v>0</v>
      </c>
      <c r="KF54" s="63">
        <v>0</v>
      </c>
      <c r="KG54" s="63">
        <v>0</v>
      </c>
    </row>
    <row r="55" spans="1:293" s="53" customFormat="1" ht="13.5" customHeight="1">
      <c r="A55" s="60" t="s">
        <v>125</v>
      </c>
      <c r="B55" s="61" t="s">
        <v>233</v>
      </c>
      <c r="C55" s="62" t="s">
        <v>234</v>
      </c>
      <c r="D55" s="63">
        <v>0</v>
      </c>
      <c r="E55" s="63">
        <v>0</v>
      </c>
      <c r="F55" s="63">
        <v>2</v>
      </c>
      <c r="G55" s="63">
        <v>4</v>
      </c>
      <c r="H55" s="63">
        <v>0</v>
      </c>
      <c r="I55" s="63">
        <v>0</v>
      </c>
      <c r="J55" s="63">
        <v>0</v>
      </c>
      <c r="K55" s="63">
        <v>0</v>
      </c>
      <c r="L55" s="63">
        <v>8</v>
      </c>
      <c r="M55" s="63">
        <v>17</v>
      </c>
      <c r="N55" s="63">
        <v>0</v>
      </c>
      <c r="O55" s="63">
        <v>0</v>
      </c>
      <c r="P55" s="63">
        <v>2</v>
      </c>
      <c r="Q55" s="63">
        <v>14</v>
      </c>
      <c r="R55" s="63">
        <v>0</v>
      </c>
      <c r="S55" s="63">
        <v>0</v>
      </c>
      <c r="T55" s="63">
        <v>298</v>
      </c>
      <c r="U55" s="63">
        <v>937</v>
      </c>
      <c r="V55" s="63">
        <v>0</v>
      </c>
      <c r="W55" s="63">
        <v>0</v>
      </c>
      <c r="X55" s="63">
        <v>0</v>
      </c>
      <c r="Y55" s="63">
        <v>0</v>
      </c>
      <c r="Z55" s="63">
        <v>0</v>
      </c>
      <c r="AA55" s="63">
        <v>0</v>
      </c>
      <c r="AB55" s="63">
        <f t="shared" si="23"/>
        <v>2</v>
      </c>
      <c r="AC55" s="63">
        <f t="shared" si="24"/>
        <v>0</v>
      </c>
      <c r="AD55" s="63">
        <f t="shared" si="25"/>
        <v>0</v>
      </c>
      <c r="AE55" s="63">
        <v>0</v>
      </c>
      <c r="AF55" s="63">
        <v>0</v>
      </c>
      <c r="AG55" s="63">
        <v>0</v>
      </c>
      <c r="AH55" s="63">
        <v>0</v>
      </c>
      <c r="AI55" s="63">
        <v>0</v>
      </c>
      <c r="AJ55" s="63">
        <f t="shared" si="26"/>
        <v>0</v>
      </c>
      <c r="AK55" s="63">
        <v>0</v>
      </c>
      <c r="AL55" s="63">
        <v>0</v>
      </c>
      <c r="AM55" s="63">
        <v>0</v>
      </c>
      <c r="AN55" s="63">
        <v>0</v>
      </c>
      <c r="AO55" s="63">
        <v>0</v>
      </c>
      <c r="AP55" s="63">
        <f t="shared" si="27"/>
        <v>0</v>
      </c>
      <c r="AQ55" s="63">
        <v>0</v>
      </c>
      <c r="AR55" s="63">
        <v>0</v>
      </c>
      <c r="AS55" s="63">
        <v>0</v>
      </c>
      <c r="AT55" s="63">
        <v>0</v>
      </c>
      <c r="AU55" s="63">
        <v>0</v>
      </c>
      <c r="AV55" s="63">
        <f t="shared" si="28"/>
        <v>2</v>
      </c>
      <c r="AW55" s="63">
        <f t="shared" si="29"/>
        <v>0</v>
      </c>
      <c r="AX55" s="63">
        <v>0</v>
      </c>
      <c r="AY55" s="63">
        <v>0</v>
      </c>
      <c r="AZ55" s="63">
        <v>0</v>
      </c>
      <c r="BA55" s="63">
        <v>0</v>
      </c>
      <c r="BB55" s="63">
        <v>0</v>
      </c>
      <c r="BC55" s="63">
        <f t="shared" si="30"/>
        <v>2</v>
      </c>
      <c r="BD55" s="63">
        <v>0</v>
      </c>
      <c r="BE55" s="63">
        <v>2</v>
      </c>
      <c r="BF55" s="63">
        <v>0</v>
      </c>
      <c r="BG55" s="63">
        <v>0</v>
      </c>
      <c r="BH55" s="63">
        <v>0</v>
      </c>
      <c r="BI55" s="63">
        <f t="shared" si="31"/>
        <v>0</v>
      </c>
      <c r="BJ55" s="63">
        <v>0</v>
      </c>
      <c r="BK55" s="63">
        <v>0</v>
      </c>
      <c r="BL55" s="63">
        <v>0</v>
      </c>
      <c r="BM55" s="63">
        <v>0</v>
      </c>
      <c r="BN55" s="63">
        <v>0</v>
      </c>
      <c r="BO55" s="63">
        <f t="shared" si="32"/>
        <v>0</v>
      </c>
      <c r="BP55" s="63">
        <v>0</v>
      </c>
      <c r="BQ55" s="63">
        <v>0</v>
      </c>
      <c r="BR55" s="63">
        <v>0</v>
      </c>
      <c r="BS55" s="63">
        <v>0</v>
      </c>
      <c r="BT55" s="63">
        <v>0</v>
      </c>
      <c r="BU55" s="63">
        <f t="shared" si="33"/>
        <v>0</v>
      </c>
      <c r="BV55" s="63">
        <v>0</v>
      </c>
      <c r="BW55" s="63">
        <v>0</v>
      </c>
      <c r="BX55" s="63">
        <v>0</v>
      </c>
      <c r="BY55" s="63">
        <v>0</v>
      </c>
      <c r="BZ55" s="63">
        <v>0</v>
      </c>
      <c r="CA55" s="63">
        <f t="shared" si="34"/>
        <v>0</v>
      </c>
      <c r="CB55" s="63">
        <f t="shared" si="35"/>
        <v>0</v>
      </c>
      <c r="CC55" s="63">
        <f t="shared" si="36"/>
        <v>0</v>
      </c>
      <c r="CD55" s="63">
        <v>0</v>
      </c>
      <c r="CE55" s="63">
        <v>0</v>
      </c>
      <c r="CF55" s="63">
        <v>0</v>
      </c>
      <c r="CG55" s="63">
        <v>0</v>
      </c>
      <c r="CH55" s="63">
        <v>0</v>
      </c>
      <c r="CI55" s="63">
        <f t="shared" si="37"/>
        <v>0</v>
      </c>
      <c r="CJ55" s="63">
        <v>0</v>
      </c>
      <c r="CK55" s="63">
        <v>0</v>
      </c>
      <c r="CL55" s="63">
        <v>0</v>
      </c>
      <c r="CM55" s="63">
        <v>0</v>
      </c>
      <c r="CN55" s="63">
        <v>0</v>
      </c>
      <c r="CO55" s="63">
        <f t="shared" si="38"/>
        <v>0</v>
      </c>
      <c r="CP55" s="63">
        <v>0</v>
      </c>
      <c r="CQ55" s="63">
        <v>0</v>
      </c>
      <c r="CR55" s="63">
        <v>0</v>
      </c>
      <c r="CS55" s="63">
        <v>0</v>
      </c>
      <c r="CT55" s="63">
        <v>0</v>
      </c>
      <c r="CU55" s="63">
        <f t="shared" si="39"/>
        <v>0</v>
      </c>
      <c r="CV55" s="63">
        <f t="shared" si="40"/>
        <v>0</v>
      </c>
      <c r="CW55" s="63">
        <v>0</v>
      </c>
      <c r="CX55" s="63">
        <v>0</v>
      </c>
      <c r="CY55" s="63">
        <v>0</v>
      </c>
      <c r="CZ55" s="63">
        <v>0</v>
      </c>
      <c r="DA55" s="63">
        <v>0</v>
      </c>
      <c r="DB55" s="63">
        <f t="shared" si="41"/>
        <v>0</v>
      </c>
      <c r="DC55" s="63">
        <v>0</v>
      </c>
      <c r="DD55" s="63"/>
      <c r="DE55" s="63">
        <v>0</v>
      </c>
      <c r="DF55" s="63">
        <v>0</v>
      </c>
      <c r="DG55" s="63">
        <v>0</v>
      </c>
      <c r="DH55" s="63">
        <f t="shared" si="42"/>
        <v>0</v>
      </c>
      <c r="DI55" s="63">
        <v>0</v>
      </c>
      <c r="DJ55" s="63">
        <v>0</v>
      </c>
      <c r="DK55" s="63">
        <v>0</v>
      </c>
      <c r="DL55" s="63">
        <v>0</v>
      </c>
      <c r="DM55" s="63">
        <v>0</v>
      </c>
      <c r="DN55" s="63">
        <f t="shared" si="43"/>
        <v>0</v>
      </c>
      <c r="DO55" s="63">
        <v>0</v>
      </c>
      <c r="DP55" s="63">
        <v>0</v>
      </c>
      <c r="DQ55" s="63">
        <v>0</v>
      </c>
      <c r="DR55" s="63">
        <v>0</v>
      </c>
      <c r="DS55" s="63">
        <v>0</v>
      </c>
      <c r="DT55" s="63">
        <f t="shared" si="44"/>
        <v>0</v>
      </c>
      <c r="DU55" s="63">
        <v>0</v>
      </c>
      <c r="DV55" s="63">
        <v>0</v>
      </c>
      <c r="DW55" s="63">
        <v>0</v>
      </c>
      <c r="DX55" s="63">
        <v>0</v>
      </c>
      <c r="DY55" s="63">
        <v>0</v>
      </c>
      <c r="DZ55" s="63">
        <v>0</v>
      </c>
      <c r="EA55" s="63">
        <v>2</v>
      </c>
      <c r="EB55" s="63">
        <v>0</v>
      </c>
      <c r="EC55" s="63">
        <v>0</v>
      </c>
      <c r="ED55" s="63">
        <v>1</v>
      </c>
      <c r="EE55" s="63">
        <v>0</v>
      </c>
      <c r="EF55" s="63">
        <v>0</v>
      </c>
      <c r="EG55" s="63">
        <v>0</v>
      </c>
      <c r="EH55" s="63">
        <v>0</v>
      </c>
      <c r="EI55" s="63">
        <v>0</v>
      </c>
      <c r="EJ55" s="63">
        <v>0</v>
      </c>
      <c r="EK55" s="63">
        <v>0</v>
      </c>
      <c r="EL55" s="63">
        <v>2</v>
      </c>
      <c r="EM55" s="63">
        <v>0</v>
      </c>
      <c r="EN55" s="63">
        <v>0</v>
      </c>
      <c r="EO55" s="63">
        <v>0</v>
      </c>
      <c r="EP55" s="63">
        <v>1</v>
      </c>
      <c r="EQ55" s="63">
        <v>0</v>
      </c>
      <c r="ER55" s="63">
        <v>0</v>
      </c>
      <c r="ES55" s="63">
        <v>0</v>
      </c>
      <c r="ET55" s="63">
        <v>0</v>
      </c>
      <c r="EU55" s="63">
        <v>0</v>
      </c>
      <c r="EV55" s="63">
        <v>0</v>
      </c>
      <c r="EW55" s="63">
        <v>0</v>
      </c>
      <c r="EX55" s="63">
        <v>0</v>
      </c>
      <c r="EY55" s="63">
        <v>306</v>
      </c>
      <c r="EZ55" s="63">
        <v>0</v>
      </c>
      <c r="FA55" s="63">
        <v>0</v>
      </c>
      <c r="FB55" s="63">
        <v>0</v>
      </c>
      <c r="FC55" s="63">
        <v>0</v>
      </c>
      <c r="FD55" s="63" t="s">
        <v>137</v>
      </c>
      <c r="FE55" s="63">
        <v>0</v>
      </c>
      <c r="FF55" s="63">
        <v>0</v>
      </c>
      <c r="FG55" s="63">
        <v>0</v>
      </c>
      <c r="FH55" s="63" t="s">
        <v>137</v>
      </c>
      <c r="FI55" s="63">
        <v>0</v>
      </c>
      <c r="FJ55" s="63">
        <v>0</v>
      </c>
      <c r="FK55" s="63">
        <v>0</v>
      </c>
      <c r="FL55" s="63" t="s">
        <v>137</v>
      </c>
      <c r="FM55" s="63">
        <v>0</v>
      </c>
      <c r="FN55" s="63">
        <v>0</v>
      </c>
      <c r="FO55" s="63">
        <v>0</v>
      </c>
      <c r="FP55" s="63" t="s">
        <v>137</v>
      </c>
      <c r="FQ55" s="63">
        <v>0</v>
      </c>
      <c r="FR55" s="63">
        <v>0</v>
      </c>
      <c r="FS55" s="63">
        <v>0</v>
      </c>
      <c r="FT55" s="63" t="s">
        <v>137</v>
      </c>
      <c r="FU55" s="63">
        <v>0</v>
      </c>
      <c r="FV55" s="63">
        <v>0</v>
      </c>
      <c r="FW55" s="63">
        <v>0</v>
      </c>
      <c r="FX55" s="63" t="s">
        <v>137</v>
      </c>
      <c r="FY55" s="63">
        <v>0</v>
      </c>
      <c r="FZ55" s="63">
        <v>0</v>
      </c>
      <c r="GA55" s="63">
        <v>0</v>
      </c>
      <c r="GB55" s="63" t="s">
        <v>137</v>
      </c>
      <c r="GC55" s="63">
        <v>0</v>
      </c>
      <c r="GD55" s="63">
        <v>0</v>
      </c>
      <c r="GE55" s="63">
        <v>0</v>
      </c>
      <c r="GF55" s="63" t="s">
        <v>137</v>
      </c>
      <c r="GG55" s="63">
        <v>0</v>
      </c>
      <c r="GH55" s="63">
        <v>0</v>
      </c>
      <c r="GI55" s="63">
        <v>0</v>
      </c>
      <c r="GJ55" s="63" t="s">
        <v>137</v>
      </c>
      <c r="GK55" s="63">
        <v>0</v>
      </c>
      <c r="GL55" s="63">
        <v>0</v>
      </c>
      <c r="GM55" s="63">
        <v>0</v>
      </c>
      <c r="GN55" s="63" t="s">
        <v>137</v>
      </c>
      <c r="GO55" s="63">
        <v>0</v>
      </c>
      <c r="GP55" s="63">
        <v>0</v>
      </c>
      <c r="GQ55" s="63">
        <v>0</v>
      </c>
      <c r="GR55" s="63">
        <v>0</v>
      </c>
      <c r="GS55" s="63">
        <v>0</v>
      </c>
      <c r="GT55" s="63">
        <v>0</v>
      </c>
      <c r="GU55" s="63">
        <v>0</v>
      </c>
      <c r="GV55" s="63">
        <v>0</v>
      </c>
      <c r="GW55" s="63">
        <v>0</v>
      </c>
      <c r="GX55" s="63">
        <v>0</v>
      </c>
      <c r="GY55" s="63">
        <v>0</v>
      </c>
      <c r="GZ55" s="63">
        <v>0</v>
      </c>
      <c r="HA55" s="63">
        <v>0</v>
      </c>
      <c r="HB55" s="63">
        <v>0</v>
      </c>
      <c r="HC55" s="63">
        <v>0</v>
      </c>
      <c r="HD55" s="63">
        <v>0</v>
      </c>
      <c r="HE55" s="63">
        <v>0</v>
      </c>
      <c r="HF55" s="63">
        <v>0</v>
      </c>
      <c r="HG55" s="63">
        <v>0</v>
      </c>
      <c r="HH55" s="63">
        <v>0</v>
      </c>
      <c r="HI55" s="63">
        <v>0</v>
      </c>
      <c r="HJ55" s="63">
        <v>0</v>
      </c>
      <c r="HK55" s="63">
        <v>0</v>
      </c>
      <c r="HL55" s="63">
        <v>0</v>
      </c>
      <c r="HM55" s="63">
        <v>0</v>
      </c>
      <c r="HN55" s="63">
        <v>0</v>
      </c>
      <c r="HO55" s="63">
        <v>0</v>
      </c>
      <c r="HP55" s="63">
        <v>0</v>
      </c>
      <c r="HQ55" s="63">
        <v>0</v>
      </c>
      <c r="HR55" s="63">
        <v>0</v>
      </c>
      <c r="HS55" s="63">
        <v>0</v>
      </c>
      <c r="HT55" s="63">
        <v>0</v>
      </c>
      <c r="HU55" s="63">
        <v>0</v>
      </c>
      <c r="HV55" s="63" t="s">
        <v>137</v>
      </c>
      <c r="HW55" s="63">
        <v>0</v>
      </c>
      <c r="HX55" s="63">
        <v>0</v>
      </c>
      <c r="HY55" s="63">
        <v>0</v>
      </c>
      <c r="HZ55" s="63" t="s">
        <v>137</v>
      </c>
      <c r="IA55" s="63">
        <v>0</v>
      </c>
      <c r="IB55" s="63">
        <v>0</v>
      </c>
      <c r="IC55" s="63">
        <v>0</v>
      </c>
      <c r="ID55" s="63" t="s">
        <v>137</v>
      </c>
      <c r="IE55" s="63">
        <v>0</v>
      </c>
      <c r="IF55" s="63">
        <v>0</v>
      </c>
      <c r="IG55" s="63">
        <v>0</v>
      </c>
      <c r="IH55" s="63" t="s">
        <v>137</v>
      </c>
      <c r="II55" s="63">
        <v>0</v>
      </c>
      <c r="IJ55" s="63">
        <v>0</v>
      </c>
      <c r="IK55" s="63">
        <v>0</v>
      </c>
      <c r="IL55" s="63" t="s">
        <v>137</v>
      </c>
      <c r="IM55" s="63">
        <v>0</v>
      </c>
      <c r="IN55" s="63">
        <v>0</v>
      </c>
      <c r="IO55" s="63">
        <v>0</v>
      </c>
      <c r="IP55" s="63" t="s">
        <v>137</v>
      </c>
      <c r="IQ55" s="63">
        <v>0</v>
      </c>
      <c r="IR55" s="63">
        <v>0</v>
      </c>
      <c r="IS55" s="63">
        <v>0</v>
      </c>
      <c r="IT55" s="63" t="s">
        <v>137</v>
      </c>
      <c r="IU55" s="63">
        <v>0</v>
      </c>
      <c r="IV55" s="63">
        <v>0</v>
      </c>
      <c r="IW55" s="63">
        <v>0</v>
      </c>
      <c r="IX55" s="63" t="s">
        <v>137</v>
      </c>
      <c r="IY55" s="63">
        <v>0</v>
      </c>
      <c r="IZ55" s="63">
        <v>0</v>
      </c>
      <c r="JA55" s="63">
        <v>0</v>
      </c>
      <c r="JB55" s="63" t="s">
        <v>137</v>
      </c>
      <c r="JC55" s="63">
        <v>0</v>
      </c>
      <c r="JD55" s="63">
        <v>0</v>
      </c>
      <c r="JE55" s="63">
        <v>0</v>
      </c>
      <c r="JF55" s="63" t="s">
        <v>137</v>
      </c>
      <c r="JG55" s="63">
        <v>0</v>
      </c>
      <c r="JH55" s="63">
        <v>0</v>
      </c>
      <c r="JI55" s="63">
        <v>0</v>
      </c>
      <c r="JJ55" s="63">
        <v>0</v>
      </c>
      <c r="JK55" s="63">
        <v>0</v>
      </c>
      <c r="JL55" s="63">
        <v>0</v>
      </c>
      <c r="JM55" s="63">
        <v>0</v>
      </c>
      <c r="JN55" s="63">
        <v>0</v>
      </c>
      <c r="JO55" s="63">
        <v>0</v>
      </c>
      <c r="JP55" s="63">
        <v>0</v>
      </c>
      <c r="JQ55" s="63">
        <v>0</v>
      </c>
      <c r="JR55" s="63">
        <v>0</v>
      </c>
      <c r="JS55" s="63">
        <v>0</v>
      </c>
      <c r="JT55" s="63">
        <v>0</v>
      </c>
      <c r="JU55" s="63">
        <v>0</v>
      </c>
      <c r="JV55" s="63">
        <v>0</v>
      </c>
      <c r="JW55" s="63">
        <v>0</v>
      </c>
      <c r="JX55" s="63">
        <v>0</v>
      </c>
      <c r="JY55" s="63">
        <v>0</v>
      </c>
      <c r="JZ55" s="63">
        <v>16</v>
      </c>
      <c r="KA55" s="63">
        <v>55</v>
      </c>
      <c r="KB55" s="63">
        <v>0</v>
      </c>
      <c r="KC55" s="63">
        <v>0</v>
      </c>
      <c r="KD55" s="63">
        <v>0</v>
      </c>
      <c r="KE55" s="63">
        <v>0</v>
      </c>
      <c r="KF55" s="63">
        <v>0</v>
      </c>
      <c r="KG55" s="63">
        <v>0</v>
      </c>
    </row>
    <row r="56" spans="1:293" s="53" customFormat="1" ht="13.5" customHeight="1">
      <c r="A56" s="60" t="s">
        <v>125</v>
      </c>
      <c r="B56" s="61" t="s">
        <v>235</v>
      </c>
      <c r="C56" s="62" t="s">
        <v>236</v>
      </c>
      <c r="D56" s="63">
        <v>0</v>
      </c>
      <c r="E56" s="63">
        <v>0</v>
      </c>
      <c r="F56" s="63">
        <v>0</v>
      </c>
      <c r="G56" s="63">
        <v>0</v>
      </c>
      <c r="H56" s="63">
        <v>0</v>
      </c>
      <c r="I56" s="63">
        <v>0</v>
      </c>
      <c r="J56" s="63">
        <v>0</v>
      </c>
      <c r="K56" s="63">
        <v>0</v>
      </c>
      <c r="L56" s="63">
        <v>40</v>
      </c>
      <c r="M56" s="63">
        <v>97</v>
      </c>
      <c r="N56" s="63">
        <v>4</v>
      </c>
      <c r="O56" s="63">
        <v>30</v>
      </c>
      <c r="P56" s="63">
        <v>0</v>
      </c>
      <c r="Q56" s="63">
        <v>0</v>
      </c>
      <c r="R56" s="63">
        <v>0</v>
      </c>
      <c r="S56" s="63">
        <v>0</v>
      </c>
      <c r="T56" s="63">
        <v>157</v>
      </c>
      <c r="U56" s="63">
        <v>419</v>
      </c>
      <c r="V56" s="63">
        <v>0</v>
      </c>
      <c r="W56" s="63">
        <v>0</v>
      </c>
      <c r="X56" s="63">
        <v>0</v>
      </c>
      <c r="Y56" s="63">
        <v>0</v>
      </c>
      <c r="Z56" s="63">
        <v>0</v>
      </c>
      <c r="AA56" s="63">
        <v>0</v>
      </c>
      <c r="AB56" s="63">
        <f t="shared" si="23"/>
        <v>0</v>
      </c>
      <c r="AC56" s="63">
        <f t="shared" si="24"/>
        <v>0</v>
      </c>
      <c r="AD56" s="63">
        <f t="shared" si="25"/>
        <v>0</v>
      </c>
      <c r="AE56" s="63">
        <v>0</v>
      </c>
      <c r="AF56" s="63">
        <v>0</v>
      </c>
      <c r="AG56" s="63">
        <v>0</v>
      </c>
      <c r="AH56" s="63">
        <v>0</v>
      </c>
      <c r="AI56" s="63">
        <v>0</v>
      </c>
      <c r="AJ56" s="63">
        <f t="shared" si="26"/>
        <v>0</v>
      </c>
      <c r="AK56" s="63">
        <v>0</v>
      </c>
      <c r="AL56" s="63">
        <v>0</v>
      </c>
      <c r="AM56" s="63">
        <v>0</v>
      </c>
      <c r="AN56" s="63">
        <v>0</v>
      </c>
      <c r="AO56" s="63">
        <v>0</v>
      </c>
      <c r="AP56" s="63">
        <f t="shared" si="27"/>
        <v>0</v>
      </c>
      <c r="AQ56" s="63">
        <v>0</v>
      </c>
      <c r="AR56" s="63">
        <v>0</v>
      </c>
      <c r="AS56" s="63">
        <v>0</v>
      </c>
      <c r="AT56" s="63">
        <v>0</v>
      </c>
      <c r="AU56" s="63">
        <v>0</v>
      </c>
      <c r="AV56" s="63">
        <f t="shared" si="28"/>
        <v>0</v>
      </c>
      <c r="AW56" s="63">
        <f t="shared" si="29"/>
        <v>0</v>
      </c>
      <c r="AX56" s="63">
        <v>0</v>
      </c>
      <c r="AY56" s="63">
        <v>0</v>
      </c>
      <c r="AZ56" s="63">
        <v>0</v>
      </c>
      <c r="BA56" s="63">
        <v>0</v>
      </c>
      <c r="BB56" s="63">
        <v>0</v>
      </c>
      <c r="BC56" s="63">
        <f t="shared" si="30"/>
        <v>0</v>
      </c>
      <c r="BD56" s="63">
        <v>0</v>
      </c>
      <c r="BE56" s="63">
        <v>0</v>
      </c>
      <c r="BF56" s="63">
        <v>0</v>
      </c>
      <c r="BG56" s="63">
        <v>0</v>
      </c>
      <c r="BH56" s="63">
        <v>0</v>
      </c>
      <c r="BI56" s="63">
        <f t="shared" si="31"/>
        <v>0</v>
      </c>
      <c r="BJ56" s="63">
        <v>0</v>
      </c>
      <c r="BK56" s="63">
        <v>0</v>
      </c>
      <c r="BL56" s="63">
        <v>0</v>
      </c>
      <c r="BM56" s="63">
        <v>0</v>
      </c>
      <c r="BN56" s="63">
        <v>0</v>
      </c>
      <c r="BO56" s="63">
        <f t="shared" si="32"/>
        <v>0</v>
      </c>
      <c r="BP56" s="63">
        <v>0</v>
      </c>
      <c r="BQ56" s="63">
        <v>0</v>
      </c>
      <c r="BR56" s="63">
        <v>0</v>
      </c>
      <c r="BS56" s="63">
        <v>0</v>
      </c>
      <c r="BT56" s="63">
        <v>0</v>
      </c>
      <c r="BU56" s="63">
        <f t="shared" si="33"/>
        <v>0</v>
      </c>
      <c r="BV56" s="63">
        <v>0</v>
      </c>
      <c r="BW56" s="63">
        <v>0</v>
      </c>
      <c r="BX56" s="63">
        <v>0</v>
      </c>
      <c r="BY56" s="63">
        <v>0</v>
      </c>
      <c r="BZ56" s="63">
        <v>0</v>
      </c>
      <c r="CA56" s="63">
        <f t="shared" si="34"/>
        <v>0</v>
      </c>
      <c r="CB56" s="63">
        <f t="shared" si="35"/>
        <v>0</v>
      </c>
      <c r="CC56" s="63">
        <f t="shared" si="36"/>
        <v>0</v>
      </c>
      <c r="CD56" s="63">
        <v>0</v>
      </c>
      <c r="CE56" s="63">
        <v>0</v>
      </c>
      <c r="CF56" s="63">
        <v>0</v>
      </c>
      <c r="CG56" s="63">
        <v>0</v>
      </c>
      <c r="CH56" s="63">
        <v>0</v>
      </c>
      <c r="CI56" s="63">
        <f t="shared" si="37"/>
        <v>0</v>
      </c>
      <c r="CJ56" s="63">
        <v>0</v>
      </c>
      <c r="CK56" s="63">
        <v>0</v>
      </c>
      <c r="CL56" s="63">
        <v>0</v>
      </c>
      <c r="CM56" s="63">
        <v>0</v>
      </c>
      <c r="CN56" s="63">
        <v>0</v>
      </c>
      <c r="CO56" s="63">
        <f t="shared" si="38"/>
        <v>0</v>
      </c>
      <c r="CP56" s="63">
        <v>0</v>
      </c>
      <c r="CQ56" s="63">
        <v>0</v>
      </c>
      <c r="CR56" s="63">
        <v>0</v>
      </c>
      <c r="CS56" s="63">
        <v>0</v>
      </c>
      <c r="CT56" s="63">
        <v>0</v>
      </c>
      <c r="CU56" s="63">
        <f t="shared" si="39"/>
        <v>0</v>
      </c>
      <c r="CV56" s="63">
        <f t="shared" si="40"/>
        <v>0</v>
      </c>
      <c r="CW56" s="63">
        <v>0</v>
      </c>
      <c r="CX56" s="63">
        <v>0</v>
      </c>
      <c r="CY56" s="63">
        <v>0</v>
      </c>
      <c r="CZ56" s="63">
        <v>0</v>
      </c>
      <c r="DA56" s="63">
        <v>0</v>
      </c>
      <c r="DB56" s="63">
        <f t="shared" si="41"/>
        <v>0</v>
      </c>
      <c r="DC56" s="63">
        <v>0</v>
      </c>
      <c r="DD56" s="63">
        <v>0</v>
      </c>
      <c r="DE56" s="63">
        <v>0</v>
      </c>
      <c r="DF56" s="63">
        <v>0</v>
      </c>
      <c r="DG56" s="63">
        <v>0</v>
      </c>
      <c r="DH56" s="63">
        <f t="shared" si="42"/>
        <v>0</v>
      </c>
      <c r="DI56" s="63">
        <v>0</v>
      </c>
      <c r="DJ56" s="63">
        <v>0</v>
      </c>
      <c r="DK56" s="63">
        <v>0</v>
      </c>
      <c r="DL56" s="63">
        <v>0</v>
      </c>
      <c r="DM56" s="63">
        <v>0</v>
      </c>
      <c r="DN56" s="63">
        <f t="shared" si="43"/>
        <v>0</v>
      </c>
      <c r="DO56" s="63">
        <v>0</v>
      </c>
      <c r="DP56" s="63">
        <v>0</v>
      </c>
      <c r="DQ56" s="63">
        <v>0</v>
      </c>
      <c r="DR56" s="63">
        <v>0</v>
      </c>
      <c r="DS56" s="63">
        <v>0</v>
      </c>
      <c r="DT56" s="63">
        <f t="shared" si="44"/>
        <v>0</v>
      </c>
      <c r="DU56" s="63">
        <v>0</v>
      </c>
      <c r="DV56" s="63">
        <v>0</v>
      </c>
      <c r="DW56" s="63">
        <v>0</v>
      </c>
      <c r="DX56" s="63">
        <v>0</v>
      </c>
      <c r="DY56" s="63">
        <v>0</v>
      </c>
      <c r="DZ56" s="63">
        <v>0</v>
      </c>
      <c r="EA56" s="63">
        <v>0</v>
      </c>
      <c r="EB56" s="63">
        <v>0</v>
      </c>
      <c r="EC56" s="63">
        <v>0</v>
      </c>
      <c r="ED56" s="63">
        <v>0</v>
      </c>
      <c r="EE56" s="63">
        <v>0</v>
      </c>
      <c r="EF56" s="63">
        <v>0</v>
      </c>
      <c r="EG56" s="63">
        <v>0</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0</v>
      </c>
      <c r="EY56" s="63">
        <v>0</v>
      </c>
      <c r="EZ56" s="63">
        <v>0</v>
      </c>
      <c r="FA56" s="63">
        <v>0</v>
      </c>
      <c r="FB56" s="63">
        <v>0</v>
      </c>
      <c r="FC56" s="63">
        <v>0</v>
      </c>
      <c r="FD56" s="63" t="s">
        <v>137</v>
      </c>
      <c r="FE56" s="63">
        <v>0</v>
      </c>
      <c r="FF56" s="63">
        <v>0</v>
      </c>
      <c r="FG56" s="63">
        <v>0</v>
      </c>
      <c r="FH56" s="63" t="s">
        <v>137</v>
      </c>
      <c r="FI56" s="63">
        <v>0</v>
      </c>
      <c r="FJ56" s="63">
        <v>0</v>
      </c>
      <c r="FK56" s="63">
        <v>0</v>
      </c>
      <c r="FL56" s="63" t="s">
        <v>137</v>
      </c>
      <c r="FM56" s="63">
        <v>0</v>
      </c>
      <c r="FN56" s="63">
        <v>0</v>
      </c>
      <c r="FO56" s="63">
        <v>0</v>
      </c>
      <c r="FP56" s="63" t="s">
        <v>137</v>
      </c>
      <c r="FQ56" s="63">
        <v>0</v>
      </c>
      <c r="FR56" s="63">
        <v>0</v>
      </c>
      <c r="FS56" s="63">
        <v>0</v>
      </c>
      <c r="FT56" s="63" t="s">
        <v>137</v>
      </c>
      <c r="FU56" s="63">
        <v>0</v>
      </c>
      <c r="FV56" s="63">
        <v>0</v>
      </c>
      <c r="FW56" s="63">
        <v>0</v>
      </c>
      <c r="FX56" s="63" t="s">
        <v>137</v>
      </c>
      <c r="FY56" s="63">
        <v>0</v>
      </c>
      <c r="FZ56" s="63">
        <v>0</v>
      </c>
      <c r="GA56" s="63">
        <v>0</v>
      </c>
      <c r="GB56" s="63" t="s">
        <v>137</v>
      </c>
      <c r="GC56" s="63">
        <v>0</v>
      </c>
      <c r="GD56" s="63">
        <v>0</v>
      </c>
      <c r="GE56" s="63">
        <v>0</v>
      </c>
      <c r="GF56" s="63" t="s">
        <v>137</v>
      </c>
      <c r="GG56" s="63">
        <v>0</v>
      </c>
      <c r="GH56" s="63">
        <v>0</v>
      </c>
      <c r="GI56" s="63">
        <v>0</v>
      </c>
      <c r="GJ56" s="63" t="s">
        <v>137</v>
      </c>
      <c r="GK56" s="63">
        <v>0</v>
      </c>
      <c r="GL56" s="63">
        <v>0</v>
      </c>
      <c r="GM56" s="63">
        <v>0</v>
      </c>
      <c r="GN56" s="63" t="s">
        <v>137</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137</v>
      </c>
      <c r="HW56" s="63">
        <v>0</v>
      </c>
      <c r="HX56" s="63">
        <v>0</v>
      </c>
      <c r="HY56" s="63">
        <v>0</v>
      </c>
      <c r="HZ56" s="63" t="s">
        <v>137</v>
      </c>
      <c r="IA56" s="63">
        <v>0</v>
      </c>
      <c r="IB56" s="63">
        <v>0</v>
      </c>
      <c r="IC56" s="63">
        <v>0</v>
      </c>
      <c r="ID56" s="63" t="s">
        <v>137</v>
      </c>
      <c r="IE56" s="63">
        <v>0</v>
      </c>
      <c r="IF56" s="63">
        <v>0</v>
      </c>
      <c r="IG56" s="63">
        <v>0</v>
      </c>
      <c r="IH56" s="63" t="s">
        <v>137</v>
      </c>
      <c r="II56" s="63">
        <v>0</v>
      </c>
      <c r="IJ56" s="63">
        <v>0</v>
      </c>
      <c r="IK56" s="63">
        <v>0</v>
      </c>
      <c r="IL56" s="63" t="s">
        <v>137</v>
      </c>
      <c r="IM56" s="63">
        <v>0</v>
      </c>
      <c r="IN56" s="63">
        <v>0</v>
      </c>
      <c r="IO56" s="63">
        <v>0</v>
      </c>
      <c r="IP56" s="63" t="s">
        <v>137</v>
      </c>
      <c r="IQ56" s="63">
        <v>0</v>
      </c>
      <c r="IR56" s="63">
        <v>0</v>
      </c>
      <c r="IS56" s="63">
        <v>0</v>
      </c>
      <c r="IT56" s="63" t="s">
        <v>137</v>
      </c>
      <c r="IU56" s="63">
        <v>0</v>
      </c>
      <c r="IV56" s="63">
        <v>0</v>
      </c>
      <c r="IW56" s="63">
        <v>0</v>
      </c>
      <c r="IX56" s="63" t="s">
        <v>137</v>
      </c>
      <c r="IY56" s="63">
        <v>0</v>
      </c>
      <c r="IZ56" s="63">
        <v>0</v>
      </c>
      <c r="JA56" s="63">
        <v>0</v>
      </c>
      <c r="JB56" s="63" t="s">
        <v>137</v>
      </c>
      <c r="JC56" s="63">
        <v>0</v>
      </c>
      <c r="JD56" s="63">
        <v>0</v>
      </c>
      <c r="JE56" s="63">
        <v>0</v>
      </c>
      <c r="JF56" s="63" t="s">
        <v>137</v>
      </c>
      <c r="JG56" s="63">
        <v>0</v>
      </c>
      <c r="JH56" s="63">
        <v>0</v>
      </c>
      <c r="JI56" s="63">
        <v>0</v>
      </c>
      <c r="JJ56" s="63">
        <v>0</v>
      </c>
      <c r="JK56" s="63">
        <v>0</v>
      </c>
      <c r="JL56" s="63">
        <v>0</v>
      </c>
      <c r="JM56" s="63">
        <v>0</v>
      </c>
      <c r="JN56" s="63">
        <v>0</v>
      </c>
      <c r="JO56" s="63">
        <v>0</v>
      </c>
      <c r="JP56" s="63">
        <v>0</v>
      </c>
      <c r="JQ56" s="63">
        <v>0</v>
      </c>
      <c r="JR56" s="63">
        <v>0</v>
      </c>
      <c r="JS56" s="63">
        <v>0</v>
      </c>
      <c r="JT56" s="63">
        <v>0</v>
      </c>
      <c r="JU56" s="63">
        <v>0</v>
      </c>
      <c r="JV56" s="63">
        <v>0</v>
      </c>
      <c r="JW56" s="63">
        <v>0</v>
      </c>
      <c r="JX56" s="63">
        <v>0</v>
      </c>
      <c r="JY56" s="63">
        <v>0</v>
      </c>
      <c r="JZ56" s="63">
        <v>13</v>
      </c>
      <c r="KA56" s="63">
        <v>40</v>
      </c>
      <c r="KB56" s="63">
        <v>0</v>
      </c>
      <c r="KC56" s="63">
        <v>0</v>
      </c>
      <c r="KD56" s="63">
        <v>0</v>
      </c>
      <c r="KE56" s="63">
        <v>0</v>
      </c>
      <c r="KF56" s="63">
        <v>0</v>
      </c>
      <c r="KG56" s="63">
        <v>0</v>
      </c>
    </row>
    <row r="57" spans="1:293" s="53" customFormat="1" ht="13.5" customHeight="1">
      <c r="A57" s="60" t="s">
        <v>125</v>
      </c>
      <c r="B57" s="61" t="s">
        <v>237</v>
      </c>
      <c r="C57" s="62" t="s">
        <v>238</v>
      </c>
      <c r="D57" s="63">
        <v>0</v>
      </c>
      <c r="E57" s="63">
        <v>0</v>
      </c>
      <c r="F57" s="63">
        <v>0</v>
      </c>
      <c r="G57" s="63">
        <v>0</v>
      </c>
      <c r="H57" s="63">
        <v>0</v>
      </c>
      <c r="I57" s="63">
        <v>0</v>
      </c>
      <c r="J57" s="63">
        <v>0</v>
      </c>
      <c r="K57" s="63">
        <v>0</v>
      </c>
      <c r="L57" s="63">
        <v>0</v>
      </c>
      <c r="M57" s="63">
        <v>0</v>
      </c>
      <c r="N57" s="63">
        <v>0</v>
      </c>
      <c r="O57" s="63">
        <v>0</v>
      </c>
      <c r="P57" s="63">
        <v>0</v>
      </c>
      <c r="Q57" s="63">
        <v>0</v>
      </c>
      <c r="R57" s="63">
        <v>0</v>
      </c>
      <c r="S57" s="63">
        <v>0</v>
      </c>
      <c r="T57" s="63">
        <v>0</v>
      </c>
      <c r="U57" s="63">
        <v>0</v>
      </c>
      <c r="V57" s="63">
        <v>0</v>
      </c>
      <c r="W57" s="63">
        <v>0</v>
      </c>
      <c r="X57" s="63">
        <v>0</v>
      </c>
      <c r="Y57" s="63">
        <v>0</v>
      </c>
      <c r="Z57" s="63">
        <v>0</v>
      </c>
      <c r="AA57" s="63">
        <v>0</v>
      </c>
      <c r="AB57" s="63">
        <f t="shared" si="23"/>
        <v>0</v>
      </c>
      <c r="AC57" s="63">
        <f t="shared" si="24"/>
        <v>0</v>
      </c>
      <c r="AD57" s="63">
        <f t="shared" si="25"/>
        <v>0</v>
      </c>
      <c r="AE57" s="63">
        <v>0</v>
      </c>
      <c r="AF57" s="63">
        <v>0</v>
      </c>
      <c r="AG57" s="63">
        <v>0</v>
      </c>
      <c r="AH57" s="63">
        <v>0</v>
      </c>
      <c r="AI57" s="63">
        <v>0</v>
      </c>
      <c r="AJ57" s="63">
        <f t="shared" si="26"/>
        <v>0</v>
      </c>
      <c r="AK57" s="63">
        <v>0</v>
      </c>
      <c r="AL57" s="63">
        <v>0</v>
      </c>
      <c r="AM57" s="63">
        <v>0</v>
      </c>
      <c r="AN57" s="63">
        <v>0</v>
      </c>
      <c r="AO57" s="63">
        <v>0</v>
      </c>
      <c r="AP57" s="63">
        <f t="shared" si="27"/>
        <v>0</v>
      </c>
      <c r="AQ57" s="63">
        <v>0</v>
      </c>
      <c r="AR57" s="63">
        <v>0</v>
      </c>
      <c r="AS57" s="63">
        <v>0</v>
      </c>
      <c r="AT57" s="63">
        <v>0</v>
      </c>
      <c r="AU57" s="63">
        <v>0</v>
      </c>
      <c r="AV57" s="63">
        <f t="shared" si="28"/>
        <v>0</v>
      </c>
      <c r="AW57" s="63">
        <f t="shared" si="29"/>
        <v>0</v>
      </c>
      <c r="AX57" s="63">
        <v>0</v>
      </c>
      <c r="AY57" s="63">
        <v>0</v>
      </c>
      <c r="AZ57" s="63">
        <v>0</v>
      </c>
      <c r="BA57" s="63">
        <v>0</v>
      </c>
      <c r="BB57" s="63">
        <v>0</v>
      </c>
      <c r="BC57" s="63">
        <f t="shared" si="30"/>
        <v>0</v>
      </c>
      <c r="BD57" s="63">
        <v>0</v>
      </c>
      <c r="BE57" s="63">
        <v>0</v>
      </c>
      <c r="BF57" s="63">
        <v>0</v>
      </c>
      <c r="BG57" s="63">
        <v>0</v>
      </c>
      <c r="BH57" s="63">
        <v>0</v>
      </c>
      <c r="BI57" s="63">
        <f t="shared" si="31"/>
        <v>0</v>
      </c>
      <c r="BJ57" s="63">
        <v>0</v>
      </c>
      <c r="BK57" s="63">
        <v>0</v>
      </c>
      <c r="BL57" s="63">
        <v>0</v>
      </c>
      <c r="BM57" s="63">
        <v>0</v>
      </c>
      <c r="BN57" s="63">
        <v>0</v>
      </c>
      <c r="BO57" s="63">
        <f t="shared" si="32"/>
        <v>0</v>
      </c>
      <c r="BP57" s="63">
        <v>0</v>
      </c>
      <c r="BQ57" s="63">
        <v>0</v>
      </c>
      <c r="BR57" s="63">
        <v>0</v>
      </c>
      <c r="BS57" s="63">
        <v>0</v>
      </c>
      <c r="BT57" s="63">
        <v>0</v>
      </c>
      <c r="BU57" s="63">
        <f t="shared" si="33"/>
        <v>0</v>
      </c>
      <c r="BV57" s="63">
        <v>0</v>
      </c>
      <c r="BW57" s="63">
        <v>0</v>
      </c>
      <c r="BX57" s="63">
        <v>0</v>
      </c>
      <c r="BY57" s="63">
        <v>0</v>
      </c>
      <c r="BZ57" s="63">
        <v>0</v>
      </c>
      <c r="CA57" s="63">
        <f t="shared" si="34"/>
        <v>0</v>
      </c>
      <c r="CB57" s="63">
        <f t="shared" si="35"/>
        <v>0</v>
      </c>
      <c r="CC57" s="63">
        <f t="shared" si="36"/>
        <v>0</v>
      </c>
      <c r="CD57" s="63">
        <v>0</v>
      </c>
      <c r="CE57" s="63">
        <v>0</v>
      </c>
      <c r="CF57" s="63">
        <v>0</v>
      </c>
      <c r="CG57" s="63">
        <v>0</v>
      </c>
      <c r="CH57" s="63">
        <v>0</v>
      </c>
      <c r="CI57" s="63">
        <f t="shared" si="37"/>
        <v>0</v>
      </c>
      <c r="CJ57" s="63">
        <v>0</v>
      </c>
      <c r="CK57" s="63">
        <v>0</v>
      </c>
      <c r="CL57" s="63">
        <v>0</v>
      </c>
      <c r="CM57" s="63">
        <v>0</v>
      </c>
      <c r="CN57" s="63">
        <v>0</v>
      </c>
      <c r="CO57" s="63">
        <f t="shared" si="38"/>
        <v>0</v>
      </c>
      <c r="CP57" s="63">
        <v>0</v>
      </c>
      <c r="CQ57" s="63">
        <v>0</v>
      </c>
      <c r="CR57" s="63">
        <v>0</v>
      </c>
      <c r="CS57" s="63">
        <v>0</v>
      </c>
      <c r="CT57" s="63">
        <v>0</v>
      </c>
      <c r="CU57" s="63">
        <f t="shared" si="39"/>
        <v>0</v>
      </c>
      <c r="CV57" s="63">
        <f t="shared" si="40"/>
        <v>0</v>
      </c>
      <c r="CW57" s="63">
        <v>0</v>
      </c>
      <c r="CX57" s="63">
        <v>0</v>
      </c>
      <c r="CY57" s="63">
        <v>0</v>
      </c>
      <c r="CZ57" s="63">
        <v>0</v>
      </c>
      <c r="DA57" s="63">
        <v>0</v>
      </c>
      <c r="DB57" s="63">
        <f t="shared" si="41"/>
        <v>0</v>
      </c>
      <c r="DC57" s="63">
        <v>0</v>
      </c>
      <c r="DD57" s="63">
        <v>0</v>
      </c>
      <c r="DE57" s="63">
        <v>0</v>
      </c>
      <c r="DF57" s="63">
        <v>0</v>
      </c>
      <c r="DG57" s="63">
        <v>0</v>
      </c>
      <c r="DH57" s="63">
        <f t="shared" si="42"/>
        <v>0</v>
      </c>
      <c r="DI57" s="63">
        <v>0</v>
      </c>
      <c r="DJ57" s="63">
        <v>0</v>
      </c>
      <c r="DK57" s="63">
        <v>0</v>
      </c>
      <c r="DL57" s="63">
        <v>0</v>
      </c>
      <c r="DM57" s="63">
        <v>0</v>
      </c>
      <c r="DN57" s="63">
        <f t="shared" si="43"/>
        <v>0</v>
      </c>
      <c r="DO57" s="63">
        <v>0</v>
      </c>
      <c r="DP57" s="63">
        <v>0</v>
      </c>
      <c r="DQ57" s="63">
        <v>0</v>
      </c>
      <c r="DR57" s="63">
        <v>0</v>
      </c>
      <c r="DS57" s="63">
        <v>0</v>
      </c>
      <c r="DT57" s="63">
        <f t="shared" si="44"/>
        <v>0</v>
      </c>
      <c r="DU57" s="63">
        <v>0</v>
      </c>
      <c r="DV57" s="63">
        <v>0</v>
      </c>
      <c r="DW57" s="63">
        <v>0</v>
      </c>
      <c r="DX57" s="63">
        <v>0</v>
      </c>
      <c r="DY57" s="63">
        <v>0</v>
      </c>
      <c r="DZ57" s="63">
        <v>0</v>
      </c>
      <c r="EA57" s="63">
        <v>0</v>
      </c>
      <c r="EB57" s="63">
        <v>0</v>
      </c>
      <c r="EC57" s="63">
        <v>0</v>
      </c>
      <c r="ED57" s="63">
        <v>0</v>
      </c>
      <c r="EE57" s="63">
        <v>0</v>
      </c>
      <c r="EF57" s="63">
        <v>0</v>
      </c>
      <c r="EG57" s="63">
        <v>0</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0</v>
      </c>
      <c r="EZ57" s="63">
        <v>0</v>
      </c>
      <c r="FA57" s="63">
        <v>0</v>
      </c>
      <c r="FB57" s="63">
        <v>0</v>
      </c>
      <c r="FC57" s="63">
        <v>0</v>
      </c>
      <c r="FD57" s="63" t="s">
        <v>137</v>
      </c>
      <c r="FE57" s="63">
        <v>0</v>
      </c>
      <c r="FF57" s="63">
        <v>0</v>
      </c>
      <c r="FG57" s="63">
        <v>0</v>
      </c>
      <c r="FH57" s="63" t="s">
        <v>137</v>
      </c>
      <c r="FI57" s="63">
        <v>0</v>
      </c>
      <c r="FJ57" s="63">
        <v>0</v>
      </c>
      <c r="FK57" s="63">
        <v>0</v>
      </c>
      <c r="FL57" s="63" t="s">
        <v>137</v>
      </c>
      <c r="FM57" s="63">
        <v>0</v>
      </c>
      <c r="FN57" s="63">
        <v>0</v>
      </c>
      <c r="FO57" s="63">
        <v>0</v>
      </c>
      <c r="FP57" s="63" t="s">
        <v>137</v>
      </c>
      <c r="FQ57" s="63">
        <v>0</v>
      </c>
      <c r="FR57" s="63">
        <v>0</v>
      </c>
      <c r="FS57" s="63">
        <v>0</v>
      </c>
      <c r="FT57" s="63" t="s">
        <v>137</v>
      </c>
      <c r="FU57" s="63">
        <v>0</v>
      </c>
      <c r="FV57" s="63">
        <v>0</v>
      </c>
      <c r="FW57" s="63">
        <v>0</v>
      </c>
      <c r="FX57" s="63" t="s">
        <v>137</v>
      </c>
      <c r="FY57" s="63">
        <v>0</v>
      </c>
      <c r="FZ57" s="63">
        <v>0</v>
      </c>
      <c r="GA57" s="63">
        <v>0</v>
      </c>
      <c r="GB57" s="63" t="s">
        <v>137</v>
      </c>
      <c r="GC57" s="63">
        <v>0</v>
      </c>
      <c r="GD57" s="63">
        <v>0</v>
      </c>
      <c r="GE57" s="63">
        <v>0</v>
      </c>
      <c r="GF57" s="63" t="s">
        <v>137</v>
      </c>
      <c r="GG57" s="63">
        <v>0</v>
      </c>
      <c r="GH57" s="63">
        <v>0</v>
      </c>
      <c r="GI57" s="63">
        <v>0</v>
      </c>
      <c r="GJ57" s="63" t="s">
        <v>137</v>
      </c>
      <c r="GK57" s="63">
        <v>0</v>
      </c>
      <c r="GL57" s="63">
        <v>0</v>
      </c>
      <c r="GM57" s="63">
        <v>0</v>
      </c>
      <c r="GN57" s="63" t="s">
        <v>137</v>
      </c>
      <c r="GO57" s="63">
        <v>0</v>
      </c>
      <c r="GP57" s="63">
        <v>0</v>
      </c>
      <c r="GQ57" s="63">
        <v>0</v>
      </c>
      <c r="GR57" s="63">
        <v>0</v>
      </c>
      <c r="GS57" s="63">
        <v>0</v>
      </c>
      <c r="GT57" s="63">
        <v>0</v>
      </c>
      <c r="GU57" s="63">
        <v>0</v>
      </c>
      <c r="GV57" s="63">
        <v>0</v>
      </c>
      <c r="GW57" s="63">
        <v>0</v>
      </c>
      <c r="GX57" s="63">
        <v>0</v>
      </c>
      <c r="GY57" s="63">
        <v>0</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137</v>
      </c>
      <c r="HW57" s="63">
        <v>0</v>
      </c>
      <c r="HX57" s="63">
        <v>0</v>
      </c>
      <c r="HY57" s="63">
        <v>0</v>
      </c>
      <c r="HZ57" s="63" t="s">
        <v>137</v>
      </c>
      <c r="IA57" s="63">
        <v>0</v>
      </c>
      <c r="IB57" s="63">
        <v>0</v>
      </c>
      <c r="IC57" s="63">
        <v>0</v>
      </c>
      <c r="ID57" s="63" t="s">
        <v>137</v>
      </c>
      <c r="IE57" s="63">
        <v>0</v>
      </c>
      <c r="IF57" s="63">
        <v>0</v>
      </c>
      <c r="IG57" s="63">
        <v>0</v>
      </c>
      <c r="IH57" s="63" t="s">
        <v>137</v>
      </c>
      <c r="II57" s="63">
        <v>0</v>
      </c>
      <c r="IJ57" s="63">
        <v>0</v>
      </c>
      <c r="IK57" s="63">
        <v>0</v>
      </c>
      <c r="IL57" s="63" t="s">
        <v>137</v>
      </c>
      <c r="IM57" s="63">
        <v>0</v>
      </c>
      <c r="IN57" s="63">
        <v>0</v>
      </c>
      <c r="IO57" s="63">
        <v>0</v>
      </c>
      <c r="IP57" s="63" t="s">
        <v>137</v>
      </c>
      <c r="IQ57" s="63">
        <v>0</v>
      </c>
      <c r="IR57" s="63">
        <v>0</v>
      </c>
      <c r="IS57" s="63">
        <v>0</v>
      </c>
      <c r="IT57" s="63" t="s">
        <v>137</v>
      </c>
      <c r="IU57" s="63">
        <v>0</v>
      </c>
      <c r="IV57" s="63">
        <v>0</v>
      </c>
      <c r="IW57" s="63">
        <v>0</v>
      </c>
      <c r="IX57" s="63" t="s">
        <v>137</v>
      </c>
      <c r="IY57" s="63">
        <v>0</v>
      </c>
      <c r="IZ57" s="63">
        <v>0</v>
      </c>
      <c r="JA57" s="63">
        <v>0</v>
      </c>
      <c r="JB57" s="63" t="s">
        <v>137</v>
      </c>
      <c r="JC57" s="63">
        <v>0</v>
      </c>
      <c r="JD57" s="63">
        <v>0</v>
      </c>
      <c r="JE57" s="63">
        <v>0</v>
      </c>
      <c r="JF57" s="63" t="s">
        <v>137</v>
      </c>
      <c r="JG57" s="63">
        <v>0</v>
      </c>
      <c r="JH57" s="63">
        <v>0</v>
      </c>
      <c r="JI57" s="63">
        <v>0</v>
      </c>
      <c r="JJ57" s="63">
        <v>0</v>
      </c>
      <c r="JK57" s="63">
        <v>0</v>
      </c>
      <c r="JL57" s="63">
        <v>0</v>
      </c>
      <c r="JM57" s="63">
        <v>0</v>
      </c>
      <c r="JN57" s="63">
        <v>0</v>
      </c>
      <c r="JO57" s="63">
        <v>0</v>
      </c>
      <c r="JP57" s="63">
        <v>0</v>
      </c>
      <c r="JQ57" s="63">
        <v>0</v>
      </c>
      <c r="JR57" s="63">
        <v>0</v>
      </c>
      <c r="JS57" s="63">
        <v>0</v>
      </c>
      <c r="JT57" s="63">
        <v>0</v>
      </c>
      <c r="JU57" s="63">
        <v>0</v>
      </c>
      <c r="JV57" s="63">
        <v>0</v>
      </c>
      <c r="JW57" s="63">
        <v>0</v>
      </c>
      <c r="JX57" s="63">
        <v>0</v>
      </c>
      <c r="JY57" s="63">
        <v>0</v>
      </c>
      <c r="JZ57" s="63">
        <v>38</v>
      </c>
      <c r="KA57" s="63">
        <v>167</v>
      </c>
      <c r="KB57" s="63">
        <v>0</v>
      </c>
      <c r="KC57" s="63">
        <v>0</v>
      </c>
      <c r="KD57" s="63">
        <v>0</v>
      </c>
      <c r="KE57" s="63">
        <v>0</v>
      </c>
      <c r="KF57" s="63">
        <v>0</v>
      </c>
      <c r="KG57" s="63">
        <v>0</v>
      </c>
    </row>
    <row r="58" spans="1:293" s="53" customFormat="1" ht="13.5" customHeight="1">
      <c r="A58" s="60" t="s">
        <v>125</v>
      </c>
      <c r="B58" s="61" t="s">
        <v>239</v>
      </c>
      <c r="C58" s="62" t="s">
        <v>240</v>
      </c>
      <c r="D58" s="63">
        <v>0</v>
      </c>
      <c r="E58" s="63">
        <v>0</v>
      </c>
      <c r="F58" s="63">
        <v>0</v>
      </c>
      <c r="G58" s="63">
        <v>0</v>
      </c>
      <c r="H58" s="63">
        <v>0</v>
      </c>
      <c r="I58" s="63">
        <v>0</v>
      </c>
      <c r="J58" s="63">
        <v>0</v>
      </c>
      <c r="K58" s="63">
        <v>0</v>
      </c>
      <c r="L58" s="63">
        <v>29</v>
      </c>
      <c r="M58" s="63">
        <v>75</v>
      </c>
      <c r="N58" s="63">
        <v>0</v>
      </c>
      <c r="O58" s="63">
        <v>0</v>
      </c>
      <c r="P58" s="63">
        <v>0</v>
      </c>
      <c r="Q58" s="63">
        <v>0</v>
      </c>
      <c r="R58" s="63">
        <v>0</v>
      </c>
      <c r="S58" s="63">
        <v>0</v>
      </c>
      <c r="T58" s="63">
        <v>42</v>
      </c>
      <c r="U58" s="63">
        <v>146</v>
      </c>
      <c r="V58" s="63">
        <v>0</v>
      </c>
      <c r="W58" s="63">
        <v>0</v>
      </c>
      <c r="X58" s="63">
        <v>0</v>
      </c>
      <c r="Y58" s="63">
        <v>0</v>
      </c>
      <c r="Z58" s="63">
        <v>0</v>
      </c>
      <c r="AA58" s="63">
        <v>0</v>
      </c>
      <c r="AB58" s="63">
        <f t="shared" si="23"/>
        <v>0</v>
      </c>
      <c r="AC58" s="63">
        <f t="shared" si="24"/>
        <v>0</v>
      </c>
      <c r="AD58" s="63">
        <f t="shared" si="25"/>
        <v>0</v>
      </c>
      <c r="AE58" s="63">
        <v>0</v>
      </c>
      <c r="AF58" s="63">
        <v>0</v>
      </c>
      <c r="AG58" s="63">
        <v>0</v>
      </c>
      <c r="AH58" s="63">
        <v>0</v>
      </c>
      <c r="AI58" s="63">
        <v>0</v>
      </c>
      <c r="AJ58" s="63">
        <f t="shared" si="26"/>
        <v>0</v>
      </c>
      <c r="AK58" s="63">
        <v>0</v>
      </c>
      <c r="AL58" s="63">
        <v>0</v>
      </c>
      <c r="AM58" s="63">
        <v>0</v>
      </c>
      <c r="AN58" s="63">
        <v>0</v>
      </c>
      <c r="AO58" s="63">
        <v>0</v>
      </c>
      <c r="AP58" s="63">
        <f t="shared" si="27"/>
        <v>0</v>
      </c>
      <c r="AQ58" s="63">
        <v>0</v>
      </c>
      <c r="AR58" s="63">
        <v>0</v>
      </c>
      <c r="AS58" s="63">
        <v>0</v>
      </c>
      <c r="AT58" s="63">
        <v>0</v>
      </c>
      <c r="AU58" s="63">
        <v>0</v>
      </c>
      <c r="AV58" s="63">
        <f t="shared" si="28"/>
        <v>0</v>
      </c>
      <c r="AW58" s="63">
        <f t="shared" si="29"/>
        <v>0</v>
      </c>
      <c r="AX58" s="63">
        <v>0</v>
      </c>
      <c r="AY58" s="63">
        <v>0</v>
      </c>
      <c r="AZ58" s="63">
        <v>0</v>
      </c>
      <c r="BA58" s="63">
        <v>0</v>
      </c>
      <c r="BB58" s="63">
        <v>0</v>
      </c>
      <c r="BC58" s="63">
        <f t="shared" si="30"/>
        <v>0</v>
      </c>
      <c r="BD58" s="63">
        <v>0</v>
      </c>
      <c r="BE58" s="63">
        <v>0</v>
      </c>
      <c r="BF58" s="63">
        <v>0</v>
      </c>
      <c r="BG58" s="63">
        <v>0</v>
      </c>
      <c r="BH58" s="63">
        <v>0</v>
      </c>
      <c r="BI58" s="63">
        <f t="shared" si="31"/>
        <v>0</v>
      </c>
      <c r="BJ58" s="63">
        <v>0</v>
      </c>
      <c r="BK58" s="63">
        <v>0</v>
      </c>
      <c r="BL58" s="63">
        <v>0</v>
      </c>
      <c r="BM58" s="63">
        <v>0</v>
      </c>
      <c r="BN58" s="63">
        <v>0</v>
      </c>
      <c r="BO58" s="63">
        <f t="shared" si="32"/>
        <v>0</v>
      </c>
      <c r="BP58" s="63">
        <v>0</v>
      </c>
      <c r="BQ58" s="63">
        <v>0</v>
      </c>
      <c r="BR58" s="63">
        <v>0</v>
      </c>
      <c r="BS58" s="63">
        <v>0</v>
      </c>
      <c r="BT58" s="63">
        <v>0</v>
      </c>
      <c r="BU58" s="63">
        <f t="shared" si="33"/>
        <v>0</v>
      </c>
      <c r="BV58" s="63">
        <v>0</v>
      </c>
      <c r="BW58" s="63">
        <v>0</v>
      </c>
      <c r="BX58" s="63">
        <v>0</v>
      </c>
      <c r="BY58" s="63">
        <v>0</v>
      </c>
      <c r="BZ58" s="63">
        <v>0</v>
      </c>
      <c r="CA58" s="63">
        <f t="shared" si="34"/>
        <v>0</v>
      </c>
      <c r="CB58" s="63">
        <f t="shared" si="35"/>
        <v>0</v>
      </c>
      <c r="CC58" s="63">
        <f t="shared" si="36"/>
        <v>0</v>
      </c>
      <c r="CD58" s="63">
        <v>0</v>
      </c>
      <c r="CE58" s="63">
        <v>0</v>
      </c>
      <c r="CF58" s="63">
        <v>0</v>
      </c>
      <c r="CG58" s="63">
        <v>0</v>
      </c>
      <c r="CH58" s="63">
        <v>0</v>
      </c>
      <c r="CI58" s="63">
        <f t="shared" si="37"/>
        <v>0</v>
      </c>
      <c r="CJ58" s="63">
        <v>0</v>
      </c>
      <c r="CK58" s="63">
        <v>0</v>
      </c>
      <c r="CL58" s="63">
        <v>0</v>
      </c>
      <c r="CM58" s="63">
        <v>0</v>
      </c>
      <c r="CN58" s="63">
        <v>0</v>
      </c>
      <c r="CO58" s="63">
        <f t="shared" si="38"/>
        <v>0</v>
      </c>
      <c r="CP58" s="63">
        <v>0</v>
      </c>
      <c r="CQ58" s="63">
        <v>0</v>
      </c>
      <c r="CR58" s="63">
        <v>0</v>
      </c>
      <c r="CS58" s="63">
        <v>0</v>
      </c>
      <c r="CT58" s="63">
        <v>0</v>
      </c>
      <c r="CU58" s="63">
        <f t="shared" si="39"/>
        <v>0</v>
      </c>
      <c r="CV58" s="63">
        <f t="shared" si="40"/>
        <v>0</v>
      </c>
      <c r="CW58" s="63">
        <v>0</v>
      </c>
      <c r="CX58" s="63">
        <v>0</v>
      </c>
      <c r="CY58" s="63">
        <v>0</v>
      </c>
      <c r="CZ58" s="63">
        <v>0</v>
      </c>
      <c r="DA58" s="63">
        <v>0</v>
      </c>
      <c r="DB58" s="63">
        <f t="shared" si="41"/>
        <v>0</v>
      </c>
      <c r="DC58" s="63">
        <v>0</v>
      </c>
      <c r="DD58" s="63">
        <v>0</v>
      </c>
      <c r="DE58" s="63">
        <v>0</v>
      </c>
      <c r="DF58" s="63">
        <v>0</v>
      </c>
      <c r="DG58" s="63">
        <v>0</v>
      </c>
      <c r="DH58" s="63">
        <f t="shared" si="42"/>
        <v>0</v>
      </c>
      <c r="DI58" s="63">
        <v>0</v>
      </c>
      <c r="DJ58" s="63">
        <v>0</v>
      </c>
      <c r="DK58" s="63">
        <v>0</v>
      </c>
      <c r="DL58" s="63">
        <v>0</v>
      </c>
      <c r="DM58" s="63">
        <v>0</v>
      </c>
      <c r="DN58" s="63">
        <f t="shared" si="43"/>
        <v>0</v>
      </c>
      <c r="DO58" s="63">
        <v>0</v>
      </c>
      <c r="DP58" s="63">
        <v>0</v>
      </c>
      <c r="DQ58" s="63">
        <v>0</v>
      </c>
      <c r="DR58" s="63">
        <v>0</v>
      </c>
      <c r="DS58" s="63">
        <v>0</v>
      </c>
      <c r="DT58" s="63">
        <f t="shared" si="44"/>
        <v>0</v>
      </c>
      <c r="DU58" s="63">
        <v>0</v>
      </c>
      <c r="DV58" s="63">
        <v>0</v>
      </c>
      <c r="DW58" s="63">
        <v>0</v>
      </c>
      <c r="DX58" s="63">
        <v>0</v>
      </c>
      <c r="DY58" s="63">
        <v>0</v>
      </c>
      <c r="DZ58" s="63">
        <v>0</v>
      </c>
      <c r="EA58" s="63">
        <v>0</v>
      </c>
      <c r="EB58" s="63">
        <v>0</v>
      </c>
      <c r="EC58" s="63">
        <v>0</v>
      </c>
      <c r="ED58" s="63">
        <v>0</v>
      </c>
      <c r="EE58" s="63">
        <v>0</v>
      </c>
      <c r="EF58" s="63">
        <v>0</v>
      </c>
      <c r="EG58" s="63">
        <v>0</v>
      </c>
      <c r="EH58" s="63">
        <v>0</v>
      </c>
      <c r="EI58" s="63">
        <v>0</v>
      </c>
      <c r="EJ58" s="63">
        <v>0</v>
      </c>
      <c r="EK58" s="63">
        <v>0</v>
      </c>
      <c r="EL58" s="63">
        <v>0</v>
      </c>
      <c r="EM58" s="63">
        <v>0</v>
      </c>
      <c r="EN58" s="63">
        <v>0</v>
      </c>
      <c r="EO58" s="63">
        <v>0</v>
      </c>
      <c r="EP58" s="63">
        <v>0</v>
      </c>
      <c r="EQ58" s="63">
        <v>0</v>
      </c>
      <c r="ER58" s="63">
        <v>0</v>
      </c>
      <c r="ES58" s="63">
        <v>0</v>
      </c>
      <c r="ET58" s="63">
        <v>0</v>
      </c>
      <c r="EU58" s="63">
        <v>0</v>
      </c>
      <c r="EV58" s="63">
        <v>0</v>
      </c>
      <c r="EW58" s="63">
        <v>0</v>
      </c>
      <c r="EX58" s="63">
        <v>0</v>
      </c>
      <c r="EY58" s="63">
        <v>0</v>
      </c>
      <c r="EZ58" s="63">
        <v>0</v>
      </c>
      <c r="FA58" s="63">
        <v>0</v>
      </c>
      <c r="FB58" s="63">
        <v>0</v>
      </c>
      <c r="FC58" s="63">
        <v>0</v>
      </c>
      <c r="FD58" s="63" t="s">
        <v>137</v>
      </c>
      <c r="FE58" s="63">
        <v>0</v>
      </c>
      <c r="FF58" s="63">
        <v>0</v>
      </c>
      <c r="FG58" s="63">
        <v>0</v>
      </c>
      <c r="FH58" s="63" t="s">
        <v>137</v>
      </c>
      <c r="FI58" s="63">
        <v>0</v>
      </c>
      <c r="FJ58" s="63">
        <v>0</v>
      </c>
      <c r="FK58" s="63">
        <v>0</v>
      </c>
      <c r="FL58" s="63" t="s">
        <v>137</v>
      </c>
      <c r="FM58" s="63">
        <v>0</v>
      </c>
      <c r="FN58" s="63">
        <v>0</v>
      </c>
      <c r="FO58" s="63">
        <v>0</v>
      </c>
      <c r="FP58" s="63" t="s">
        <v>137</v>
      </c>
      <c r="FQ58" s="63">
        <v>0</v>
      </c>
      <c r="FR58" s="63">
        <v>0</v>
      </c>
      <c r="FS58" s="63">
        <v>0</v>
      </c>
      <c r="FT58" s="63" t="s">
        <v>137</v>
      </c>
      <c r="FU58" s="63">
        <v>0</v>
      </c>
      <c r="FV58" s="63">
        <v>0</v>
      </c>
      <c r="FW58" s="63">
        <v>0</v>
      </c>
      <c r="FX58" s="63" t="s">
        <v>137</v>
      </c>
      <c r="FY58" s="63">
        <v>0</v>
      </c>
      <c r="FZ58" s="63">
        <v>0</v>
      </c>
      <c r="GA58" s="63">
        <v>0</v>
      </c>
      <c r="GB58" s="63" t="s">
        <v>137</v>
      </c>
      <c r="GC58" s="63">
        <v>0</v>
      </c>
      <c r="GD58" s="63">
        <v>0</v>
      </c>
      <c r="GE58" s="63">
        <v>0</v>
      </c>
      <c r="GF58" s="63" t="s">
        <v>137</v>
      </c>
      <c r="GG58" s="63">
        <v>0</v>
      </c>
      <c r="GH58" s="63">
        <v>0</v>
      </c>
      <c r="GI58" s="63">
        <v>0</v>
      </c>
      <c r="GJ58" s="63" t="s">
        <v>137</v>
      </c>
      <c r="GK58" s="63">
        <v>0</v>
      </c>
      <c r="GL58" s="63">
        <v>0</v>
      </c>
      <c r="GM58" s="63">
        <v>0</v>
      </c>
      <c r="GN58" s="63" t="s">
        <v>137</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0</v>
      </c>
      <c r="HO58" s="63">
        <v>0</v>
      </c>
      <c r="HP58" s="63">
        <v>0</v>
      </c>
      <c r="HQ58" s="63">
        <v>0</v>
      </c>
      <c r="HR58" s="63">
        <v>0</v>
      </c>
      <c r="HS58" s="63">
        <v>0</v>
      </c>
      <c r="HT58" s="63">
        <v>0</v>
      </c>
      <c r="HU58" s="63">
        <v>0</v>
      </c>
      <c r="HV58" s="63" t="s">
        <v>137</v>
      </c>
      <c r="HW58" s="63">
        <v>0</v>
      </c>
      <c r="HX58" s="63">
        <v>0</v>
      </c>
      <c r="HY58" s="63">
        <v>0</v>
      </c>
      <c r="HZ58" s="63" t="s">
        <v>137</v>
      </c>
      <c r="IA58" s="63">
        <v>0</v>
      </c>
      <c r="IB58" s="63">
        <v>0</v>
      </c>
      <c r="IC58" s="63">
        <v>0</v>
      </c>
      <c r="ID58" s="63" t="s">
        <v>137</v>
      </c>
      <c r="IE58" s="63">
        <v>0</v>
      </c>
      <c r="IF58" s="63">
        <v>0</v>
      </c>
      <c r="IG58" s="63">
        <v>0</v>
      </c>
      <c r="IH58" s="63" t="s">
        <v>137</v>
      </c>
      <c r="II58" s="63">
        <v>0</v>
      </c>
      <c r="IJ58" s="63">
        <v>0</v>
      </c>
      <c r="IK58" s="63">
        <v>0</v>
      </c>
      <c r="IL58" s="63" t="s">
        <v>137</v>
      </c>
      <c r="IM58" s="63">
        <v>0</v>
      </c>
      <c r="IN58" s="63">
        <v>0</v>
      </c>
      <c r="IO58" s="63">
        <v>0</v>
      </c>
      <c r="IP58" s="63" t="s">
        <v>137</v>
      </c>
      <c r="IQ58" s="63">
        <v>0</v>
      </c>
      <c r="IR58" s="63">
        <v>0</v>
      </c>
      <c r="IS58" s="63">
        <v>0</v>
      </c>
      <c r="IT58" s="63" t="s">
        <v>137</v>
      </c>
      <c r="IU58" s="63">
        <v>0</v>
      </c>
      <c r="IV58" s="63">
        <v>0</v>
      </c>
      <c r="IW58" s="63">
        <v>0</v>
      </c>
      <c r="IX58" s="63" t="s">
        <v>137</v>
      </c>
      <c r="IY58" s="63">
        <v>0</v>
      </c>
      <c r="IZ58" s="63">
        <v>0</v>
      </c>
      <c r="JA58" s="63">
        <v>0</v>
      </c>
      <c r="JB58" s="63" t="s">
        <v>137</v>
      </c>
      <c r="JC58" s="63">
        <v>0</v>
      </c>
      <c r="JD58" s="63">
        <v>0</v>
      </c>
      <c r="JE58" s="63">
        <v>0</v>
      </c>
      <c r="JF58" s="63" t="s">
        <v>137</v>
      </c>
      <c r="JG58" s="63">
        <v>0</v>
      </c>
      <c r="JH58" s="63">
        <v>0</v>
      </c>
      <c r="JI58" s="63">
        <v>0</v>
      </c>
      <c r="JJ58" s="63">
        <v>0</v>
      </c>
      <c r="JK58" s="63">
        <v>0</v>
      </c>
      <c r="JL58" s="63">
        <v>0</v>
      </c>
      <c r="JM58" s="63">
        <v>0</v>
      </c>
      <c r="JN58" s="63">
        <v>0</v>
      </c>
      <c r="JO58" s="63">
        <v>0</v>
      </c>
      <c r="JP58" s="63">
        <v>0</v>
      </c>
      <c r="JQ58" s="63">
        <v>0</v>
      </c>
      <c r="JR58" s="63">
        <v>0</v>
      </c>
      <c r="JS58" s="63">
        <v>0</v>
      </c>
      <c r="JT58" s="63">
        <v>0</v>
      </c>
      <c r="JU58" s="63">
        <v>0</v>
      </c>
      <c r="JV58" s="63">
        <v>0</v>
      </c>
      <c r="JW58" s="63">
        <v>0</v>
      </c>
      <c r="JX58" s="63">
        <v>0</v>
      </c>
      <c r="JY58" s="63">
        <v>0</v>
      </c>
      <c r="JZ58" s="63">
        <v>0</v>
      </c>
      <c r="KA58" s="63">
        <v>0</v>
      </c>
      <c r="KB58" s="63">
        <v>0</v>
      </c>
      <c r="KC58" s="63">
        <v>0</v>
      </c>
      <c r="KD58" s="63">
        <v>0</v>
      </c>
      <c r="KE58" s="63">
        <v>0</v>
      </c>
      <c r="KF58" s="63">
        <v>0</v>
      </c>
      <c r="KG58" s="63">
        <v>0</v>
      </c>
    </row>
    <row r="59" spans="1:293" s="53" customFormat="1" ht="13.5" customHeight="1">
      <c r="A59" s="60" t="s">
        <v>125</v>
      </c>
      <c r="B59" s="61" t="s">
        <v>241</v>
      </c>
      <c r="C59" s="62" t="s">
        <v>242</v>
      </c>
      <c r="D59" s="63">
        <v>0</v>
      </c>
      <c r="E59" s="63">
        <v>0</v>
      </c>
      <c r="F59" s="63">
        <v>0</v>
      </c>
      <c r="G59" s="63">
        <v>0</v>
      </c>
      <c r="H59" s="63">
        <v>0</v>
      </c>
      <c r="I59" s="63">
        <v>0</v>
      </c>
      <c r="J59" s="63">
        <v>0</v>
      </c>
      <c r="K59" s="63">
        <v>0</v>
      </c>
      <c r="L59" s="63">
        <v>0</v>
      </c>
      <c r="M59" s="63">
        <v>0</v>
      </c>
      <c r="N59" s="63">
        <v>0</v>
      </c>
      <c r="O59" s="63">
        <v>0</v>
      </c>
      <c r="P59" s="63">
        <v>0</v>
      </c>
      <c r="Q59" s="63">
        <v>0</v>
      </c>
      <c r="R59" s="63">
        <v>0</v>
      </c>
      <c r="S59" s="63">
        <v>0</v>
      </c>
      <c r="T59" s="63">
        <v>0</v>
      </c>
      <c r="U59" s="63">
        <v>0</v>
      </c>
      <c r="V59" s="63">
        <v>0</v>
      </c>
      <c r="W59" s="63">
        <v>0</v>
      </c>
      <c r="X59" s="63">
        <v>0</v>
      </c>
      <c r="Y59" s="63">
        <v>0</v>
      </c>
      <c r="Z59" s="63">
        <v>0</v>
      </c>
      <c r="AA59" s="63">
        <v>0</v>
      </c>
      <c r="AB59" s="63">
        <f t="shared" si="23"/>
        <v>0</v>
      </c>
      <c r="AC59" s="63">
        <f t="shared" si="24"/>
        <v>0</v>
      </c>
      <c r="AD59" s="63">
        <f t="shared" si="25"/>
        <v>0</v>
      </c>
      <c r="AE59" s="63">
        <v>0</v>
      </c>
      <c r="AF59" s="63">
        <v>0</v>
      </c>
      <c r="AG59" s="63">
        <v>0</v>
      </c>
      <c r="AH59" s="63">
        <v>0</v>
      </c>
      <c r="AI59" s="63">
        <v>0</v>
      </c>
      <c r="AJ59" s="63">
        <f t="shared" si="26"/>
        <v>0</v>
      </c>
      <c r="AK59" s="63">
        <v>0</v>
      </c>
      <c r="AL59" s="63">
        <v>0</v>
      </c>
      <c r="AM59" s="63">
        <v>0</v>
      </c>
      <c r="AN59" s="63">
        <v>0</v>
      </c>
      <c r="AO59" s="63">
        <v>0</v>
      </c>
      <c r="AP59" s="63">
        <f t="shared" si="27"/>
        <v>0</v>
      </c>
      <c r="AQ59" s="63">
        <v>0</v>
      </c>
      <c r="AR59" s="63">
        <v>0</v>
      </c>
      <c r="AS59" s="63">
        <v>0</v>
      </c>
      <c r="AT59" s="63">
        <v>0</v>
      </c>
      <c r="AU59" s="63">
        <v>0</v>
      </c>
      <c r="AV59" s="63">
        <f t="shared" si="28"/>
        <v>0</v>
      </c>
      <c r="AW59" s="63">
        <f t="shared" si="29"/>
        <v>0</v>
      </c>
      <c r="AX59" s="63">
        <v>0</v>
      </c>
      <c r="AY59" s="63">
        <v>0</v>
      </c>
      <c r="AZ59" s="63">
        <v>0</v>
      </c>
      <c r="BA59" s="63">
        <v>0</v>
      </c>
      <c r="BB59" s="63">
        <v>0</v>
      </c>
      <c r="BC59" s="63">
        <f t="shared" si="30"/>
        <v>0</v>
      </c>
      <c r="BD59" s="63">
        <v>0</v>
      </c>
      <c r="BE59" s="63">
        <v>0</v>
      </c>
      <c r="BF59" s="63">
        <v>0</v>
      </c>
      <c r="BG59" s="63">
        <v>0</v>
      </c>
      <c r="BH59" s="63">
        <v>0</v>
      </c>
      <c r="BI59" s="63">
        <f t="shared" si="31"/>
        <v>0</v>
      </c>
      <c r="BJ59" s="63">
        <v>0</v>
      </c>
      <c r="BK59" s="63">
        <v>0</v>
      </c>
      <c r="BL59" s="63">
        <v>0</v>
      </c>
      <c r="BM59" s="63">
        <v>0</v>
      </c>
      <c r="BN59" s="63">
        <v>0</v>
      </c>
      <c r="BO59" s="63">
        <f t="shared" si="32"/>
        <v>0</v>
      </c>
      <c r="BP59" s="63">
        <v>0</v>
      </c>
      <c r="BQ59" s="63">
        <v>0</v>
      </c>
      <c r="BR59" s="63">
        <v>0</v>
      </c>
      <c r="BS59" s="63">
        <v>0</v>
      </c>
      <c r="BT59" s="63">
        <v>0</v>
      </c>
      <c r="BU59" s="63">
        <f t="shared" si="33"/>
        <v>0</v>
      </c>
      <c r="BV59" s="63">
        <v>0</v>
      </c>
      <c r="BW59" s="63">
        <v>0</v>
      </c>
      <c r="BX59" s="63">
        <v>0</v>
      </c>
      <c r="BY59" s="63">
        <v>0</v>
      </c>
      <c r="BZ59" s="63">
        <v>0</v>
      </c>
      <c r="CA59" s="63">
        <f t="shared" si="34"/>
        <v>0</v>
      </c>
      <c r="CB59" s="63">
        <f t="shared" si="35"/>
        <v>0</v>
      </c>
      <c r="CC59" s="63">
        <f t="shared" si="36"/>
        <v>0</v>
      </c>
      <c r="CD59" s="63">
        <v>0</v>
      </c>
      <c r="CE59" s="63">
        <v>0</v>
      </c>
      <c r="CF59" s="63">
        <v>0</v>
      </c>
      <c r="CG59" s="63">
        <v>0</v>
      </c>
      <c r="CH59" s="63">
        <v>0</v>
      </c>
      <c r="CI59" s="63">
        <f t="shared" si="37"/>
        <v>0</v>
      </c>
      <c r="CJ59" s="63">
        <v>0</v>
      </c>
      <c r="CK59" s="63">
        <v>0</v>
      </c>
      <c r="CL59" s="63">
        <v>0</v>
      </c>
      <c r="CM59" s="63">
        <v>0</v>
      </c>
      <c r="CN59" s="63">
        <v>0</v>
      </c>
      <c r="CO59" s="63">
        <f t="shared" si="38"/>
        <v>0</v>
      </c>
      <c r="CP59" s="63">
        <v>0</v>
      </c>
      <c r="CQ59" s="63">
        <v>0</v>
      </c>
      <c r="CR59" s="63">
        <v>0</v>
      </c>
      <c r="CS59" s="63">
        <v>0</v>
      </c>
      <c r="CT59" s="63">
        <v>0</v>
      </c>
      <c r="CU59" s="63">
        <f t="shared" si="39"/>
        <v>0</v>
      </c>
      <c r="CV59" s="63">
        <f t="shared" si="40"/>
        <v>0</v>
      </c>
      <c r="CW59" s="63">
        <v>0</v>
      </c>
      <c r="CX59" s="63">
        <v>0</v>
      </c>
      <c r="CY59" s="63">
        <v>0</v>
      </c>
      <c r="CZ59" s="63">
        <v>0</v>
      </c>
      <c r="DA59" s="63">
        <v>0</v>
      </c>
      <c r="DB59" s="63">
        <f t="shared" si="41"/>
        <v>0</v>
      </c>
      <c r="DC59" s="63">
        <v>0</v>
      </c>
      <c r="DD59" s="63">
        <v>0</v>
      </c>
      <c r="DE59" s="63">
        <v>0</v>
      </c>
      <c r="DF59" s="63">
        <v>0</v>
      </c>
      <c r="DG59" s="63">
        <v>0</v>
      </c>
      <c r="DH59" s="63">
        <f t="shared" si="42"/>
        <v>0</v>
      </c>
      <c r="DI59" s="63">
        <v>0</v>
      </c>
      <c r="DJ59" s="63">
        <v>0</v>
      </c>
      <c r="DK59" s="63">
        <v>0</v>
      </c>
      <c r="DL59" s="63">
        <v>0</v>
      </c>
      <c r="DM59" s="63">
        <v>0</v>
      </c>
      <c r="DN59" s="63">
        <f t="shared" si="43"/>
        <v>0</v>
      </c>
      <c r="DO59" s="63">
        <v>0</v>
      </c>
      <c r="DP59" s="63">
        <v>0</v>
      </c>
      <c r="DQ59" s="63">
        <v>0</v>
      </c>
      <c r="DR59" s="63">
        <v>0</v>
      </c>
      <c r="DS59" s="63">
        <v>0</v>
      </c>
      <c r="DT59" s="63">
        <f t="shared" si="44"/>
        <v>0</v>
      </c>
      <c r="DU59" s="63">
        <v>0</v>
      </c>
      <c r="DV59" s="63">
        <v>0</v>
      </c>
      <c r="DW59" s="63">
        <v>0</v>
      </c>
      <c r="DX59" s="63">
        <v>0</v>
      </c>
      <c r="DY59" s="63">
        <v>0</v>
      </c>
      <c r="DZ59" s="63">
        <v>0</v>
      </c>
      <c r="EA59" s="63">
        <v>0</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0</v>
      </c>
      <c r="EV59" s="63">
        <v>0</v>
      </c>
      <c r="EW59" s="63">
        <v>0</v>
      </c>
      <c r="EX59" s="63">
        <v>0</v>
      </c>
      <c r="EY59" s="63">
        <v>0</v>
      </c>
      <c r="EZ59" s="63">
        <v>0</v>
      </c>
      <c r="FA59" s="63">
        <v>0</v>
      </c>
      <c r="FB59" s="63">
        <v>0</v>
      </c>
      <c r="FC59" s="63">
        <v>0</v>
      </c>
      <c r="FD59" s="63" t="s">
        <v>137</v>
      </c>
      <c r="FE59" s="63">
        <v>0</v>
      </c>
      <c r="FF59" s="63">
        <v>0</v>
      </c>
      <c r="FG59" s="63">
        <v>0</v>
      </c>
      <c r="FH59" s="63" t="s">
        <v>137</v>
      </c>
      <c r="FI59" s="63">
        <v>0</v>
      </c>
      <c r="FJ59" s="63">
        <v>0</v>
      </c>
      <c r="FK59" s="63">
        <v>0</v>
      </c>
      <c r="FL59" s="63" t="s">
        <v>137</v>
      </c>
      <c r="FM59" s="63">
        <v>0</v>
      </c>
      <c r="FN59" s="63">
        <v>0</v>
      </c>
      <c r="FO59" s="63">
        <v>0</v>
      </c>
      <c r="FP59" s="63" t="s">
        <v>137</v>
      </c>
      <c r="FQ59" s="63">
        <v>0</v>
      </c>
      <c r="FR59" s="63">
        <v>0</v>
      </c>
      <c r="FS59" s="63">
        <v>0</v>
      </c>
      <c r="FT59" s="63" t="s">
        <v>137</v>
      </c>
      <c r="FU59" s="63">
        <v>0</v>
      </c>
      <c r="FV59" s="63">
        <v>0</v>
      </c>
      <c r="FW59" s="63">
        <v>0</v>
      </c>
      <c r="FX59" s="63" t="s">
        <v>137</v>
      </c>
      <c r="FY59" s="63">
        <v>0</v>
      </c>
      <c r="FZ59" s="63">
        <v>0</v>
      </c>
      <c r="GA59" s="63">
        <v>0</v>
      </c>
      <c r="GB59" s="63" t="s">
        <v>137</v>
      </c>
      <c r="GC59" s="63">
        <v>0</v>
      </c>
      <c r="GD59" s="63">
        <v>0</v>
      </c>
      <c r="GE59" s="63">
        <v>0</v>
      </c>
      <c r="GF59" s="63" t="s">
        <v>137</v>
      </c>
      <c r="GG59" s="63">
        <v>0</v>
      </c>
      <c r="GH59" s="63">
        <v>0</v>
      </c>
      <c r="GI59" s="63">
        <v>0</v>
      </c>
      <c r="GJ59" s="63" t="s">
        <v>137</v>
      </c>
      <c r="GK59" s="63">
        <v>0</v>
      </c>
      <c r="GL59" s="63">
        <v>0</v>
      </c>
      <c r="GM59" s="63">
        <v>0</v>
      </c>
      <c r="GN59" s="63" t="s">
        <v>137</v>
      </c>
      <c r="GO59" s="63">
        <v>0</v>
      </c>
      <c r="GP59" s="63">
        <v>0</v>
      </c>
      <c r="GQ59" s="63">
        <v>0</v>
      </c>
      <c r="GR59" s="63">
        <v>0</v>
      </c>
      <c r="GS59" s="63">
        <v>0</v>
      </c>
      <c r="GT59" s="63">
        <v>0</v>
      </c>
      <c r="GU59" s="63">
        <v>0</v>
      </c>
      <c r="GV59" s="63">
        <v>0</v>
      </c>
      <c r="GW59" s="63">
        <v>0</v>
      </c>
      <c r="GX59" s="63">
        <v>0</v>
      </c>
      <c r="GY59" s="63">
        <v>0</v>
      </c>
      <c r="GZ59" s="63">
        <v>0</v>
      </c>
      <c r="HA59" s="63">
        <v>0</v>
      </c>
      <c r="HB59" s="63">
        <v>0</v>
      </c>
      <c r="HC59" s="63">
        <v>0</v>
      </c>
      <c r="HD59" s="63">
        <v>0</v>
      </c>
      <c r="HE59" s="63">
        <v>0</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137</v>
      </c>
      <c r="HW59" s="63">
        <v>0</v>
      </c>
      <c r="HX59" s="63">
        <v>0</v>
      </c>
      <c r="HY59" s="63">
        <v>0</v>
      </c>
      <c r="HZ59" s="63" t="s">
        <v>137</v>
      </c>
      <c r="IA59" s="63">
        <v>0</v>
      </c>
      <c r="IB59" s="63">
        <v>0</v>
      </c>
      <c r="IC59" s="63">
        <v>0</v>
      </c>
      <c r="ID59" s="63" t="s">
        <v>137</v>
      </c>
      <c r="IE59" s="63">
        <v>0</v>
      </c>
      <c r="IF59" s="63">
        <v>0</v>
      </c>
      <c r="IG59" s="63">
        <v>0</v>
      </c>
      <c r="IH59" s="63" t="s">
        <v>137</v>
      </c>
      <c r="II59" s="63">
        <v>0</v>
      </c>
      <c r="IJ59" s="63">
        <v>0</v>
      </c>
      <c r="IK59" s="63">
        <v>0</v>
      </c>
      <c r="IL59" s="63" t="s">
        <v>137</v>
      </c>
      <c r="IM59" s="63">
        <v>0</v>
      </c>
      <c r="IN59" s="63">
        <v>0</v>
      </c>
      <c r="IO59" s="63">
        <v>0</v>
      </c>
      <c r="IP59" s="63" t="s">
        <v>137</v>
      </c>
      <c r="IQ59" s="63">
        <v>0</v>
      </c>
      <c r="IR59" s="63">
        <v>0</v>
      </c>
      <c r="IS59" s="63">
        <v>0</v>
      </c>
      <c r="IT59" s="63" t="s">
        <v>137</v>
      </c>
      <c r="IU59" s="63">
        <v>0</v>
      </c>
      <c r="IV59" s="63">
        <v>0</v>
      </c>
      <c r="IW59" s="63">
        <v>0</v>
      </c>
      <c r="IX59" s="63" t="s">
        <v>137</v>
      </c>
      <c r="IY59" s="63">
        <v>0</v>
      </c>
      <c r="IZ59" s="63">
        <v>0</v>
      </c>
      <c r="JA59" s="63">
        <v>0</v>
      </c>
      <c r="JB59" s="63" t="s">
        <v>137</v>
      </c>
      <c r="JC59" s="63">
        <v>0</v>
      </c>
      <c r="JD59" s="63">
        <v>0</v>
      </c>
      <c r="JE59" s="63">
        <v>0</v>
      </c>
      <c r="JF59" s="63" t="s">
        <v>137</v>
      </c>
      <c r="JG59" s="63">
        <v>0</v>
      </c>
      <c r="JH59" s="63">
        <v>0</v>
      </c>
      <c r="JI59" s="63">
        <v>0</v>
      </c>
      <c r="JJ59" s="63">
        <v>0</v>
      </c>
      <c r="JK59" s="63">
        <v>0</v>
      </c>
      <c r="JL59" s="63">
        <v>0</v>
      </c>
      <c r="JM59" s="63">
        <v>0</v>
      </c>
      <c r="JN59" s="63">
        <v>0</v>
      </c>
      <c r="JO59" s="63">
        <v>0</v>
      </c>
      <c r="JP59" s="63">
        <v>0</v>
      </c>
      <c r="JQ59" s="63">
        <v>0</v>
      </c>
      <c r="JR59" s="63">
        <v>0</v>
      </c>
      <c r="JS59" s="63">
        <v>0</v>
      </c>
      <c r="JT59" s="63">
        <v>0</v>
      </c>
      <c r="JU59" s="63">
        <v>0</v>
      </c>
      <c r="JV59" s="63">
        <v>0</v>
      </c>
      <c r="JW59" s="63">
        <v>0</v>
      </c>
      <c r="JX59" s="63">
        <v>0</v>
      </c>
      <c r="JY59" s="63">
        <v>0</v>
      </c>
      <c r="JZ59" s="63">
        <v>0</v>
      </c>
      <c r="KA59" s="63">
        <v>0</v>
      </c>
      <c r="KB59" s="63">
        <v>0</v>
      </c>
      <c r="KC59" s="63">
        <v>0</v>
      </c>
      <c r="KD59" s="63">
        <v>0</v>
      </c>
      <c r="KE59" s="63">
        <v>0</v>
      </c>
      <c r="KF59" s="63">
        <v>0</v>
      </c>
      <c r="KG59" s="63">
        <v>0</v>
      </c>
    </row>
    <row r="60" spans="1:293" s="53" customFormat="1" ht="13.5" customHeight="1">
      <c r="A60" s="60" t="s">
        <v>125</v>
      </c>
      <c r="B60" s="61" t="s">
        <v>243</v>
      </c>
      <c r="C60" s="62" t="s">
        <v>244</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f t="shared" si="23"/>
        <v>0</v>
      </c>
      <c r="AC60" s="63">
        <f t="shared" si="24"/>
        <v>0</v>
      </c>
      <c r="AD60" s="63">
        <f t="shared" si="25"/>
        <v>0</v>
      </c>
      <c r="AE60" s="63">
        <v>0</v>
      </c>
      <c r="AF60" s="63">
        <v>0</v>
      </c>
      <c r="AG60" s="63">
        <v>0</v>
      </c>
      <c r="AH60" s="63">
        <v>0</v>
      </c>
      <c r="AI60" s="63">
        <v>0</v>
      </c>
      <c r="AJ60" s="63">
        <f t="shared" si="26"/>
        <v>0</v>
      </c>
      <c r="AK60" s="63">
        <v>0</v>
      </c>
      <c r="AL60" s="63">
        <v>0</v>
      </c>
      <c r="AM60" s="63">
        <v>0</v>
      </c>
      <c r="AN60" s="63">
        <v>0</v>
      </c>
      <c r="AO60" s="63">
        <v>0</v>
      </c>
      <c r="AP60" s="63">
        <f t="shared" si="27"/>
        <v>0</v>
      </c>
      <c r="AQ60" s="63">
        <v>0</v>
      </c>
      <c r="AR60" s="63">
        <v>0</v>
      </c>
      <c r="AS60" s="63">
        <v>0</v>
      </c>
      <c r="AT60" s="63">
        <v>0</v>
      </c>
      <c r="AU60" s="63">
        <v>0</v>
      </c>
      <c r="AV60" s="63">
        <f t="shared" si="28"/>
        <v>0</v>
      </c>
      <c r="AW60" s="63">
        <f t="shared" si="29"/>
        <v>0</v>
      </c>
      <c r="AX60" s="63">
        <v>0</v>
      </c>
      <c r="AY60" s="63">
        <v>0</v>
      </c>
      <c r="AZ60" s="63">
        <v>0</v>
      </c>
      <c r="BA60" s="63">
        <v>0</v>
      </c>
      <c r="BB60" s="63">
        <v>0</v>
      </c>
      <c r="BC60" s="63">
        <f t="shared" si="30"/>
        <v>0</v>
      </c>
      <c r="BD60" s="63">
        <v>0</v>
      </c>
      <c r="BE60" s="63">
        <v>0</v>
      </c>
      <c r="BF60" s="63">
        <v>0</v>
      </c>
      <c r="BG60" s="63">
        <v>0</v>
      </c>
      <c r="BH60" s="63">
        <v>0</v>
      </c>
      <c r="BI60" s="63">
        <f t="shared" si="31"/>
        <v>0</v>
      </c>
      <c r="BJ60" s="63">
        <v>0</v>
      </c>
      <c r="BK60" s="63">
        <v>0</v>
      </c>
      <c r="BL60" s="63">
        <v>0</v>
      </c>
      <c r="BM60" s="63">
        <v>0</v>
      </c>
      <c r="BN60" s="63">
        <v>0</v>
      </c>
      <c r="BO60" s="63">
        <f t="shared" si="32"/>
        <v>0</v>
      </c>
      <c r="BP60" s="63">
        <v>0</v>
      </c>
      <c r="BQ60" s="63">
        <v>0</v>
      </c>
      <c r="BR60" s="63">
        <v>0</v>
      </c>
      <c r="BS60" s="63">
        <v>0</v>
      </c>
      <c r="BT60" s="63">
        <v>0</v>
      </c>
      <c r="BU60" s="63">
        <f t="shared" si="33"/>
        <v>0</v>
      </c>
      <c r="BV60" s="63">
        <v>0</v>
      </c>
      <c r="BW60" s="63">
        <v>0</v>
      </c>
      <c r="BX60" s="63">
        <v>0</v>
      </c>
      <c r="BY60" s="63">
        <v>0</v>
      </c>
      <c r="BZ60" s="63">
        <v>0</v>
      </c>
      <c r="CA60" s="63">
        <f t="shared" si="34"/>
        <v>0</v>
      </c>
      <c r="CB60" s="63">
        <f t="shared" si="35"/>
        <v>0</v>
      </c>
      <c r="CC60" s="63">
        <f t="shared" si="36"/>
        <v>0</v>
      </c>
      <c r="CD60" s="63">
        <v>0</v>
      </c>
      <c r="CE60" s="63">
        <v>0</v>
      </c>
      <c r="CF60" s="63">
        <v>0</v>
      </c>
      <c r="CG60" s="63">
        <v>0</v>
      </c>
      <c r="CH60" s="63">
        <v>0</v>
      </c>
      <c r="CI60" s="63">
        <f t="shared" si="37"/>
        <v>0</v>
      </c>
      <c r="CJ60" s="63">
        <v>0</v>
      </c>
      <c r="CK60" s="63">
        <v>0</v>
      </c>
      <c r="CL60" s="63">
        <v>0</v>
      </c>
      <c r="CM60" s="63">
        <v>0</v>
      </c>
      <c r="CN60" s="63">
        <v>0</v>
      </c>
      <c r="CO60" s="63">
        <f t="shared" si="38"/>
        <v>0</v>
      </c>
      <c r="CP60" s="63">
        <v>0</v>
      </c>
      <c r="CQ60" s="63">
        <v>0</v>
      </c>
      <c r="CR60" s="63">
        <v>0</v>
      </c>
      <c r="CS60" s="63">
        <v>0</v>
      </c>
      <c r="CT60" s="63">
        <v>0</v>
      </c>
      <c r="CU60" s="63">
        <f t="shared" si="39"/>
        <v>0</v>
      </c>
      <c r="CV60" s="63">
        <f t="shared" si="40"/>
        <v>0</v>
      </c>
      <c r="CW60" s="63">
        <v>0</v>
      </c>
      <c r="CX60" s="63">
        <v>0</v>
      </c>
      <c r="CY60" s="63">
        <v>0</v>
      </c>
      <c r="CZ60" s="63">
        <v>0</v>
      </c>
      <c r="DA60" s="63">
        <v>0</v>
      </c>
      <c r="DB60" s="63">
        <f t="shared" si="41"/>
        <v>0</v>
      </c>
      <c r="DC60" s="63">
        <v>0</v>
      </c>
      <c r="DD60" s="63">
        <v>0</v>
      </c>
      <c r="DE60" s="63">
        <v>0</v>
      </c>
      <c r="DF60" s="63">
        <v>0</v>
      </c>
      <c r="DG60" s="63">
        <v>0</v>
      </c>
      <c r="DH60" s="63">
        <f t="shared" si="42"/>
        <v>0</v>
      </c>
      <c r="DI60" s="63">
        <v>0</v>
      </c>
      <c r="DJ60" s="63">
        <v>0</v>
      </c>
      <c r="DK60" s="63">
        <v>0</v>
      </c>
      <c r="DL60" s="63">
        <v>0</v>
      </c>
      <c r="DM60" s="63">
        <v>0</v>
      </c>
      <c r="DN60" s="63">
        <f t="shared" si="43"/>
        <v>0</v>
      </c>
      <c r="DO60" s="63">
        <v>0</v>
      </c>
      <c r="DP60" s="63">
        <v>0</v>
      </c>
      <c r="DQ60" s="63">
        <v>0</v>
      </c>
      <c r="DR60" s="63">
        <v>0</v>
      </c>
      <c r="DS60" s="63">
        <v>0</v>
      </c>
      <c r="DT60" s="63">
        <f t="shared" si="44"/>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0</v>
      </c>
      <c r="EP60" s="63">
        <v>0</v>
      </c>
      <c r="EQ60" s="63">
        <v>0</v>
      </c>
      <c r="ER60" s="63">
        <v>0</v>
      </c>
      <c r="ES60" s="63">
        <v>0</v>
      </c>
      <c r="ET60" s="63">
        <v>0</v>
      </c>
      <c r="EU60" s="63">
        <v>0</v>
      </c>
      <c r="EV60" s="63">
        <v>0</v>
      </c>
      <c r="EW60" s="63">
        <v>0</v>
      </c>
      <c r="EX60" s="63">
        <v>0</v>
      </c>
      <c r="EY60" s="63">
        <v>0</v>
      </c>
      <c r="EZ60" s="63">
        <v>0</v>
      </c>
      <c r="FA60" s="63">
        <v>0</v>
      </c>
      <c r="FB60" s="63">
        <v>0</v>
      </c>
      <c r="FC60" s="63">
        <v>0</v>
      </c>
      <c r="FD60" s="63" t="s">
        <v>137</v>
      </c>
      <c r="FE60" s="63">
        <v>0</v>
      </c>
      <c r="FF60" s="63">
        <v>0</v>
      </c>
      <c r="FG60" s="63">
        <v>0</v>
      </c>
      <c r="FH60" s="63" t="s">
        <v>137</v>
      </c>
      <c r="FI60" s="63">
        <v>0</v>
      </c>
      <c r="FJ60" s="63">
        <v>0</v>
      </c>
      <c r="FK60" s="63">
        <v>0</v>
      </c>
      <c r="FL60" s="63" t="s">
        <v>137</v>
      </c>
      <c r="FM60" s="63">
        <v>0</v>
      </c>
      <c r="FN60" s="63">
        <v>0</v>
      </c>
      <c r="FO60" s="63">
        <v>0</v>
      </c>
      <c r="FP60" s="63" t="s">
        <v>137</v>
      </c>
      <c r="FQ60" s="63">
        <v>0</v>
      </c>
      <c r="FR60" s="63">
        <v>0</v>
      </c>
      <c r="FS60" s="63">
        <v>0</v>
      </c>
      <c r="FT60" s="63" t="s">
        <v>137</v>
      </c>
      <c r="FU60" s="63">
        <v>0</v>
      </c>
      <c r="FV60" s="63">
        <v>0</v>
      </c>
      <c r="FW60" s="63">
        <v>0</v>
      </c>
      <c r="FX60" s="63" t="s">
        <v>137</v>
      </c>
      <c r="FY60" s="63">
        <v>0</v>
      </c>
      <c r="FZ60" s="63">
        <v>0</v>
      </c>
      <c r="GA60" s="63">
        <v>0</v>
      </c>
      <c r="GB60" s="63" t="s">
        <v>137</v>
      </c>
      <c r="GC60" s="63">
        <v>0</v>
      </c>
      <c r="GD60" s="63">
        <v>0</v>
      </c>
      <c r="GE60" s="63">
        <v>0</v>
      </c>
      <c r="GF60" s="63" t="s">
        <v>137</v>
      </c>
      <c r="GG60" s="63">
        <v>0</v>
      </c>
      <c r="GH60" s="63">
        <v>0</v>
      </c>
      <c r="GI60" s="63">
        <v>0</v>
      </c>
      <c r="GJ60" s="63" t="s">
        <v>137</v>
      </c>
      <c r="GK60" s="63">
        <v>0</v>
      </c>
      <c r="GL60" s="63">
        <v>0</v>
      </c>
      <c r="GM60" s="63">
        <v>0</v>
      </c>
      <c r="GN60" s="63" t="s">
        <v>137</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137</v>
      </c>
      <c r="HW60" s="63">
        <v>0</v>
      </c>
      <c r="HX60" s="63">
        <v>0</v>
      </c>
      <c r="HY60" s="63">
        <v>0</v>
      </c>
      <c r="HZ60" s="63" t="s">
        <v>137</v>
      </c>
      <c r="IA60" s="63">
        <v>0</v>
      </c>
      <c r="IB60" s="63">
        <v>0</v>
      </c>
      <c r="IC60" s="63">
        <v>0</v>
      </c>
      <c r="ID60" s="63" t="s">
        <v>137</v>
      </c>
      <c r="IE60" s="63">
        <v>0</v>
      </c>
      <c r="IF60" s="63">
        <v>0</v>
      </c>
      <c r="IG60" s="63">
        <v>0</v>
      </c>
      <c r="IH60" s="63" t="s">
        <v>137</v>
      </c>
      <c r="II60" s="63">
        <v>0</v>
      </c>
      <c r="IJ60" s="63">
        <v>0</v>
      </c>
      <c r="IK60" s="63">
        <v>0</v>
      </c>
      <c r="IL60" s="63" t="s">
        <v>137</v>
      </c>
      <c r="IM60" s="63">
        <v>0</v>
      </c>
      <c r="IN60" s="63">
        <v>0</v>
      </c>
      <c r="IO60" s="63">
        <v>0</v>
      </c>
      <c r="IP60" s="63" t="s">
        <v>137</v>
      </c>
      <c r="IQ60" s="63">
        <v>0</v>
      </c>
      <c r="IR60" s="63">
        <v>0</v>
      </c>
      <c r="IS60" s="63">
        <v>0</v>
      </c>
      <c r="IT60" s="63" t="s">
        <v>137</v>
      </c>
      <c r="IU60" s="63">
        <v>0</v>
      </c>
      <c r="IV60" s="63">
        <v>0</v>
      </c>
      <c r="IW60" s="63">
        <v>0</v>
      </c>
      <c r="IX60" s="63" t="s">
        <v>137</v>
      </c>
      <c r="IY60" s="63">
        <v>0</v>
      </c>
      <c r="IZ60" s="63">
        <v>0</v>
      </c>
      <c r="JA60" s="63">
        <v>0</v>
      </c>
      <c r="JB60" s="63" t="s">
        <v>137</v>
      </c>
      <c r="JC60" s="63">
        <v>0</v>
      </c>
      <c r="JD60" s="63">
        <v>0</v>
      </c>
      <c r="JE60" s="63">
        <v>0</v>
      </c>
      <c r="JF60" s="63" t="s">
        <v>137</v>
      </c>
      <c r="JG60" s="63">
        <v>0</v>
      </c>
      <c r="JH60" s="63">
        <v>0</v>
      </c>
      <c r="JI60" s="63">
        <v>0</v>
      </c>
      <c r="JJ60" s="63">
        <v>0</v>
      </c>
      <c r="JK60" s="63">
        <v>0</v>
      </c>
      <c r="JL60" s="63">
        <v>0</v>
      </c>
      <c r="JM60" s="63">
        <v>0</v>
      </c>
      <c r="JN60" s="63">
        <v>0</v>
      </c>
      <c r="JO60" s="63">
        <v>0</v>
      </c>
      <c r="JP60" s="63">
        <v>0</v>
      </c>
      <c r="JQ60" s="63">
        <v>0</v>
      </c>
      <c r="JR60" s="63">
        <v>0</v>
      </c>
      <c r="JS60" s="63">
        <v>0</v>
      </c>
      <c r="JT60" s="63">
        <v>0</v>
      </c>
      <c r="JU60" s="63">
        <v>0</v>
      </c>
      <c r="JV60" s="63">
        <v>0</v>
      </c>
      <c r="JW60" s="63">
        <v>0</v>
      </c>
      <c r="JX60" s="63">
        <v>0</v>
      </c>
      <c r="JY60" s="63">
        <v>0</v>
      </c>
      <c r="JZ60" s="63">
        <v>0</v>
      </c>
      <c r="KA60" s="63">
        <v>0</v>
      </c>
      <c r="KB60" s="63">
        <v>0</v>
      </c>
      <c r="KC60" s="63">
        <v>0</v>
      </c>
      <c r="KD60" s="63">
        <v>0</v>
      </c>
      <c r="KE60" s="63">
        <v>0</v>
      </c>
      <c r="KF60" s="63">
        <v>0</v>
      </c>
      <c r="KG60" s="63">
        <v>0</v>
      </c>
    </row>
    <row r="61" spans="1:293" s="53" customFormat="1" ht="13.5" customHeight="1">
      <c r="A61" s="60" t="s">
        <v>125</v>
      </c>
      <c r="B61" s="61" t="s">
        <v>245</v>
      </c>
      <c r="C61" s="62" t="s">
        <v>246</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f t="shared" si="23"/>
        <v>0</v>
      </c>
      <c r="AC61" s="63">
        <f t="shared" si="24"/>
        <v>0</v>
      </c>
      <c r="AD61" s="63">
        <f t="shared" si="25"/>
        <v>0</v>
      </c>
      <c r="AE61" s="63">
        <v>0</v>
      </c>
      <c r="AF61" s="63">
        <v>0</v>
      </c>
      <c r="AG61" s="63">
        <v>0</v>
      </c>
      <c r="AH61" s="63">
        <v>0</v>
      </c>
      <c r="AI61" s="63">
        <v>0</v>
      </c>
      <c r="AJ61" s="63">
        <f t="shared" si="26"/>
        <v>0</v>
      </c>
      <c r="AK61" s="63">
        <v>0</v>
      </c>
      <c r="AL61" s="63">
        <v>0</v>
      </c>
      <c r="AM61" s="63">
        <v>0</v>
      </c>
      <c r="AN61" s="63">
        <v>0</v>
      </c>
      <c r="AO61" s="63">
        <v>0</v>
      </c>
      <c r="AP61" s="63">
        <f t="shared" si="27"/>
        <v>0</v>
      </c>
      <c r="AQ61" s="63">
        <v>0</v>
      </c>
      <c r="AR61" s="63">
        <v>0</v>
      </c>
      <c r="AS61" s="63">
        <v>0</v>
      </c>
      <c r="AT61" s="63">
        <v>0</v>
      </c>
      <c r="AU61" s="63">
        <v>0</v>
      </c>
      <c r="AV61" s="63">
        <f t="shared" si="28"/>
        <v>0</v>
      </c>
      <c r="AW61" s="63">
        <f t="shared" si="29"/>
        <v>0</v>
      </c>
      <c r="AX61" s="63">
        <v>0</v>
      </c>
      <c r="AY61" s="63">
        <v>0</v>
      </c>
      <c r="AZ61" s="63">
        <v>0</v>
      </c>
      <c r="BA61" s="63">
        <v>0</v>
      </c>
      <c r="BB61" s="63">
        <v>0</v>
      </c>
      <c r="BC61" s="63">
        <f t="shared" si="30"/>
        <v>0</v>
      </c>
      <c r="BD61" s="63">
        <v>0</v>
      </c>
      <c r="BE61" s="63">
        <v>0</v>
      </c>
      <c r="BF61" s="63">
        <v>0</v>
      </c>
      <c r="BG61" s="63">
        <v>0</v>
      </c>
      <c r="BH61" s="63">
        <v>0</v>
      </c>
      <c r="BI61" s="63">
        <f t="shared" si="31"/>
        <v>0</v>
      </c>
      <c r="BJ61" s="63">
        <v>0</v>
      </c>
      <c r="BK61" s="63">
        <v>0</v>
      </c>
      <c r="BL61" s="63">
        <v>0</v>
      </c>
      <c r="BM61" s="63">
        <v>0</v>
      </c>
      <c r="BN61" s="63">
        <v>0</v>
      </c>
      <c r="BO61" s="63">
        <f t="shared" si="32"/>
        <v>0</v>
      </c>
      <c r="BP61" s="63">
        <v>0</v>
      </c>
      <c r="BQ61" s="63">
        <v>0</v>
      </c>
      <c r="BR61" s="63">
        <v>0</v>
      </c>
      <c r="BS61" s="63">
        <v>0</v>
      </c>
      <c r="BT61" s="63">
        <v>0</v>
      </c>
      <c r="BU61" s="63">
        <f t="shared" si="33"/>
        <v>0</v>
      </c>
      <c r="BV61" s="63">
        <v>0</v>
      </c>
      <c r="BW61" s="63">
        <v>0</v>
      </c>
      <c r="BX61" s="63">
        <v>0</v>
      </c>
      <c r="BY61" s="63">
        <v>0</v>
      </c>
      <c r="BZ61" s="63">
        <v>0</v>
      </c>
      <c r="CA61" s="63">
        <f t="shared" si="34"/>
        <v>0</v>
      </c>
      <c r="CB61" s="63">
        <f t="shared" si="35"/>
        <v>0</v>
      </c>
      <c r="CC61" s="63">
        <f t="shared" si="36"/>
        <v>0</v>
      </c>
      <c r="CD61" s="63">
        <v>0</v>
      </c>
      <c r="CE61" s="63">
        <v>0</v>
      </c>
      <c r="CF61" s="63">
        <v>0</v>
      </c>
      <c r="CG61" s="63">
        <v>0</v>
      </c>
      <c r="CH61" s="63">
        <v>0</v>
      </c>
      <c r="CI61" s="63">
        <f t="shared" si="37"/>
        <v>0</v>
      </c>
      <c r="CJ61" s="63">
        <v>0</v>
      </c>
      <c r="CK61" s="63">
        <v>0</v>
      </c>
      <c r="CL61" s="63">
        <v>0</v>
      </c>
      <c r="CM61" s="63">
        <v>0</v>
      </c>
      <c r="CN61" s="63">
        <v>0</v>
      </c>
      <c r="CO61" s="63">
        <f t="shared" si="38"/>
        <v>0</v>
      </c>
      <c r="CP61" s="63">
        <v>0</v>
      </c>
      <c r="CQ61" s="63">
        <v>0</v>
      </c>
      <c r="CR61" s="63">
        <v>0</v>
      </c>
      <c r="CS61" s="63">
        <v>0</v>
      </c>
      <c r="CT61" s="63">
        <v>0</v>
      </c>
      <c r="CU61" s="63">
        <f t="shared" si="39"/>
        <v>0</v>
      </c>
      <c r="CV61" s="63">
        <f t="shared" si="40"/>
        <v>0</v>
      </c>
      <c r="CW61" s="63">
        <v>0</v>
      </c>
      <c r="CX61" s="63">
        <v>0</v>
      </c>
      <c r="CY61" s="63">
        <v>0</v>
      </c>
      <c r="CZ61" s="63">
        <v>0</v>
      </c>
      <c r="DA61" s="63">
        <v>0</v>
      </c>
      <c r="DB61" s="63">
        <f t="shared" si="41"/>
        <v>0</v>
      </c>
      <c r="DC61" s="63">
        <v>0</v>
      </c>
      <c r="DD61" s="63">
        <v>0</v>
      </c>
      <c r="DE61" s="63">
        <v>0</v>
      </c>
      <c r="DF61" s="63">
        <v>0</v>
      </c>
      <c r="DG61" s="63">
        <v>0</v>
      </c>
      <c r="DH61" s="63">
        <f t="shared" si="42"/>
        <v>0</v>
      </c>
      <c r="DI61" s="63">
        <v>0</v>
      </c>
      <c r="DJ61" s="63">
        <v>0</v>
      </c>
      <c r="DK61" s="63">
        <v>0</v>
      </c>
      <c r="DL61" s="63">
        <v>0</v>
      </c>
      <c r="DM61" s="63">
        <v>0</v>
      </c>
      <c r="DN61" s="63">
        <f t="shared" si="43"/>
        <v>0</v>
      </c>
      <c r="DO61" s="63">
        <v>0</v>
      </c>
      <c r="DP61" s="63">
        <v>0</v>
      </c>
      <c r="DQ61" s="63">
        <v>0</v>
      </c>
      <c r="DR61" s="63">
        <v>0</v>
      </c>
      <c r="DS61" s="63">
        <v>0</v>
      </c>
      <c r="DT61" s="63">
        <f t="shared" si="44"/>
        <v>0</v>
      </c>
      <c r="DU61" s="63">
        <v>0</v>
      </c>
      <c r="DV61" s="63">
        <v>0</v>
      </c>
      <c r="DW61" s="63">
        <v>0</v>
      </c>
      <c r="DX61" s="63">
        <v>0</v>
      </c>
      <c r="DY61" s="63">
        <v>0</v>
      </c>
      <c r="DZ61" s="63">
        <v>0</v>
      </c>
      <c r="EA61" s="63">
        <v>0</v>
      </c>
      <c r="EB61" s="63">
        <v>0</v>
      </c>
      <c r="EC61" s="63">
        <v>0</v>
      </c>
      <c r="ED61" s="63">
        <v>0</v>
      </c>
      <c r="EE61" s="63">
        <v>0</v>
      </c>
      <c r="EF61" s="63">
        <v>0</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c r="FD61" s="63" t="s">
        <v>137</v>
      </c>
      <c r="FE61" s="63">
        <v>0</v>
      </c>
      <c r="FF61" s="63">
        <v>0</v>
      </c>
      <c r="FG61" s="63">
        <v>0</v>
      </c>
      <c r="FH61" s="63" t="s">
        <v>137</v>
      </c>
      <c r="FI61" s="63">
        <v>0</v>
      </c>
      <c r="FJ61" s="63">
        <v>0</v>
      </c>
      <c r="FK61" s="63">
        <v>0</v>
      </c>
      <c r="FL61" s="63" t="s">
        <v>137</v>
      </c>
      <c r="FM61" s="63">
        <v>0</v>
      </c>
      <c r="FN61" s="63">
        <v>0</v>
      </c>
      <c r="FO61" s="63">
        <v>0</v>
      </c>
      <c r="FP61" s="63" t="s">
        <v>137</v>
      </c>
      <c r="FQ61" s="63">
        <v>0</v>
      </c>
      <c r="FR61" s="63">
        <v>0</v>
      </c>
      <c r="FS61" s="63">
        <v>0</v>
      </c>
      <c r="FT61" s="63" t="s">
        <v>137</v>
      </c>
      <c r="FU61" s="63">
        <v>0</v>
      </c>
      <c r="FV61" s="63">
        <v>0</v>
      </c>
      <c r="FW61" s="63">
        <v>0</v>
      </c>
      <c r="FX61" s="63" t="s">
        <v>137</v>
      </c>
      <c r="FY61" s="63">
        <v>0</v>
      </c>
      <c r="FZ61" s="63">
        <v>0</v>
      </c>
      <c r="GA61" s="63">
        <v>0</v>
      </c>
      <c r="GB61" s="63" t="s">
        <v>137</v>
      </c>
      <c r="GC61" s="63">
        <v>0</v>
      </c>
      <c r="GD61" s="63">
        <v>0</v>
      </c>
      <c r="GE61" s="63">
        <v>0</v>
      </c>
      <c r="GF61" s="63" t="s">
        <v>137</v>
      </c>
      <c r="GG61" s="63">
        <v>0</v>
      </c>
      <c r="GH61" s="63">
        <v>0</v>
      </c>
      <c r="GI61" s="63">
        <v>0</v>
      </c>
      <c r="GJ61" s="63" t="s">
        <v>137</v>
      </c>
      <c r="GK61" s="63">
        <v>0</v>
      </c>
      <c r="GL61" s="63">
        <v>0</v>
      </c>
      <c r="GM61" s="63">
        <v>0</v>
      </c>
      <c r="GN61" s="63" t="s">
        <v>137</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t="s">
        <v>137</v>
      </c>
      <c r="HW61" s="63">
        <v>0</v>
      </c>
      <c r="HX61" s="63">
        <v>0</v>
      </c>
      <c r="HY61" s="63">
        <v>0</v>
      </c>
      <c r="HZ61" s="63" t="s">
        <v>137</v>
      </c>
      <c r="IA61" s="63">
        <v>0</v>
      </c>
      <c r="IB61" s="63">
        <v>0</v>
      </c>
      <c r="IC61" s="63">
        <v>0</v>
      </c>
      <c r="ID61" s="63" t="s">
        <v>137</v>
      </c>
      <c r="IE61" s="63">
        <v>0</v>
      </c>
      <c r="IF61" s="63">
        <v>0</v>
      </c>
      <c r="IG61" s="63">
        <v>0</v>
      </c>
      <c r="IH61" s="63" t="s">
        <v>137</v>
      </c>
      <c r="II61" s="63">
        <v>0</v>
      </c>
      <c r="IJ61" s="63">
        <v>0</v>
      </c>
      <c r="IK61" s="63">
        <v>0</v>
      </c>
      <c r="IL61" s="63" t="s">
        <v>137</v>
      </c>
      <c r="IM61" s="63">
        <v>0</v>
      </c>
      <c r="IN61" s="63">
        <v>0</v>
      </c>
      <c r="IO61" s="63">
        <v>0</v>
      </c>
      <c r="IP61" s="63" t="s">
        <v>137</v>
      </c>
      <c r="IQ61" s="63">
        <v>0</v>
      </c>
      <c r="IR61" s="63">
        <v>0</v>
      </c>
      <c r="IS61" s="63">
        <v>0</v>
      </c>
      <c r="IT61" s="63" t="s">
        <v>137</v>
      </c>
      <c r="IU61" s="63">
        <v>0</v>
      </c>
      <c r="IV61" s="63">
        <v>0</v>
      </c>
      <c r="IW61" s="63">
        <v>0</v>
      </c>
      <c r="IX61" s="63" t="s">
        <v>137</v>
      </c>
      <c r="IY61" s="63">
        <v>0</v>
      </c>
      <c r="IZ61" s="63">
        <v>0</v>
      </c>
      <c r="JA61" s="63">
        <v>0</v>
      </c>
      <c r="JB61" s="63" t="s">
        <v>137</v>
      </c>
      <c r="JC61" s="63">
        <v>0</v>
      </c>
      <c r="JD61" s="63">
        <v>0</v>
      </c>
      <c r="JE61" s="63">
        <v>0</v>
      </c>
      <c r="JF61" s="63" t="s">
        <v>137</v>
      </c>
      <c r="JG61" s="63">
        <v>0</v>
      </c>
      <c r="JH61" s="63">
        <v>0</v>
      </c>
      <c r="JI61" s="63">
        <v>0</v>
      </c>
      <c r="JJ61" s="63">
        <v>0</v>
      </c>
      <c r="JK61" s="63">
        <v>0</v>
      </c>
      <c r="JL61" s="63">
        <v>0</v>
      </c>
      <c r="JM61" s="63">
        <v>0</v>
      </c>
      <c r="JN61" s="63">
        <v>0</v>
      </c>
      <c r="JO61" s="63">
        <v>0</v>
      </c>
      <c r="JP61" s="63">
        <v>0</v>
      </c>
      <c r="JQ61" s="63">
        <v>0</v>
      </c>
      <c r="JR61" s="63">
        <v>0</v>
      </c>
      <c r="JS61" s="63">
        <v>0</v>
      </c>
      <c r="JT61" s="63">
        <v>0</v>
      </c>
      <c r="JU61" s="63">
        <v>0</v>
      </c>
      <c r="JV61" s="63">
        <v>0</v>
      </c>
      <c r="JW61" s="63">
        <v>0</v>
      </c>
      <c r="JX61" s="63">
        <v>0</v>
      </c>
      <c r="JY61" s="63">
        <v>0</v>
      </c>
      <c r="JZ61" s="63">
        <v>0</v>
      </c>
      <c r="KA61" s="63">
        <v>0</v>
      </c>
      <c r="KB61" s="63">
        <v>0</v>
      </c>
      <c r="KC61" s="63">
        <v>0</v>
      </c>
      <c r="KD61" s="63">
        <v>0</v>
      </c>
      <c r="KE61" s="63">
        <v>0</v>
      </c>
      <c r="KF61" s="63">
        <v>0</v>
      </c>
      <c r="KG61" s="63">
        <v>0</v>
      </c>
    </row>
    <row r="62" spans="1:293" s="53" customFormat="1" ht="13.5" customHeight="1">
      <c r="A62" s="60" t="s">
        <v>125</v>
      </c>
      <c r="B62" s="61" t="s">
        <v>247</v>
      </c>
      <c r="C62" s="62" t="s">
        <v>248</v>
      </c>
      <c r="D62" s="63">
        <v>0</v>
      </c>
      <c r="E62" s="63">
        <v>0</v>
      </c>
      <c r="F62" s="63">
        <v>0</v>
      </c>
      <c r="G62" s="63">
        <v>0</v>
      </c>
      <c r="H62" s="63">
        <v>0</v>
      </c>
      <c r="I62" s="63">
        <v>0</v>
      </c>
      <c r="J62" s="63">
        <v>0</v>
      </c>
      <c r="K62" s="63">
        <v>0</v>
      </c>
      <c r="L62" s="63">
        <v>0</v>
      </c>
      <c r="M62" s="63">
        <v>0</v>
      </c>
      <c r="N62" s="63">
        <v>0</v>
      </c>
      <c r="O62" s="63">
        <v>0</v>
      </c>
      <c r="P62" s="63">
        <v>0</v>
      </c>
      <c r="Q62" s="63">
        <v>0</v>
      </c>
      <c r="R62" s="63">
        <v>0</v>
      </c>
      <c r="S62" s="63">
        <v>0</v>
      </c>
      <c r="T62" s="63">
        <v>0</v>
      </c>
      <c r="U62" s="63">
        <v>0</v>
      </c>
      <c r="V62" s="63">
        <v>0</v>
      </c>
      <c r="W62" s="63">
        <v>0</v>
      </c>
      <c r="X62" s="63">
        <v>0</v>
      </c>
      <c r="Y62" s="63">
        <v>0</v>
      </c>
      <c r="Z62" s="63">
        <v>0</v>
      </c>
      <c r="AA62" s="63">
        <v>0</v>
      </c>
      <c r="AB62" s="63">
        <f t="shared" si="23"/>
        <v>0</v>
      </c>
      <c r="AC62" s="63">
        <f t="shared" si="24"/>
        <v>0</v>
      </c>
      <c r="AD62" s="63">
        <f t="shared" si="25"/>
        <v>0</v>
      </c>
      <c r="AE62" s="63">
        <v>0</v>
      </c>
      <c r="AF62" s="63">
        <v>0</v>
      </c>
      <c r="AG62" s="63">
        <v>0</v>
      </c>
      <c r="AH62" s="63">
        <v>0</v>
      </c>
      <c r="AI62" s="63">
        <v>0</v>
      </c>
      <c r="AJ62" s="63">
        <f t="shared" si="26"/>
        <v>0</v>
      </c>
      <c r="AK62" s="63">
        <v>0</v>
      </c>
      <c r="AL62" s="63">
        <v>0</v>
      </c>
      <c r="AM62" s="63">
        <v>0</v>
      </c>
      <c r="AN62" s="63">
        <v>0</v>
      </c>
      <c r="AO62" s="63">
        <v>0</v>
      </c>
      <c r="AP62" s="63">
        <f t="shared" si="27"/>
        <v>0</v>
      </c>
      <c r="AQ62" s="63">
        <v>0</v>
      </c>
      <c r="AR62" s="63">
        <v>0</v>
      </c>
      <c r="AS62" s="63">
        <v>0</v>
      </c>
      <c r="AT62" s="63">
        <v>0</v>
      </c>
      <c r="AU62" s="63">
        <v>0</v>
      </c>
      <c r="AV62" s="63">
        <f t="shared" si="28"/>
        <v>0</v>
      </c>
      <c r="AW62" s="63">
        <f t="shared" si="29"/>
        <v>0</v>
      </c>
      <c r="AX62" s="63">
        <v>0</v>
      </c>
      <c r="AY62" s="63">
        <v>0</v>
      </c>
      <c r="AZ62" s="63">
        <v>0</v>
      </c>
      <c r="BA62" s="63">
        <v>0</v>
      </c>
      <c r="BB62" s="63">
        <v>0</v>
      </c>
      <c r="BC62" s="63">
        <f t="shared" si="30"/>
        <v>0</v>
      </c>
      <c r="BD62" s="63">
        <v>0</v>
      </c>
      <c r="BE62" s="63">
        <v>0</v>
      </c>
      <c r="BF62" s="63">
        <v>0</v>
      </c>
      <c r="BG62" s="63">
        <v>0</v>
      </c>
      <c r="BH62" s="63">
        <v>0</v>
      </c>
      <c r="BI62" s="63">
        <f t="shared" si="31"/>
        <v>0</v>
      </c>
      <c r="BJ62" s="63">
        <v>0</v>
      </c>
      <c r="BK62" s="63">
        <v>0</v>
      </c>
      <c r="BL62" s="63">
        <v>0</v>
      </c>
      <c r="BM62" s="63">
        <v>0</v>
      </c>
      <c r="BN62" s="63">
        <v>0</v>
      </c>
      <c r="BO62" s="63">
        <f t="shared" si="32"/>
        <v>0</v>
      </c>
      <c r="BP62" s="63">
        <v>0</v>
      </c>
      <c r="BQ62" s="63">
        <v>0</v>
      </c>
      <c r="BR62" s="63">
        <v>0</v>
      </c>
      <c r="BS62" s="63">
        <v>0</v>
      </c>
      <c r="BT62" s="63">
        <v>0</v>
      </c>
      <c r="BU62" s="63">
        <f t="shared" si="33"/>
        <v>0</v>
      </c>
      <c r="BV62" s="63">
        <v>0</v>
      </c>
      <c r="BW62" s="63">
        <v>0</v>
      </c>
      <c r="BX62" s="63">
        <v>0</v>
      </c>
      <c r="BY62" s="63">
        <v>0</v>
      </c>
      <c r="BZ62" s="63">
        <v>0</v>
      </c>
      <c r="CA62" s="63">
        <f t="shared" si="34"/>
        <v>0</v>
      </c>
      <c r="CB62" s="63">
        <f t="shared" si="35"/>
        <v>0</v>
      </c>
      <c r="CC62" s="63">
        <f t="shared" si="36"/>
        <v>0</v>
      </c>
      <c r="CD62" s="63">
        <v>0</v>
      </c>
      <c r="CE62" s="63">
        <v>0</v>
      </c>
      <c r="CF62" s="63">
        <v>0</v>
      </c>
      <c r="CG62" s="63">
        <v>0</v>
      </c>
      <c r="CH62" s="63">
        <v>0</v>
      </c>
      <c r="CI62" s="63">
        <f t="shared" si="37"/>
        <v>0</v>
      </c>
      <c r="CJ62" s="63">
        <v>0</v>
      </c>
      <c r="CK62" s="63">
        <v>0</v>
      </c>
      <c r="CL62" s="63">
        <v>0</v>
      </c>
      <c r="CM62" s="63">
        <v>0</v>
      </c>
      <c r="CN62" s="63">
        <v>0</v>
      </c>
      <c r="CO62" s="63">
        <f t="shared" si="38"/>
        <v>0</v>
      </c>
      <c r="CP62" s="63">
        <v>0</v>
      </c>
      <c r="CQ62" s="63">
        <v>0</v>
      </c>
      <c r="CR62" s="63">
        <v>0</v>
      </c>
      <c r="CS62" s="63">
        <v>0</v>
      </c>
      <c r="CT62" s="63">
        <v>0</v>
      </c>
      <c r="CU62" s="63">
        <f t="shared" si="39"/>
        <v>0</v>
      </c>
      <c r="CV62" s="63">
        <f t="shared" si="40"/>
        <v>0</v>
      </c>
      <c r="CW62" s="63">
        <v>0</v>
      </c>
      <c r="CX62" s="63">
        <v>0</v>
      </c>
      <c r="CY62" s="63">
        <v>0</v>
      </c>
      <c r="CZ62" s="63">
        <v>0</v>
      </c>
      <c r="DA62" s="63">
        <v>0</v>
      </c>
      <c r="DB62" s="63">
        <f t="shared" si="41"/>
        <v>0</v>
      </c>
      <c r="DC62" s="63">
        <v>0</v>
      </c>
      <c r="DD62" s="63">
        <v>0</v>
      </c>
      <c r="DE62" s="63">
        <v>0</v>
      </c>
      <c r="DF62" s="63">
        <v>0</v>
      </c>
      <c r="DG62" s="63">
        <v>0</v>
      </c>
      <c r="DH62" s="63">
        <f t="shared" si="42"/>
        <v>0</v>
      </c>
      <c r="DI62" s="63">
        <v>0</v>
      </c>
      <c r="DJ62" s="63">
        <v>0</v>
      </c>
      <c r="DK62" s="63">
        <v>0</v>
      </c>
      <c r="DL62" s="63">
        <v>0</v>
      </c>
      <c r="DM62" s="63">
        <v>0</v>
      </c>
      <c r="DN62" s="63">
        <f t="shared" si="43"/>
        <v>0</v>
      </c>
      <c r="DO62" s="63">
        <v>0</v>
      </c>
      <c r="DP62" s="63">
        <v>0</v>
      </c>
      <c r="DQ62" s="63">
        <v>0</v>
      </c>
      <c r="DR62" s="63">
        <v>0</v>
      </c>
      <c r="DS62" s="63">
        <v>0</v>
      </c>
      <c r="DT62" s="63">
        <f t="shared" si="44"/>
        <v>0</v>
      </c>
      <c r="DU62" s="63">
        <v>0</v>
      </c>
      <c r="DV62" s="63">
        <v>0</v>
      </c>
      <c r="DW62" s="63">
        <v>0</v>
      </c>
      <c r="DX62" s="63">
        <v>0</v>
      </c>
      <c r="DY62" s="63">
        <v>0</v>
      </c>
      <c r="DZ62" s="63">
        <v>0</v>
      </c>
      <c r="EA62" s="63">
        <v>0</v>
      </c>
      <c r="EB62" s="63">
        <v>0</v>
      </c>
      <c r="EC62" s="63">
        <v>0</v>
      </c>
      <c r="ED62" s="63">
        <v>0</v>
      </c>
      <c r="EE62" s="63">
        <v>0</v>
      </c>
      <c r="EF62" s="63">
        <v>0</v>
      </c>
      <c r="EG62" s="63">
        <v>0</v>
      </c>
      <c r="EH62" s="63">
        <v>0</v>
      </c>
      <c r="EI62" s="63">
        <v>0</v>
      </c>
      <c r="EJ62" s="63">
        <v>0</v>
      </c>
      <c r="EK62" s="63">
        <v>0</v>
      </c>
      <c r="EL62" s="63">
        <v>0</v>
      </c>
      <c r="EM62" s="63">
        <v>0</v>
      </c>
      <c r="EN62" s="63">
        <v>0</v>
      </c>
      <c r="EO62" s="63">
        <v>0</v>
      </c>
      <c r="EP62" s="63">
        <v>0</v>
      </c>
      <c r="EQ62" s="63">
        <v>0</v>
      </c>
      <c r="ER62" s="63">
        <v>0</v>
      </c>
      <c r="ES62" s="63">
        <v>0</v>
      </c>
      <c r="ET62" s="63">
        <v>0</v>
      </c>
      <c r="EU62" s="63">
        <v>0</v>
      </c>
      <c r="EV62" s="63">
        <v>0</v>
      </c>
      <c r="EW62" s="63">
        <v>0</v>
      </c>
      <c r="EX62" s="63">
        <v>0</v>
      </c>
      <c r="EY62" s="63">
        <v>0</v>
      </c>
      <c r="EZ62" s="63">
        <v>0</v>
      </c>
      <c r="FA62" s="63">
        <v>0</v>
      </c>
      <c r="FB62" s="63">
        <v>0</v>
      </c>
      <c r="FC62" s="63">
        <v>0</v>
      </c>
      <c r="FD62" s="63" t="s">
        <v>137</v>
      </c>
      <c r="FE62" s="63">
        <v>0</v>
      </c>
      <c r="FF62" s="63">
        <v>0</v>
      </c>
      <c r="FG62" s="63">
        <v>0</v>
      </c>
      <c r="FH62" s="63" t="s">
        <v>137</v>
      </c>
      <c r="FI62" s="63">
        <v>0</v>
      </c>
      <c r="FJ62" s="63">
        <v>0</v>
      </c>
      <c r="FK62" s="63">
        <v>0</v>
      </c>
      <c r="FL62" s="63" t="s">
        <v>137</v>
      </c>
      <c r="FM62" s="63">
        <v>0</v>
      </c>
      <c r="FN62" s="63">
        <v>0</v>
      </c>
      <c r="FO62" s="63">
        <v>0</v>
      </c>
      <c r="FP62" s="63" t="s">
        <v>137</v>
      </c>
      <c r="FQ62" s="63">
        <v>0</v>
      </c>
      <c r="FR62" s="63">
        <v>0</v>
      </c>
      <c r="FS62" s="63">
        <v>0</v>
      </c>
      <c r="FT62" s="63" t="s">
        <v>137</v>
      </c>
      <c r="FU62" s="63">
        <v>0</v>
      </c>
      <c r="FV62" s="63">
        <v>0</v>
      </c>
      <c r="FW62" s="63">
        <v>0</v>
      </c>
      <c r="FX62" s="63" t="s">
        <v>137</v>
      </c>
      <c r="FY62" s="63">
        <v>0</v>
      </c>
      <c r="FZ62" s="63">
        <v>0</v>
      </c>
      <c r="GA62" s="63">
        <v>0</v>
      </c>
      <c r="GB62" s="63" t="s">
        <v>137</v>
      </c>
      <c r="GC62" s="63">
        <v>0</v>
      </c>
      <c r="GD62" s="63">
        <v>0</v>
      </c>
      <c r="GE62" s="63">
        <v>0</v>
      </c>
      <c r="GF62" s="63" t="s">
        <v>137</v>
      </c>
      <c r="GG62" s="63">
        <v>0</v>
      </c>
      <c r="GH62" s="63">
        <v>0</v>
      </c>
      <c r="GI62" s="63">
        <v>0</v>
      </c>
      <c r="GJ62" s="63" t="s">
        <v>137</v>
      </c>
      <c r="GK62" s="63">
        <v>0</v>
      </c>
      <c r="GL62" s="63">
        <v>0</v>
      </c>
      <c r="GM62" s="63">
        <v>0</v>
      </c>
      <c r="GN62" s="63" t="s">
        <v>137</v>
      </c>
      <c r="GO62" s="63">
        <v>0</v>
      </c>
      <c r="GP62" s="63">
        <v>0</v>
      </c>
      <c r="GQ62" s="63">
        <v>0</v>
      </c>
      <c r="GR62" s="63">
        <v>0</v>
      </c>
      <c r="GS62" s="63">
        <v>0</v>
      </c>
      <c r="GT62" s="63">
        <v>0</v>
      </c>
      <c r="GU62" s="63">
        <v>0</v>
      </c>
      <c r="GV62" s="63">
        <v>0</v>
      </c>
      <c r="GW62" s="63">
        <v>0</v>
      </c>
      <c r="GX62" s="63">
        <v>0</v>
      </c>
      <c r="GY62" s="63">
        <v>0</v>
      </c>
      <c r="GZ62" s="63">
        <v>0</v>
      </c>
      <c r="HA62" s="63">
        <v>0</v>
      </c>
      <c r="HB62" s="63">
        <v>0</v>
      </c>
      <c r="HC62" s="63">
        <v>0</v>
      </c>
      <c r="HD62" s="63">
        <v>0</v>
      </c>
      <c r="HE62" s="63">
        <v>0</v>
      </c>
      <c r="HF62" s="63">
        <v>0</v>
      </c>
      <c r="HG62" s="63">
        <v>0</v>
      </c>
      <c r="HH62" s="63">
        <v>0</v>
      </c>
      <c r="HI62" s="63">
        <v>0</v>
      </c>
      <c r="HJ62" s="63">
        <v>0</v>
      </c>
      <c r="HK62" s="63">
        <v>0</v>
      </c>
      <c r="HL62" s="63">
        <v>0</v>
      </c>
      <c r="HM62" s="63">
        <v>0</v>
      </c>
      <c r="HN62" s="63">
        <v>0</v>
      </c>
      <c r="HO62" s="63">
        <v>0</v>
      </c>
      <c r="HP62" s="63">
        <v>0</v>
      </c>
      <c r="HQ62" s="63">
        <v>0</v>
      </c>
      <c r="HR62" s="63">
        <v>0</v>
      </c>
      <c r="HS62" s="63">
        <v>0</v>
      </c>
      <c r="HT62" s="63">
        <v>0</v>
      </c>
      <c r="HU62" s="63">
        <v>0</v>
      </c>
      <c r="HV62" s="63" t="s">
        <v>137</v>
      </c>
      <c r="HW62" s="63">
        <v>0</v>
      </c>
      <c r="HX62" s="63">
        <v>0</v>
      </c>
      <c r="HY62" s="63">
        <v>0</v>
      </c>
      <c r="HZ62" s="63" t="s">
        <v>137</v>
      </c>
      <c r="IA62" s="63">
        <v>0</v>
      </c>
      <c r="IB62" s="63">
        <v>0</v>
      </c>
      <c r="IC62" s="63">
        <v>0</v>
      </c>
      <c r="ID62" s="63" t="s">
        <v>137</v>
      </c>
      <c r="IE62" s="63">
        <v>0</v>
      </c>
      <c r="IF62" s="63">
        <v>0</v>
      </c>
      <c r="IG62" s="63">
        <v>0</v>
      </c>
      <c r="IH62" s="63" t="s">
        <v>137</v>
      </c>
      <c r="II62" s="63">
        <v>0</v>
      </c>
      <c r="IJ62" s="63">
        <v>0</v>
      </c>
      <c r="IK62" s="63">
        <v>0</v>
      </c>
      <c r="IL62" s="63" t="s">
        <v>137</v>
      </c>
      <c r="IM62" s="63">
        <v>0</v>
      </c>
      <c r="IN62" s="63">
        <v>0</v>
      </c>
      <c r="IO62" s="63">
        <v>0</v>
      </c>
      <c r="IP62" s="63" t="s">
        <v>137</v>
      </c>
      <c r="IQ62" s="63">
        <v>0</v>
      </c>
      <c r="IR62" s="63">
        <v>0</v>
      </c>
      <c r="IS62" s="63">
        <v>0</v>
      </c>
      <c r="IT62" s="63" t="s">
        <v>137</v>
      </c>
      <c r="IU62" s="63">
        <v>0</v>
      </c>
      <c r="IV62" s="63">
        <v>0</v>
      </c>
      <c r="IW62" s="63">
        <v>0</v>
      </c>
      <c r="IX62" s="63" t="s">
        <v>137</v>
      </c>
      <c r="IY62" s="63">
        <v>0</v>
      </c>
      <c r="IZ62" s="63">
        <v>0</v>
      </c>
      <c r="JA62" s="63">
        <v>0</v>
      </c>
      <c r="JB62" s="63" t="s">
        <v>137</v>
      </c>
      <c r="JC62" s="63">
        <v>0</v>
      </c>
      <c r="JD62" s="63">
        <v>0</v>
      </c>
      <c r="JE62" s="63">
        <v>0</v>
      </c>
      <c r="JF62" s="63" t="s">
        <v>137</v>
      </c>
      <c r="JG62" s="63">
        <v>0</v>
      </c>
      <c r="JH62" s="63">
        <v>0</v>
      </c>
      <c r="JI62" s="63">
        <v>0</v>
      </c>
      <c r="JJ62" s="63">
        <v>0</v>
      </c>
      <c r="JK62" s="63">
        <v>0</v>
      </c>
      <c r="JL62" s="63">
        <v>0</v>
      </c>
      <c r="JM62" s="63">
        <v>0</v>
      </c>
      <c r="JN62" s="63">
        <v>0</v>
      </c>
      <c r="JO62" s="63">
        <v>0</v>
      </c>
      <c r="JP62" s="63">
        <v>0</v>
      </c>
      <c r="JQ62" s="63">
        <v>0</v>
      </c>
      <c r="JR62" s="63">
        <v>5</v>
      </c>
      <c r="JS62" s="63">
        <v>15</v>
      </c>
      <c r="JT62" s="63">
        <v>0</v>
      </c>
      <c r="JU62" s="63">
        <v>0</v>
      </c>
      <c r="JV62" s="63">
        <v>0</v>
      </c>
      <c r="JW62" s="63">
        <v>0</v>
      </c>
      <c r="JX62" s="63">
        <v>0</v>
      </c>
      <c r="JY62" s="63">
        <v>0</v>
      </c>
      <c r="JZ62" s="63">
        <v>0</v>
      </c>
      <c r="KA62" s="63">
        <v>0</v>
      </c>
      <c r="KB62" s="63">
        <v>0</v>
      </c>
      <c r="KC62" s="63">
        <v>0</v>
      </c>
      <c r="KD62" s="63">
        <v>0</v>
      </c>
      <c r="KE62" s="63">
        <v>0</v>
      </c>
      <c r="KF62" s="63">
        <v>0</v>
      </c>
      <c r="KG62" s="63">
        <v>0</v>
      </c>
    </row>
    <row r="63" spans="1:293" s="53" customFormat="1" ht="13.5" customHeight="1">
      <c r="A63" s="60" t="s">
        <v>125</v>
      </c>
      <c r="B63" s="61" t="s">
        <v>249</v>
      </c>
      <c r="C63" s="62" t="s">
        <v>250</v>
      </c>
      <c r="D63" s="63">
        <v>0</v>
      </c>
      <c r="E63" s="63">
        <v>0</v>
      </c>
      <c r="F63" s="63">
        <v>0</v>
      </c>
      <c r="G63" s="63">
        <v>0</v>
      </c>
      <c r="H63" s="63">
        <v>0</v>
      </c>
      <c r="I63" s="63">
        <v>0</v>
      </c>
      <c r="J63" s="63">
        <v>0</v>
      </c>
      <c r="K63" s="63">
        <v>0</v>
      </c>
      <c r="L63" s="63">
        <v>3</v>
      </c>
      <c r="M63" s="63">
        <v>9</v>
      </c>
      <c r="N63" s="63">
        <v>1</v>
      </c>
      <c r="O63" s="63">
        <v>2</v>
      </c>
      <c r="P63" s="63">
        <v>0</v>
      </c>
      <c r="Q63" s="63">
        <v>0</v>
      </c>
      <c r="R63" s="63">
        <v>0</v>
      </c>
      <c r="S63" s="63">
        <v>0</v>
      </c>
      <c r="T63" s="63">
        <v>15</v>
      </c>
      <c r="U63" s="63">
        <v>39</v>
      </c>
      <c r="V63" s="63">
        <v>6</v>
      </c>
      <c r="W63" s="63">
        <v>12</v>
      </c>
      <c r="X63" s="63">
        <v>0</v>
      </c>
      <c r="Y63" s="63">
        <v>0</v>
      </c>
      <c r="Z63" s="63">
        <v>0</v>
      </c>
      <c r="AA63" s="63">
        <v>0</v>
      </c>
      <c r="AB63" s="63">
        <f t="shared" si="23"/>
        <v>0</v>
      </c>
      <c r="AC63" s="63">
        <f t="shared" si="24"/>
        <v>0</v>
      </c>
      <c r="AD63" s="63">
        <f t="shared" si="25"/>
        <v>0</v>
      </c>
      <c r="AE63" s="63">
        <v>0</v>
      </c>
      <c r="AF63" s="63">
        <v>0</v>
      </c>
      <c r="AG63" s="63">
        <v>0</v>
      </c>
      <c r="AH63" s="63">
        <v>0</v>
      </c>
      <c r="AI63" s="63">
        <v>0</v>
      </c>
      <c r="AJ63" s="63">
        <f t="shared" si="26"/>
        <v>0</v>
      </c>
      <c r="AK63" s="63">
        <v>0</v>
      </c>
      <c r="AL63" s="63">
        <v>0</v>
      </c>
      <c r="AM63" s="63">
        <v>0</v>
      </c>
      <c r="AN63" s="63">
        <v>0</v>
      </c>
      <c r="AO63" s="63">
        <v>0</v>
      </c>
      <c r="AP63" s="63">
        <f t="shared" si="27"/>
        <v>0</v>
      </c>
      <c r="AQ63" s="63">
        <v>0</v>
      </c>
      <c r="AR63" s="63">
        <v>0</v>
      </c>
      <c r="AS63" s="63">
        <v>0</v>
      </c>
      <c r="AT63" s="63">
        <v>0</v>
      </c>
      <c r="AU63" s="63">
        <v>0</v>
      </c>
      <c r="AV63" s="63">
        <f t="shared" si="28"/>
        <v>0</v>
      </c>
      <c r="AW63" s="63">
        <f t="shared" si="29"/>
        <v>0</v>
      </c>
      <c r="AX63" s="63">
        <v>0</v>
      </c>
      <c r="AY63" s="63">
        <v>0</v>
      </c>
      <c r="AZ63" s="63">
        <v>0</v>
      </c>
      <c r="BA63" s="63">
        <v>0</v>
      </c>
      <c r="BB63" s="63">
        <v>0</v>
      </c>
      <c r="BC63" s="63">
        <f t="shared" si="30"/>
        <v>0</v>
      </c>
      <c r="BD63" s="63">
        <v>0</v>
      </c>
      <c r="BE63" s="63">
        <v>0</v>
      </c>
      <c r="BF63" s="63">
        <v>0</v>
      </c>
      <c r="BG63" s="63">
        <v>0</v>
      </c>
      <c r="BH63" s="63">
        <v>0</v>
      </c>
      <c r="BI63" s="63">
        <f t="shared" si="31"/>
        <v>0</v>
      </c>
      <c r="BJ63" s="63">
        <v>0</v>
      </c>
      <c r="BK63" s="63">
        <v>0</v>
      </c>
      <c r="BL63" s="63">
        <v>0</v>
      </c>
      <c r="BM63" s="63">
        <v>0</v>
      </c>
      <c r="BN63" s="63">
        <v>0</v>
      </c>
      <c r="BO63" s="63">
        <f t="shared" si="32"/>
        <v>0</v>
      </c>
      <c r="BP63" s="63">
        <v>0</v>
      </c>
      <c r="BQ63" s="63">
        <v>0</v>
      </c>
      <c r="BR63" s="63">
        <v>0</v>
      </c>
      <c r="BS63" s="63">
        <v>0</v>
      </c>
      <c r="BT63" s="63">
        <v>0</v>
      </c>
      <c r="BU63" s="63">
        <f t="shared" si="33"/>
        <v>0</v>
      </c>
      <c r="BV63" s="63">
        <v>0</v>
      </c>
      <c r="BW63" s="63">
        <v>0</v>
      </c>
      <c r="BX63" s="63">
        <v>0</v>
      </c>
      <c r="BY63" s="63">
        <v>0</v>
      </c>
      <c r="BZ63" s="63">
        <v>0</v>
      </c>
      <c r="CA63" s="63">
        <f t="shared" si="34"/>
        <v>0</v>
      </c>
      <c r="CB63" s="63">
        <f t="shared" si="35"/>
        <v>0</v>
      </c>
      <c r="CC63" s="63">
        <f t="shared" si="36"/>
        <v>0</v>
      </c>
      <c r="CD63" s="63">
        <v>0</v>
      </c>
      <c r="CE63" s="63">
        <v>0</v>
      </c>
      <c r="CF63" s="63">
        <v>0</v>
      </c>
      <c r="CG63" s="63">
        <v>0</v>
      </c>
      <c r="CH63" s="63">
        <v>0</v>
      </c>
      <c r="CI63" s="63">
        <f t="shared" si="37"/>
        <v>0</v>
      </c>
      <c r="CJ63" s="63">
        <v>0</v>
      </c>
      <c r="CK63" s="63">
        <v>0</v>
      </c>
      <c r="CL63" s="63">
        <v>0</v>
      </c>
      <c r="CM63" s="63">
        <v>0</v>
      </c>
      <c r="CN63" s="63">
        <v>0</v>
      </c>
      <c r="CO63" s="63">
        <f t="shared" si="38"/>
        <v>0</v>
      </c>
      <c r="CP63" s="63">
        <v>0</v>
      </c>
      <c r="CQ63" s="63">
        <v>0</v>
      </c>
      <c r="CR63" s="63">
        <v>0</v>
      </c>
      <c r="CS63" s="63">
        <v>0</v>
      </c>
      <c r="CT63" s="63">
        <v>0</v>
      </c>
      <c r="CU63" s="63">
        <f t="shared" si="39"/>
        <v>0</v>
      </c>
      <c r="CV63" s="63">
        <f t="shared" si="40"/>
        <v>0</v>
      </c>
      <c r="CW63" s="63">
        <v>0</v>
      </c>
      <c r="CX63" s="63">
        <v>0</v>
      </c>
      <c r="CY63" s="63">
        <v>0</v>
      </c>
      <c r="CZ63" s="63">
        <v>0</v>
      </c>
      <c r="DA63" s="63">
        <v>0</v>
      </c>
      <c r="DB63" s="63">
        <f t="shared" si="41"/>
        <v>0</v>
      </c>
      <c r="DC63" s="63">
        <v>0</v>
      </c>
      <c r="DD63" s="63">
        <v>0</v>
      </c>
      <c r="DE63" s="63">
        <v>0</v>
      </c>
      <c r="DF63" s="63">
        <v>0</v>
      </c>
      <c r="DG63" s="63">
        <v>0</v>
      </c>
      <c r="DH63" s="63">
        <f t="shared" si="42"/>
        <v>0</v>
      </c>
      <c r="DI63" s="63">
        <v>0</v>
      </c>
      <c r="DJ63" s="63">
        <v>0</v>
      </c>
      <c r="DK63" s="63">
        <v>0</v>
      </c>
      <c r="DL63" s="63">
        <v>0</v>
      </c>
      <c r="DM63" s="63">
        <v>0</v>
      </c>
      <c r="DN63" s="63">
        <f t="shared" si="43"/>
        <v>0</v>
      </c>
      <c r="DO63" s="63">
        <v>0</v>
      </c>
      <c r="DP63" s="63">
        <v>0</v>
      </c>
      <c r="DQ63" s="63">
        <v>0</v>
      </c>
      <c r="DR63" s="63">
        <v>0</v>
      </c>
      <c r="DS63" s="63">
        <v>0</v>
      </c>
      <c r="DT63" s="63">
        <f t="shared" si="44"/>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t="s">
        <v>137</v>
      </c>
      <c r="FE63" s="63">
        <v>0</v>
      </c>
      <c r="FF63" s="63">
        <v>0</v>
      </c>
      <c r="FG63" s="63">
        <v>0</v>
      </c>
      <c r="FH63" s="63" t="s">
        <v>137</v>
      </c>
      <c r="FI63" s="63">
        <v>0</v>
      </c>
      <c r="FJ63" s="63">
        <v>0</v>
      </c>
      <c r="FK63" s="63">
        <v>0</v>
      </c>
      <c r="FL63" s="63" t="s">
        <v>137</v>
      </c>
      <c r="FM63" s="63">
        <v>0</v>
      </c>
      <c r="FN63" s="63">
        <v>0</v>
      </c>
      <c r="FO63" s="63">
        <v>0</v>
      </c>
      <c r="FP63" s="63" t="s">
        <v>137</v>
      </c>
      <c r="FQ63" s="63">
        <v>0</v>
      </c>
      <c r="FR63" s="63">
        <v>0</v>
      </c>
      <c r="FS63" s="63">
        <v>0</v>
      </c>
      <c r="FT63" s="63" t="s">
        <v>137</v>
      </c>
      <c r="FU63" s="63">
        <v>0</v>
      </c>
      <c r="FV63" s="63">
        <v>0</v>
      </c>
      <c r="FW63" s="63">
        <v>0</v>
      </c>
      <c r="FX63" s="63" t="s">
        <v>137</v>
      </c>
      <c r="FY63" s="63">
        <v>0</v>
      </c>
      <c r="FZ63" s="63">
        <v>0</v>
      </c>
      <c r="GA63" s="63">
        <v>0</v>
      </c>
      <c r="GB63" s="63" t="s">
        <v>137</v>
      </c>
      <c r="GC63" s="63">
        <v>0</v>
      </c>
      <c r="GD63" s="63">
        <v>0</v>
      </c>
      <c r="GE63" s="63">
        <v>0</v>
      </c>
      <c r="GF63" s="63" t="s">
        <v>137</v>
      </c>
      <c r="GG63" s="63">
        <v>0</v>
      </c>
      <c r="GH63" s="63">
        <v>0</v>
      </c>
      <c r="GI63" s="63">
        <v>0</v>
      </c>
      <c r="GJ63" s="63" t="s">
        <v>137</v>
      </c>
      <c r="GK63" s="63">
        <v>0</v>
      </c>
      <c r="GL63" s="63">
        <v>0</v>
      </c>
      <c r="GM63" s="63">
        <v>0</v>
      </c>
      <c r="GN63" s="63" t="s">
        <v>137</v>
      </c>
      <c r="GO63" s="63">
        <v>0</v>
      </c>
      <c r="GP63" s="63">
        <v>0</v>
      </c>
      <c r="GQ63" s="63">
        <v>0</v>
      </c>
      <c r="GR63" s="63">
        <v>0</v>
      </c>
      <c r="GS63" s="63">
        <v>0</v>
      </c>
      <c r="GT63" s="63">
        <v>0</v>
      </c>
      <c r="GU63" s="63">
        <v>0</v>
      </c>
      <c r="GV63" s="63">
        <v>0</v>
      </c>
      <c r="GW63" s="63">
        <v>0</v>
      </c>
      <c r="GX63" s="63">
        <v>0</v>
      </c>
      <c r="GY63" s="63">
        <v>0</v>
      </c>
      <c r="GZ63" s="63">
        <v>0</v>
      </c>
      <c r="HA63" s="63">
        <v>0</v>
      </c>
      <c r="HB63" s="63">
        <v>0</v>
      </c>
      <c r="HC63" s="63">
        <v>0</v>
      </c>
      <c r="HD63" s="63">
        <v>0</v>
      </c>
      <c r="HE63" s="63">
        <v>0</v>
      </c>
      <c r="HF63" s="63">
        <v>0</v>
      </c>
      <c r="HG63" s="63">
        <v>0</v>
      </c>
      <c r="HH63" s="63">
        <v>0</v>
      </c>
      <c r="HI63" s="63">
        <v>0</v>
      </c>
      <c r="HJ63" s="63">
        <v>0</v>
      </c>
      <c r="HK63" s="63">
        <v>0</v>
      </c>
      <c r="HL63" s="63">
        <v>0</v>
      </c>
      <c r="HM63" s="63">
        <v>0</v>
      </c>
      <c r="HN63" s="63">
        <v>0</v>
      </c>
      <c r="HO63" s="63">
        <v>0</v>
      </c>
      <c r="HP63" s="63">
        <v>0</v>
      </c>
      <c r="HQ63" s="63">
        <v>0</v>
      </c>
      <c r="HR63" s="63">
        <v>0</v>
      </c>
      <c r="HS63" s="63">
        <v>0</v>
      </c>
      <c r="HT63" s="63">
        <v>0</v>
      </c>
      <c r="HU63" s="63">
        <v>0</v>
      </c>
      <c r="HV63" s="63" t="s">
        <v>137</v>
      </c>
      <c r="HW63" s="63">
        <v>0</v>
      </c>
      <c r="HX63" s="63">
        <v>0</v>
      </c>
      <c r="HY63" s="63">
        <v>0</v>
      </c>
      <c r="HZ63" s="63" t="s">
        <v>137</v>
      </c>
      <c r="IA63" s="63">
        <v>0</v>
      </c>
      <c r="IB63" s="63">
        <v>0</v>
      </c>
      <c r="IC63" s="63">
        <v>0</v>
      </c>
      <c r="ID63" s="63" t="s">
        <v>137</v>
      </c>
      <c r="IE63" s="63">
        <v>0</v>
      </c>
      <c r="IF63" s="63">
        <v>0</v>
      </c>
      <c r="IG63" s="63">
        <v>0</v>
      </c>
      <c r="IH63" s="63" t="s">
        <v>137</v>
      </c>
      <c r="II63" s="63">
        <v>0</v>
      </c>
      <c r="IJ63" s="63">
        <v>0</v>
      </c>
      <c r="IK63" s="63">
        <v>0</v>
      </c>
      <c r="IL63" s="63" t="s">
        <v>137</v>
      </c>
      <c r="IM63" s="63">
        <v>0</v>
      </c>
      <c r="IN63" s="63">
        <v>0</v>
      </c>
      <c r="IO63" s="63">
        <v>0</v>
      </c>
      <c r="IP63" s="63" t="s">
        <v>137</v>
      </c>
      <c r="IQ63" s="63">
        <v>0</v>
      </c>
      <c r="IR63" s="63">
        <v>0</v>
      </c>
      <c r="IS63" s="63">
        <v>0</v>
      </c>
      <c r="IT63" s="63" t="s">
        <v>137</v>
      </c>
      <c r="IU63" s="63">
        <v>0</v>
      </c>
      <c r="IV63" s="63">
        <v>0</v>
      </c>
      <c r="IW63" s="63">
        <v>0</v>
      </c>
      <c r="IX63" s="63" t="s">
        <v>137</v>
      </c>
      <c r="IY63" s="63">
        <v>0</v>
      </c>
      <c r="IZ63" s="63">
        <v>0</v>
      </c>
      <c r="JA63" s="63">
        <v>0</v>
      </c>
      <c r="JB63" s="63" t="s">
        <v>137</v>
      </c>
      <c r="JC63" s="63">
        <v>0</v>
      </c>
      <c r="JD63" s="63">
        <v>0</v>
      </c>
      <c r="JE63" s="63">
        <v>0</v>
      </c>
      <c r="JF63" s="63" t="s">
        <v>137</v>
      </c>
      <c r="JG63" s="63">
        <v>0</v>
      </c>
      <c r="JH63" s="63">
        <v>0</v>
      </c>
      <c r="JI63" s="63">
        <v>0</v>
      </c>
      <c r="JJ63" s="63">
        <v>0</v>
      </c>
      <c r="JK63" s="63">
        <v>0</v>
      </c>
      <c r="JL63" s="63">
        <v>0</v>
      </c>
      <c r="JM63" s="63">
        <v>0</v>
      </c>
      <c r="JN63" s="63">
        <v>0</v>
      </c>
      <c r="JO63" s="63">
        <v>0</v>
      </c>
      <c r="JP63" s="63">
        <v>0</v>
      </c>
      <c r="JQ63" s="63">
        <v>0</v>
      </c>
      <c r="JR63" s="63">
        <v>0</v>
      </c>
      <c r="JS63" s="63">
        <v>0</v>
      </c>
      <c r="JT63" s="63">
        <v>0</v>
      </c>
      <c r="JU63" s="63">
        <v>0</v>
      </c>
      <c r="JV63" s="63">
        <v>0</v>
      </c>
      <c r="JW63" s="63">
        <v>0</v>
      </c>
      <c r="JX63" s="63">
        <v>0</v>
      </c>
      <c r="JY63" s="63">
        <v>0</v>
      </c>
      <c r="JZ63" s="63">
        <v>24</v>
      </c>
      <c r="KA63" s="63">
        <v>77</v>
      </c>
      <c r="KB63" s="63">
        <v>1</v>
      </c>
      <c r="KC63" s="63">
        <v>9</v>
      </c>
      <c r="KD63" s="63">
        <v>0</v>
      </c>
      <c r="KE63" s="63">
        <v>0</v>
      </c>
      <c r="KF63" s="63">
        <v>0</v>
      </c>
      <c r="KG63" s="63">
        <v>0</v>
      </c>
    </row>
    <row r="64" spans="1:293" s="53" customFormat="1" ht="13.5" customHeight="1">
      <c r="A64" s="60" t="s">
        <v>125</v>
      </c>
      <c r="B64" s="61" t="s">
        <v>251</v>
      </c>
      <c r="C64" s="62" t="s">
        <v>252</v>
      </c>
      <c r="D64" s="63">
        <v>0</v>
      </c>
      <c r="E64" s="63">
        <v>0</v>
      </c>
      <c r="F64" s="63">
        <v>0</v>
      </c>
      <c r="G64" s="63">
        <v>0</v>
      </c>
      <c r="H64" s="63">
        <v>0</v>
      </c>
      <c r="I64" s="63">
        <v>0</v>
      </c>
      <c r="J64" s="63">
        <v>0</v>
      </c>
      <c r="K64" s="63">
        <v>0</v>
      </c>
      <c r="L64" s="63">
        <v>12</v>
      </c>
      <c r="M64" s="63">
        <v>36</v>
      </c>
      <c r="N64" s="63">
        <v>0</v>
      </c>
      <c r="O64" s="63">
        <v>0</v>
      </c>
      <c r="P64" s="63">
        <v>0</v>
      </c>
      <c r="Q64" s="63">
        <v>0</v>
      </c>
      <c r="R64" s="63">
        <v>0</v>
      </c>
      <c r="S64" s="63">
        <v>0</v>
      </c>
      <c r="T64" s="63">
        <v>129</v>
      </c>
      <c r="U64" s="63">
        <v>350</v>
      </c>
      <c r="V64" s="63">
        <v>0</v>
      </c>
      <c r="W64" s="63">
        <v>0</v>
      </c>
      <c r="X64" s="63">
        <v>0</v>
      </c>
      <c r="Y64" s="63">
        <v>0</v>
      </c>
      <c r="Z64" s="63">
        <v>0</v>
      </c>
      <c r="AA64" s="63">
        <v>0</v>
      </c>
      <c r="AB64" s="63">
        <f t="shared" si="23"/>
        <v>0</v>
      </c>
      <c r="AC64" s="63">
        <f t="shared" si="24"/>
        <v>0</v>
      </c>
      <c r="AD64" s="63">
        <f t="shared" si="25"/>
        <v>0</v>
      </c>
      <c r="AE64" s="63">
        <v>0</v>
      </c>
      <c r="AF64" s="63">
        <v>0</v>
      </c>
      <c r="AG64" s="63">
        <v>0</v>
      </c>
      <c r="AH64" s="63">
        <v>0</v>
      </c>
      <c r="AI64" s="63">
        <v>0</v>
      </c>
      <c r="AJ64" s="63">
        <f t="shared" si="26"/>
        <v>0</v>
      </c>
      <c r="AK64" s="63">
        <v>0</v>
      </c>
      <c r="AL64" s="63">
        <v>0</v>
      </c>
      <c r="AM64" s="63">
        <v>0</v>
      </c>
      <c r="AN64" s="63">
        <v>0</v>
      </c>
      <c r="AO64" s="63">
        <v>0</v>
      </c>
      <c r="AP64" s="63">
        <f t="shared" si="27"/>
        <v>0</v>
      </c>
      <c r="AQ64" s="63">
        <v>0</v>
      </c>
      <c r="AR64" s="63">
        <v>0</v>
      </c>
      <c r="AS64" s="63">
        <v>0</v>
      </c>
      <c r="AT64" s="63">
        <v>0</v>
      </c>
      <c r="AU64" s="63">
        <v>0</v>
      </c>
      <c r="AV64" s="63">
        <f t="shared" si="28"/>
        <v>0</v>
      </c>
      <c r="AW64" s="63">
        <f t="shared" si="29"/>
        <v>0</v>
      </c>
      <c r="AX64" s="63">
        <v>0</v>
      </c>
      <c r="AY64" s="63">
        <v>0</v>
      </c>
      <c r="AZ64" s="63">
        <v>0</v>
      </c>
      <c r="BA64" s="63">
        <v>0</v>
      </c>
      <c r="BB64" s="63">
        <v>0</v>
      </c>
      <c r="BC64" s="63">
        <f t="shared" si="30"/>
        <v>0</v>
      </c>
      <c r="BD64" s="63">
        <v>0</v>
      </c>
      <c r="BE64" s="63">
        <v>0</v>
      </c>
      <c r="BF64" s="63">
        <v>0</v>
      </c>
      <c r="BG64" s="63">
        <v>0</v>
      </c>
      <c r="BH64" s="63">
        <v>0</v>
      </c>
      <c r="BI64" s="63">
        <f t="shared" si="31"/>
        <v>0</v>
      </c>
      <c r="BJ64" s="63">
        <v>0</v>
      </c>
      <c r="BK64" s="63">
        <v>0</v>
      </c>
      <c r="BL64" s="63">
        <v>0</v>
      </c>
      <c r="BM64" s="63">
        <v>0</v>
      </c>
      <c r="BN64" s="63">
        <v>0</v>
      </c>
      <c r="BO64" s="63">
        <f t="shared" si="32"/>
        <v>0</v>
      </c>
      <c r="BP64" s="63">
        <v>0</v>
      </c>
      <c r="BQ64" s="63">
        <v>0</v>
      </c>
      <c r="BR64" s="63">
        <v>0</v>
      </c>
      <c r="BS64" s="63">
        <v>0</v>
      </c>
      <c r="BT64" s="63">
        <v>0</v>
      </c>
      <c r="BU64" s="63">
        <f t="shared" si="33"/>
        <v>0</v>
      </c>
      <c r="BV64" s="63">
        <v>0</v>
      </c>
      <c r="BW64" s="63">
        <v>0</v>
      </c>
      <c r="BX64" s="63">
        <v>0</v>
      </c>
      <c r="BY64" s="63">
        <v>0</v>
      </c>
      <c r="BZ64" s="63">
        <v>0</v>
      </c>
      <c r="CA64" s="63">
        <f t="shared" si="34"/>
        <v>0</v>
      </c>
      <c r="CB64" s="63">
        <f t="shared" si="35"/>
        <v>0</v>
      </c>
      <c r="CC64" s="63">
        <f t="shared" si="36"/>
        <v>0</v>
      </c>
      <c r="CD64" s="63">
        <v>0</v>
      </c>
      <c r="CE64" s="63">
        <v>0</v>
      </c>
      <c r="CF64" s="63">
        <v>0</v>
      </c>
      <c r="CG64" s="63">
        <v>0</v>
      </c>
      <c r="CH64" s="63">
        <v>0</v>
      </c>
      <c r="CI64" s="63">
        <f t="shared" si="37"/>
        <v>0</v>
      </c>
      <c r="CJ64" s="63">
        <v>0</v>
      </c>
      <c r="CK64" s="63">
        <v>0</v>
      </c>
      <c r="CL64" s="63">
        <v>0</v>
      </c>
      <c r="CM64" s="63">
        <v>0</v>
      </c>
      <c r="CN64" s="63">
        <v>0</v>
      </c>
      <c r="CO64" s="63">
        <f t="shared" si="38"/>
        <v>0</v>
      </c>
      <c r="CP64" s="63">
        <v>0</v>
      </c>
      <c r="CQ64" s="63">
        <v>0</v>
      </c>
      <c r="CR64" s="63">
        <v>0</v>
      </c>
      <c r="CS64" s="63">
        <v>0</v>
      </c>
      <c r="CT64" s="63">
        <v>0</v>
      </c>
      <c r="CU64" s="63">
        <f t="shared" si="39"/>
        <v>0</v>
      </c>
      <c r="CV64" s="63">
        <f t="shared" si="40"/>
        <v>0</v>
      </c>
      <c r="CW64" s="63">
        <v>0</v>
      </c>
      <c r="CX64" s="63">
        <v>0</v>
      </c>
      <c r="CY64" s="63">
        <v>0</v>
      </c>
      <c r="CZ64" s="63">
        <v>0</v>
      </c>
      <c r="DA64" s="63">
        <v>0</v>
      </c>
      <c r="DB64" s="63">
        <f t="shared" si="41"/>
        <v>0</v>
      </c>
      <c r="DC64" s="63">
        <v>0</v>
      </c>
      <c r="DD64" s="63">
        <v>0</v>
      </c>
      <c r="DE64" s="63">
        <v>0</v>
      </c>
      <c r="DF64" s="63">
        <v>0</v>
      </c>
      <c r="DG64" s="63">
        <v>0</v>
      </c>
      <c r="DH64" s="63">
        <f t="shared" si="42"/>
        <v>0</v>
      </c>
      <c r="DI64" s="63">
        <v>0</v>
      </c>
      <c r="DJ64" s="63">
        <v>0</v>
      </c>
      <c r="DK64" s="63">
        <v>0</v>
      </c>
      <c r="DL64" s="63">
        <v>0</v>
      </c>
      <c r="DM64" s="63">
        <v>0</v>
      </c>
      <c r="DN64" s="63">
        <f t="shared" si="43"/>
        <v>0</v>
      </c>
      <c r="DO64" s="63">
        <v>0</v>
      </c>
      <c r="DP64" s="63">
        <v>0</v>
      </c>
      <c r="DQ64" s="63">
        <v>0</v>
      </c>
      <c r="DR64" s="63">
        <v>0</v>
      </c>
      <c r="DS64" s="63">
        <v>0</v>
      </c>
      <c r="DT64" s="63">
        <f t="shared" si="44"/>
        <v>0</v>
      </c>
      <c r="DU64" s="63">
        <v>0</v>
      </c>
      <c r="DV64" s="63">
        <v>0</v>
      </c>
      <c r="DW64" s="63">
        <v>0</v>
      </c>
      <c r="DX64" s="63">
        <v>0</v>
      </c>
      <c r="DY64" s="63">
        <v>0</v>
      </c>
      <c r="DZ64" s="63">
        <v>0</v>
      </c>
      <c r="EA64" s="63">
        <v>0</v>
      </c>
      <c r="EB64" s="63">
        <v>0</v>
      </c>
      <c r="EC64" s="63">
        <v>0</v>
      </c>
      <c r="ED64" s="63">
        <v>0</v>
      </c>
      <c r="EE64" s="63">
        <v>0</v>
      </c>
      <c r="EF64" s="63">
        <v>0</v>
      </c>
      <c r="EG64" s="63">
        <v>0</v>
      </c>
      <c r="EH64" s="63">
        <v>0</v>
      </c>
      <c r="EI64" s="63">
        <v>0</v>
      </c>
      <c r="EJ64" s="63">
        <v>0</v>
      </c>
      <c r="EK64" s="63">
        <v>0</v>
      </c>
      <c r="EL64" s="63">
        <v>0</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c r="FD64" s="63" t="s">
        <v>137</v>
      </c>
      <c r="FE64" s="63">
        <v>0</v>
      </c>
      <c r="FF64" s="63">
        <v>0</v>
      </c>
      <c r="FG64" s="63">
        <v>0</v>
      </c>
      <c r="FH64" s="63" t="s">
        <v>137</v>
      </c>
      <c r="FI64" s="63">
        <v>0</v>
      </c>
      <c r="FJ64" s="63">
        <v>0</v>
      </c>
      <c r="FK64" s="63">
        <v>0</v>
      </c>
      <c r="FL64" s="63" t="s">
        <v>137</v>
      </c>
      <c r="FM64" s="63">
        <v>0</v>
      </c>
      <c r="FN64" s="63">
        <v>0</v>
      </c>
      <c r="FO64" s="63">
        <v>0</v>
      </c>
      <c r="FP64" s="63" t="s">
        <v>137</v>
      </c>
      <c r="FQ64" s="63">
        <v>0</v>
      </c>
      <c r="FR64" s="63">
        <v>0</v>
      </c>
      <c r="FS64" s="63">
        <v>0</v>
      </c>
      <c r="FT64" s="63" t="s">
        <v>137</v>
      </c>
      <c r="FU64" s="63">
        <v>0</v>
      </c>
      <c r="FV64" s="63">
        <v>0</v>
      </c>
      <c r="FW64" s="63">
        <v>0</v>
      </c>
      <c r="FX64" s="63" t="s">
        <v>137</v>
      </c>
      <c r="FY64" s="63">
        <v>0</v>
      </c>
      <c r="FZ64" s="63">
        <v>0</v>
      </c>
      <c r="GA64" s="63">
        <v>0</v>
      </c>
      <c r="GB64" s="63" t="s">
        <v>137</v>
      </c>
      <c r="GC64" s="63">
        <v>0</v>
      </c>
      <c r="GD64" s="63">
        <v>0</v>
      </c>
      <c r="GE64" s="63">
        <v>0</v>
      </c>
      <c r="GF64" s="63" t="s">
        <v>137</v>
      </c>
      <c r="GG64" s="63">
        <v>0</v>
      </c>
      <c r="GH64" s="63">
        <v>0</v>
      </c>
      <c r="GI64" s="63">
        <v>0</v>
      </c>
      <c r="GJ64" s="63" t="s">
        <v>137</v>
      </c>
      <c r="GK64" s="63">
        <v>0</v>
      </c>
      <c r="GL64" s="63">
        <v>0</v>
      </c>
      <c r="GM64" s="63">
        <v>0</v>
      </c>
      <c r="GN64" s="63" t="s">
        <v>137</v>
      </c>
      <c r="GO64" s="63">
        <v>0</v>
      </c>
      <c r="GP64" s="63">
        <v>0</v>
      </c>
      <c r="GQ64" s="63">
        <v>0</v>
      </c>
      <c r="GR64" s="63">
        <v>0</v>
      </c>
      <c r="GS64" s="63">
        <v>0</v>
      </c>
      <c r="GT64" s="63">
        <v>0</v>
      </c>
      <c r="GU64" s="63">
        <v>0</v>
      </c>
      <c r="GV64" s="63">
        <v>0</v>
      </c>
      <c r="GW64" s="63">
        <v>0</v>
      </c>
      <c r="GX64" s="63">
        <v>0</v>
      </c>
      <c r="GY64" s="63">
        <v>0</v>
      </c>
      <c r="GZ64" s="63">
        <v>0</v>
      </c>
      <c r="HA64" s="63">
        <v>0</v>
      </c>
      <c r="HB64" s="63">
        <v>0</v>
      </c>
      <c r="HC64" s="63">
        <v>0</v>
      </c>
      <c r="HD64" s="63">
        <v>0</v>
      </c>
      <c r="HE64" s="63">
        <v>0</v>
      </c>
      <c r="HF64" s="63">
        <v>0</v>
      </c>
      <c r="HG64" s="63">
        <v>0</v>
      </c>
      <c r="HH64" s="63">
        <v>0</v>
      </c>
      <c r="HI64" s="63">
        <v>0</v>
      </c>
      <c r="HJ64" s="63">
        <v>0</v>
      </c>
      <c r="HK64" s="63">
        <v>0</v>
      </c>
      <c r="HL64" s="63">
        <v>0</v>
      </c>
      <c r="HM64" s="63">
        <v>0</v>
      </c>
      <c r="HN64" s="63">
        <v>0</v>
      </c>
      <c r="HO64" s="63">
        <v>0</v>
      </c>
      <c r="HP64" s="63">
        <v>0</v>
      </c>
      <c r="HQ64" s="63">
        <v>0</v>
      </c>
      <c r="HR64" s="63">
        <v>0</v>
      </c>
      <c r="HS64" s="63">
        <v>0</v>
      </c>
      <c r="HT64" s="63">
        <v>0</v>
      </c>
      <c r="HU64" s="63">
        <v>0</v>
      </c>
      <c r="HV64" s="63" t="s">
        <v>137</v>
      </c>
      <c r="HW64" s="63">
        <v>0</v>
      </c>
      <c r="HX64" s="63">
        <v>0</v>
      </c>
      <c r="HY64" s="63">
        <v>0</v>
      </c>
      <c r="HZ64" s="63" t="s">
        <v>137</v>
      </c>
      <c r="IA64" s="63">
        <v>0</v>
      </c>
      <c r="IB64" s="63">
        <v>0</v>
      </c>
      <c r="IC64" s="63">
        <v>0</v>
      </c>
      <c r="ID64" s="63" t="s">
        <v>137</v>
      </c>
      <c r="IE64" s="63">
        <v>0</v>
      </c>
      <c r="IF64" s="63">
        <v>0</v>
      </c>
      <c r="IG64" s="63">
        <v>0</v>
      </c>
      <c r="IH64" s="63" t="s">
        <v>137</v>
      </c>
      <c r="II64" s="63">
        <v>0</v>
      </c>
      <c r="IJ64" s="63">
        <v>0</v>
      </c>
      <c r="IK64" s="63">
        <v>0</v>
      </c>
      <c r="IL64" s="63" t="s">
        <v>137</v>
      </c>
      <c r="IM64" s="63">
        <v>0</v>
      </c>
      <c r="IN64" s="63">
        <v>0</v>
      </c>
      <c r="IO64" s="63">
        <v>0</v>
      </c>
      <c r="IP64" s="63" t="s">
        <v>137</v>
      </c>
      <c r="IQ64" s="63">
        <v>0</v>
      </c>
      <c r="IR64" s="63">
        <v>0</v>
      </c>
      <c r="IS64" s="63">
        <v>0</v>
      </c>
      <c r="IT64" s="63" t="s">
        <v>137</v>
      </c>
      <c r="IU64" s="63">
        <v>0</v>
      </c>
      <c r="IV64" s="63">
        <v>0</v>
      </c>
      <c r="IW64" s="63">
        <v>0</v>
      </c>
      <c r="IX64" s="63" t="s">
        <v>137</v>
      </c>
      <c r="IY64" s="63">
        <v>0</v>
      </c>
      <c r="IZ64" s="63">
        <v>0</v>
      </c>
      <c r="JA64" s="63">
        <v>0</v>
      </c>
      <c r="JB64" s="63" t="s">
        <v>137</v>
      </c>
      <c r="JC64" s="63">
        <v>0</v>
      </c>
      <c r="JD64" s="63">
        <v>0</v>
      </c>
      <c r="JE64" s="63">
        <v>0</v>
      </c>
      <c r="JF64" s="63" t="s">
        <v>137</v>
      </c>
      <c r="JG64" s="63">
        <v>0</v>
      </c>
      <c r="JH64" s="63">
        <v>0</v>
      </c>
      <c r="JI64" s="63">
        <v>0</v>
      </c>
      <c r="JJ64" s="63">
        <v>0</v>
      </c>
      <c r="JK64" s="63">
        <v>0</v>
      </c>
      <c r="JL64" s="63">
        <v>0</v>
      </c>
      <c r="JM64" s="63">
        <v>0</v>
      </c>
      <c r="JN64" s="63">
        <v>0</v>
      </c>
      <c r="JO64" s="63">
        <v>0</v>
      </c>
      <c r="JP64" s="63">
        <v>0</v>
      </c>
      <c r="JQ64" s="63">
        <v>0</v>
      </c>
      <c r="JR64" s="63">
        <v>7</v>
      </c>
      <c r="JS64" s="63">
        <v>20</v>
      </c>
      <c r="JT64" s="63">
        <v>0</v>
      </c>
      <c r="JU64" s="63">
        <v>0</v>
      </c>
      <c r="JV64" s="63">
        <v>0</v>
      </c>
      <c r="JW64" s="63">
        <v>0</v>
      </c>
      <c r="JX64" s="63">
        <v>0</v>
      </c>
      <c r="JY64" s="63">
        <v>0</v>
      </c>
      <c r="JZ64" s="63">
        <v>7</v>
      </c>
      <c r="KA64" s="63">
        <v>20</v>
      </c>
      <c r="KB64" s="63">
        <v>0</v>
      </c>
      <c r="KC64" s="63">
        <v>0</v>
      </c>
      <c r="KD64" s="63">
        <v>0</v>
      </c>
      <c r="KE64" s="63">
        <v>0</v>
      </c>
      <c r="KF64" s="63">
        <v>0</v>
      </c>
      <c r="KG64" s="63">
        <v>0</v>
      </c>
    </row>
    <row r="65" spans="1:293" s="53" customFormat="1" ht="13.5" customHeight="1">
      <c r="A65" s="60" t="s">
        <v>125</v>
      </c>
      <c r="B65" s="61" t="s">
        <v>253</v>
      </c>
      <c r="C65" s="62" t="s">
        <v>254</v>
      </c>
      <c r="D65" s="63">
        <v>0</v>
      </c>
      <c r="E65" s="63">
        <v>0</v>
      </c>
      <c r="F65" s="63">
        <v>1</v>
      </c>
      <c r="G65" s="63">
        <v>1</v>
      </c>
      <c r="H65" s="63">
        <v>0</v>
      </c>
      <c r="I65" s="63">
        <v>0</v>
      </c>
      <c r="J65" s="63">
        <v>0</v>
      </c>
      <c r="K65" s="63">
        <v>0</v>
      </c>
      <c r="L65" s="63">
        <v>8</v>
      </c>
      <c r="M65" s="63">
        <v>31</v>
      </c>
      <c r="N65" s="63">
        <v>4</v>
      </c>
      <c r="O65" s="63">
        <v>8</v>
      </c>
      <c r="P65" s="63">
        <v>0</v>
      </c>
      <c r="Q65" s="63">
        <v>0</v>
      </c>
      <c r="R65" s="63">
        <v>0</v>
      </c>
      <c r="S65" s="63">
        <v>0</v>
      </c>
      <c r="T65" s="63">
        <v>81</v>
      </c>
      <c r="U65" s="63">
        <v>257</v>
      </c>
      <c r="V65" s="63">
        <v>58</v>
      </c>
      <c r="W65" s="63">
        <v>142</v>
      </c>
      <c r="X65" s="63">
        <v>0</v>
      </c>
      <c r="Y65" s="63">
        <v>0</v>
      </c>
      <c r="Z65" s="63">
        <v>0</v>
      </c>
      <c r="AA65" s="63">
        <v>0</v>
      </c>
      <c r="AB65" s="63">
        <f t="shared" si="23"/>
        <v>1</v>
      </c>
      <c r="AC65" s="63">
        <f t="shared" si="24"/>
        <v>0</v>
      </c>
      <c r="AD65" s="63">
        <f t="shared" si="25"/>
        <v>0</v>
      </c>
      <c r="AE65" s="63">
        <v>0</v>
      </c>
      <c r="AF65" s="63">
        <v>0</v>
      </c>
      <c r="AG65" s="63">
        <v>0</v>
      </c>
      <c r="AH65" s="63">
        <v>0</v>
      </c>
      <c r="AI65" s="63">
        <v>0</v>
      </c>
      <c r="AJ65" s="63">
        <f t="shared" si="26"/>
        <v>0</v>
      </c>
      <c r="AK65" s="63">
        <v>0</v>
      </c>
      <c r="AL65" s="63">
        <v>0</v>
      </c>
      <c r="AM65" s="63">
        <v>0</v>
      </c>
      <c r="AN65" s="63">
        <v>0</v>
      </c>
      <c r="AO65" s="63">
        <v>0</v>
      </c>
      <c r="AP65" s="63">
        <f t="shared" si="27"/>
        <v>0</v>
      </c>
      <c r="AQ65" s="63">
        <v>0</v>
      </c>
      <c r="AR65" s="63">
        <v>0</v>
      </c>
      <c r="AS65" s="63">
        <v>0</v>
      </c>
      <c r="AT65" s="63">
        <v>0</v>
      </c>
      <c r="AU65" s="63">
        <v>0</v>
      </c>
      <c r="AV65" s="63">
        <f t="shared" si="28"/>
        <v>1</v>
      </c>
      <c r="AW65" s="63">
        <f t="shared" si="29"/>
        <v>1</v>
      </c>
      <c r="AX65" s="63">
        <v>1</v>
      </c>
      <c r="AY65" s="63">
        <v>0</v>
      </c>
      <c r="AZ65" s="63">
        <v>0</v>
      </c>
      <c r="BA65" s="63">
        <v>0</v>
      </c>
      <c r="BB65" s="63">
        <v>0</v>
      </c>
      <c r="BC65" s="63">
        <f t="shared" si="30"/>
        <v>0</v>
      </c>
      <c r="BD65" s="63">
        <v>0</v>
      </c>
      <c r="BE65" s="63">
        <v>0</v>
      </c>
      <c r="BF65" s="63">
        <v>0</v>
      </c>
      <c r="BG65" s="63">
        <v>0</v>
      </c>
      <c r="BH65" s="63">
        <v>0</v>
      </c>
      <c r="BI65" s="63">
        <f t="shared" si="31"/>
        <v>0</v>
      </c>
      <c r="BJ65" s="63">
        <v>0</v>
      </c>
      <c r="BK65" s="63">
        <v>0</v>
      </c>
      <c r="BL65" s="63">
        <v>0</v>
      </c>
      <c r="BM65" s="63">
        <v>0</v>
      </c>
      <c r="BN65" s="63">
        <v>0</v>
      </c>
      <c r="BO65" s="63">
        <f t="shared" si="32"/>
        <v>0</v>
      </c>
      <c r="BP65" s="63">
        <v>0</v>
      </c>
      <c r="BQ65" s="63">
        <v>0</v>
      </c>
      <c r="BR65" s="63">
        <v>0</v>
      </c>
      <c r="BS65" s="63">
        <v>0</v>
      </c>
      <c r="BT65" s="63">
        <v>0</v>
      </c>
      <c r="BU65" s="63">
        <f t="shared" si="33"/>
        <v>0</v>
      </c>
      <c r="BV65" s="63">
        <v>0</v>
      </c>
      <c r="BW65" s="63">
        <v>0</v>
      </c>
      <c r="BX65" s="63">
        <v>0</v>
      </c>
      <c r="BY65" s="63">
        <v>0</v>
      </c>
      <c r="BZ65" s="63">
        <v>0</v>
      </c>
      <c r="CA65" s="63">
        <f t="shared" si="34"/>
        <v>1</v>
      </c>
      <c r="CB65" s="63">
        <f t="shared" si="35"/>
        <v>0</v>
      </c>
      <c r="CC65" s="63">
        <f t="shared" si="36"/>
        <v>0</v>
      </c>
      <c r="CD65" s="63">
        <v>0</v>
      </c>
      <c r="CE65" s="63">
        <v>0</v>
      </c>
      <c r="CF65" s="63">
        <v>0</v>
      </c>
      <c r="CG65" s="63">
        <v>0</v>
      </c>
      <c r="CH65" s="63">
        <v>0</v>
      </c>
      <c r="CI65" s="63">
        <f t="shared" si="37"/>
        <v>0</v>
      </c>
      <c r="CJ65" s="63">
        <v>0</v>
      </c>
      <c r="CK65" s="63">
        <v>0</v>
      </c>
      <c r="CL65" s="63">
        <v>0</v>
      </c>
      <c r="CM65" s="63">
        <v>0</v>
      </c>
      <c r="CN65" s="63">
        <v>0</v>
      </c>
      <c r="CO65" s="63">
        <f t="shared" si="38"/>
        <v>0</v>
      </c>
      <c r="CP65" s="63">
        <v>0</v>
      </c>
      <c r="CQ65" s="63">
        <v>0</v>
      </c>
      <c r="CR65" s="63">
        <v>0</v>
      </c>
      <c r="CS65" s="63">
        <v>0</v>
      </c>
      <c r="CT65" s="63">
        <v>0</v>
      </c>
      <c r="CU65" s="63">
        <f t="shared" si="39"/>
        <v>1</v>
      </c>
      <c r="CV65" s="63">
        <f t="shared" si="40"/>
        <v>1</v>
      </c>
      <c r="CW65" s="63">
        <v>1</v>
      </c>
      <c r="CX65" s="63">
        <v>0</v>
      </c>
      <c r="CY65" s="63">
        <v>0</v>
      </c>
      <c r="CZ65" s="63">
        <v>0</v>
      </c>
      <c r="DA65" s="63">
        <v>0</v>
      </c>
      <c r="DB65" s="63">
        <f t="shared" si="41"/>
        <v>0</v>
      </c>
      <c r="DC65" s="63">
        <v>0</v>
      </c>
      <c r="DD65" s="63">
        <v>0</v>
      </c>
      <c r="DE65" s="63">
        <v>0</v>
      </c>
      <c r="DF65" s="63">
        <v>0</v>
      </c>
      <c r="DG65" s="63">
        <v>0</v>
      </c>
      <c r="DH65" s="63">
        <f t="shared" si="42"/>
        <v>0</v>
      </c>
      <c r="DI65" s="63">
        <v>0</v>
      </c>
      <c r="DJ65" s="63">
        <v>0</v>
      </c>
      <c r="DK65" s="63">
        <v>0</v>
      </c>
      <c r="DL65" s="63">
        <v>0</v>
      </c>
      <c r="DM65" s="63">
        <v>0</v>
      </c>
      <c r="DN65" s="63">
        <f t="shared" si="43"/>
        <v>0</v>
      </c>
      <c r="DO65" s="63">
        <v>0</v>
      </c>
      <c r="DP65" s="63">
        <v>0</v>
      </c>
      <c r="DQ65" s="63">
        <v>0</v>
      </c>
      <c r="DR65" s="63">
        <v>0</v>
      </c>
      <c r="DS65" s="63">
        <v>0</v>
      </c>
      <c r="DT65" s="63">
        <f t="shared" si="44"/>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t="s">
        <v>137</v>
      </c>
      <c r="FE65" s="63">
        <v>0</v>
      </c>
      <c r="FF65" s="63">
        <v>0</v>
      </c>
      <c r="FG65" s="63">
        <v>0</v>
      </c>
      <c r="FH65" s="63" t="s">
        <v>137</v>
      </c>
      <c r="FI65" s="63">
        <v>0</v>
      </c>
      <c r="FJ65" s="63">
        <v>0</v>
      </c>
      <c r="FK65" s="63">
        <v>0</v>
      </c>
      <c r="FL65" s="63" t="s">
        <v>137</v>
      </c>
      <c r="FM65" s="63">
        <v>0</v>
      </c>
      <c r="FN65" s="63">
        <v>0</v>
      </c>
      <c r="FO65" s="63">
        <v>0</v>
      </c>
      <c r="FP65" s="63" t="s">
        <v>137</v>
      </c>
      <c r="FQ65" s="63">
        <v>0</v>
      </c>
      <c r="FR65" s="63">
        <v>0</v>
      </c>
      <c r="FS65" s="63">
        <v>0</v>
      </c>
      <c r="FT65" s="63" t="s">
        <v>137</v>
      </c>
      <c r="FU65" s="63">
        <v>0</v>
      </c>
      <c r="FV65" s="63">
        <v>0</v>
      </c>
      <c r="FW65" s="63">
        <v>0</v>
      </c>
      <c r="FX65" s="63" t="s">
        <v>137</v>
      </c>
      <c r="FY65" s="63">
        <v>0</v>
      </c>
      <c r="FZ65" s="63">
        <v>0</v>
      </c>
      <c r="GA65" s="63">
        <v>0</v>
      </c>
      <c r="GB65" s="63" t="s">
        <v>137</v>
      </c>
      <c r="GC65" s="63">
        <v>0</v>
      </c>
      <c r="GD65" s="63">
        <v>0</v>
      </c>
      <c r="GE65" s="63">
        <v>0</v>
      </c>
      <c r="GF65" s="63" t="s">
        <v>137</v>
      </c>
      <c r="GG65" s="63">
        <v>0</v>
      </c>
      <c r="GH65" s="63">
        <v>0</v>
      </c>
      <c r="GI65" s="63">
        <v>0</v>
      </c>
      <c r="GJ65" s="63" t="s">
        <v>137</v>
      </c>
      <c r="GK65" s="63">
        <v>0</v>
      </c>
      <c r="GL65" s="63">
        <v>0</v>
      </c>
      <c r="GM65" s="63">
        <v>0</v>
      </c>
      <c r="GN65" s="63" t="s">
        <v>137</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t="s">
        <v>137</v>
      </c>
      <c r="HW65" s="63">
        <v>0</v>
      </c>
      <c r="HX65" s="63">
        <v>0</v>
      </c>
      <c r="HY65" s="63">
        <v>0</v>
      </c>
      <c r="HZ65" s="63" t="s">
        <v>137</v>
      </c>
      <c r="IA65" s="63">
        <v>0</v>
      </c>
      <c r="IB65" s="63">
        <v>0</v>
      </c>
      <c r="IC65" s="63">
        <v>0</v>
      </c>
      <c r="ID65" s="63" t="s">
        <v>137</v>
      </c>
      <c r="IE65" s="63">
        <v>0</v>
      </c>
      <c r="IF65" s="63">
        <v>0</v>
      </c>
      <c r="IG65" s="63">
        <v>0</v>
      </c>
      <c r="IH65" s="63" t="s">
        <v>137</v>
      </c>
      <c r="II65" s="63">
        <v>0</v>
      </c>
      <c r="IJ65" s="63">
        <v>0</v>
      </c>
      <c r="IK65" s="63">
        <v>0</v>
      </c>
      <c r="IL65" s="63" t="s">
        <v>137</v>
      </c>
      <c r="IM65" s="63">
        <v>0</v>
      </c>
      <c r="IN65" s="63">
        <v>0</v>
      </c>
      <c r="IO65" s="63">
        <v>0</v>
      </c>
      <c r="IP65" s="63" t="s">
        <v>137</v>
      </c>
      <c r="IQ65" s="63">
        <v>0</v>
      </c>
      <c r="IR65" s="63">
        <v>0</v>
      </c>
      <c r="IS65" s="63">
        <v>0</v>
      </c>
      <c r="IT65" s="63" t="s">
        <v>137</v>
      </c>
      <c r="IU65" s="63">
        <v>0</v>
      </c>
      <c r="IV65" s="63">
        <v>0</v>
      </c>
      <c r="IW65" s="63">
        <v>0</v>
      </c>
      <c r="IX65" s="63" t="s">
        <v>137</v>
      </c>
      <c r="IY65" s="63">
        <v>0</v>
      </c>
      <c r="IZ65" s="63">
        <v>0</v>
      </c>
      <c r="JA65" s="63">
        <v>0</v>
      </c>
      <c r="JB65" s="63" t="s">
        <v>137</v>
      </c>
      <c r="JC65" s="63">
        <v>0</v>
      </c>
      <c r="JD65" s="63">
        <v>0</v>
      </c>
      <c r="JE65" s="63">
        <v>0</v>
      </c>
      <c r="JF65" s="63" t="s">
        <v>137</v>
      </c>
      <c r="JG65" s="63">
        <v>0</v>
      </c>
      <c r="JH65" s="63">
        <v>0</v>
      </c>
      <c r="JI65" s="63">
        <v>0</v>
      </c>
      <c r="JJ65" s="63">
        <v>0</v>
      </c>
      <c r="JK65" s="63">
        <v>0</v>
      </c>
      <c r="JL65" s="63">
        <v>0</v>
      </c>
      <c r="JM65" s="63">
        <v>0</v>
      </c>
      <c r="JN65" s="63">
        <v>0</v>
      </c>
      <c r="JO65" s="63">
        <v>0</v>
      </c>
      <c r="JP65" s="63">
        <v>0</v>
      </c>
      <c r="JQ65" s="63">
        <v>0</v>
      </c>
      <c r="JR65" s="63">
        <v>7</v>
      </c>
      <c r="JS65" s="63">
        <v>27</v>
      </c>
      <c r="JT65" s="63">
        <v>0</v>
      </c>
      <c r="JU65" s="63">
        <v>0</v>
      </c>
      <c r="JV65" s="63">
        <v>0</v>
      </c>
      <c r="JW65" s="63">
        <v>0</v>
      </c>
      <c r="JX65" s="63">
        <v>0</v>
      </c>
      <c r="JY65" s="63">
        <v>0</v>
      </c>
      <c r="JZ65" s="63">
        <v>7</v>
      </c>
      <c r="KA65" s="63">
        <v>27</v>
      </c>
      <c r="KB65" s="63">
        <v>0</v>
      </c>
      <c r="KC65" s="63">
        <v>0</v>
      </c>
      <c r="KD65" s="63">
        <v>0</v>
      </c>
      <c r="KE65" s="63">
        <v>0</v>
      </c>
      <c r="KF65" s="63">
        <v>0</v>
      </c>
      <c r="KG65" s="63">
        <v>0</v>
      </c>
    </row>
    <row r="66" spans="1:293" s="53" customFormat="1" ht="13.5" customHeight="1">
      <c r="A66" s="60" t="s">
        <v>125</v>
      </c>
      <c r="B66" s="61" t="s">
        <v>255</v>
      </c>
      <c r="C66" s="62" t="s">
        <v>256</v>
      </c>
      <c r="D66" s="63">
        <v>0</v>
      </c>
      <c r="E66" s="63">
        <v>0</v>
      </c>
      <c r="F66" s="63">
        <v>0</v>
      </c>
      <c r="G66" s="63">
        <v>0</v>
      </c>
      <c r="H66" s="63">
        <v>0</v>
      </c>
      <c r="I66" s="63">
        <v>0</v>
      </c>
      <c r="J66" s="63">
        <v>0</v>
      </c>
      <c r="K66" s="63">
        <v>0</v>
      </c>
      <c r="L66" s="63">
        <v>13</v>
      </c>
      <c r="M66" s="63">
        <v>53</v>
      </c>
      <c r="N66" s="63">
        <v>0</v>
      </c>
      <c r="O66" s="63">
        <v>0</v>
      </c>
      <c r="P66" s="63">
        <v>0</v>
      </c>
      <c r="Q66" s="63">
        <v>0</v>
      </c>
      <c r="R66" s="63">
        <v>0</v>
      </c>
      <c r="S66" s="63">
        <v>0</v>
      </c>
      <c r="T66" s="63">
        <v>176</v>
      </c>
      <c r="U66" s="63">
        <v>468</v>
      </c>
      <c r="V66" s="63">
        <v>0</v>
      </c>
      <c r="W66" s="63">
        <v>0</v>
      </c>
      <c r="X66" s="63">
        <v>0</v>
      </c>
      <c r="Y66" s="63">
        <v>0</v>
      </c>
      <c r="Z66" s="63">
        <v>0</v>
      </c>
      <c r="AA66" s="63">
        <v>0</v>
      </c>
      <c r="AB66" s="63">
        <f t="shared" si="23"/>
        <v>0</v>
      </c>
      <c r="AC66" s="63">
        <f t="shared" si="24"/>
        <v>0</v>
      </c>
      <c r="AD66" s="63">
        <f t="shared" si="25"/>
        <v>0</v>
      </c>
      <c r="AE66" s="63">
        <v>0</v>
      </c>
      <c r="AF66" s="63">
        <v>0</v>
      </c>
      <c r="AG66" s="63">
        <v>0</v>
      </c>
      <c r="AH66" s="63">
        <v>0</v>
      </c>
      <c r="AI66" s="63">
        <v>0</v>
      </c>
      <c r="AJ66" s="63">
        <f t="shared" si="26"/>
        <v>0</v>
      </c>
      <c r="AK66" s="63">
        <v>0</v>
      </c>
      <c r="AL66" s="63">
        <v>0</v>
      </c>
      <c r="AM66" s="63">
        <v>0</v>
      </c>
      <c r="AN66" s="63">
        <v>0</v>
      </c>
      <c r="AO66" s="63">
        <v>0</v>
      </c>
      <c r="AP66" s="63">
        <f t="shared" si="27"/>
        <v>0</v>
      </c>
      <c r="AQ66" s="63">
        <v>0</v>
      </c>
      <c r="AR66" s="63">
        <v>0</v>
      </c>
      <c r="AS66" s="63">
        <v>0</v>
      </c>
      <c r="AT66" s="63">
        <v>0</v>
      </c>
      <c r="AU66" s="63">
        <v>0</v>
      </c>
      <c r="AV66" s="63">
        <f t="shared" si="28"/>
        <v>0</v>
      </c>
      <c r="AW66" s="63">
        <f t="shared" si="29"/>
        <v>0</v>
      </c>
      <c r="AX66" s="63">
        <v>0</v>
      </c>
      <c r="AY66" s="63">
        <v>0</v>
      </c>
      <c r="AZ66" s="63">
        <v>0</v>
      </c>
      <c r="BA66" s="63">
        <v>0</v>
      </c>
      <c r="BB66" s="63">
        <v>0</v>
      </c>
      <c r="BC66" s="63">
        <f t="shared" si="30"/>
        <v>0</v>
      </c>
      <c r="BD66" s="63">
        <v>0</v>
      </c>
      <c r="BE66" s="63">
        <v>0</v>
      </c>
      <c r="BF66" s="63">
        <v>0</v>
      </c>
      <c r="BG66" s="63">
        <v>0</v>
      </c>
      <c r="BH66" s="63">
        <v>0</v>
      </c>
      <c r="BI66" s="63">
        <f t="shared" si="31"/>
        <v>0</v>
      </c>
      <c r="BJ66" s="63">
        <v>0</v>
      </c>
      <c r="BK66" s="63">
        <v>0</v>
      </c>
      <c r="BL66" s="63">
        <v>0</v>
      </c>
      <c r="BM66" s="63">
        <v>0</v>
      </c>
      <c r="BN66" s="63">
        <v>0</v>
      </c>
      <c r="BO66" s="63">
        <f t="shared" si="32"/>
        <v>0</v>
      </c>
      <c r="BP66" s="63">
        <v>0</v>
      </c>
      <c r="BQ66" s="63">
        <v>0</v>
      </c>
      <c r="BR66" s="63">
        <v>0</v>
      </c>
      <c r="BS66" s="63">
        <v>0</v>
      </c>
      <c r="BT66" s="63">
        <v>0</v>
      </c>
      <c r="BU66" s="63">
        <f t="shared" si="33"/>
        <v>0</v>
      </c>
      <c r="BV66" s="63">
        <v>0</v>
      </c>
      <c r="BW66" s="63">
        <v>0</v>
      </c>
      <c r="BX66" s="63">
        <v>0</v>
      </c>
      <c r="BY66" s="63">
        <v>0</v>
      </c>
      <c r="BZ66" s="63">
        <v>0</v>
      </c>
      <c r="CA66" s="63">
        <f t="shared" si="34"/>
        <v>0</v>
      </c>
      <c r="CB66" s="63">
        <f t="shared" si="35"/>
        <v>0</v>
      </c>
      <c r="CC66" s="63">
        <f t="shared" si="36"/>
        <v>0</v>
      </c>
      <c r="CD66" s="63">
        <v>0</v>
      </c>
      <c r="CE66" s="63">
        <v>0</v>
      </c>
      <c r="CF66" s="63">
        <v>0</v>
      </c>
      <c r="CG66" s="63">
        <v>0</v>
      </c>
      <c r="CH66" s="63">
        <v>0</v>
      </c>
      <c r="CI66" s="63">
        <f t="shared" si="37"/>
        <v>0</v>
      </c>
      <c r="CJ66" s="63">
        <v>0</v>
      </c>
      <c r="CK66" s="63">
        <v>0</v>
      </c>
      <c r="CL66" s="63">
        <v>0</v>
      </c>
      <c r="CM66" s="63">
        <v>0</v>
      </c>
      <c r="CN66" s="63">
        <v>0</v>
      </c>
      <c r="CO66" s="63">
        <f t="shared" si="38"/>
        <v>0</v>
      </c>
      <c r="CP66" s="63">
        <v>0</v>
      </c>
      <c r="CQ66" s="63">
        <v>0</v>
      </c>
      <c r="CR66" s="63">
        <v>0</v>
      </c>
      <c r="CS66" s="63">
        <v>0</v>
      </c>
      <c r="CT66" s="63">
        <v>0</v>
      </c>
      <c r="CU66" s="63">
        <f t="shared" si="39"/>
        <v>0</v>
      </c>
      <c r="CV66" s="63">
        <f t="shared" si="40"/>
        <v>0</v>
      </c>
      <c r="CW66" s="63">
        <v>0</v>
      </c>
      <c r="CX66" s="63">
        <v>0</v>
      </c>
      <c r="CY66" s="63">
        <v>0</v>
      </c>
      <c r="CZ66" s="63">
        <v>0</v>
      </c>
      <c r="DA66" s="63">
        <v>0</v>
      </c>
      <c r="DB66" s="63">
        <f t="shared" si="41"/>
        <v>0</v>
      </c>
      <c r="DC66" s="63">
        <v>0</v>
      </c>
      <c r="DD66" s="63">
        <v>0</v>
      </c>
      <c r="DE66" s="63">
        <v>0</v>
      </c>
      <c r="DF66" s="63">
        <v>0</v>
      </c>
      <c r="DG66" s="63">
        <v>0</v>
      </c>
      <c r="DH66" s="63">
        <f t="shared" si="42"/>
        <v>0</v>
      </c>
      <c r="DI66" s="63">
        <v>0</v>
      </c>
      <c r="DJ66" s="63">
        <v>0</v>
      </c>
      <c r="DK66" s="63">
        <v>0</v>
      </c>
      <c r="DL66" s="63">
        <v>0</v>
      </c>
      <c r="DM66" s="63">
        <v>0</v>
      </c>
      <c r="DN66" s="63">
        <f t="shared" si="43"/>
        <v>0</v>
      </c>
      <c r="DO66" s="63">
        <v>0</v>
      </c>
      <c r="DP66" s="63">
        <v>0</v>
      </c>
      <c r="DQ66" s="63">
        <v>0</v>
      </c>
      <c r="DR66" s="63">
        <v>0</v>
      </c>
      <c r="DS66" s="63">
        <v>0</v>
      </c>
      <c r="DT66" s="63">
        <f t="shared" si="44"/>
        <v>0</v>
      </c>
      <c r="DU66" s="63">
        <v>0</v>
      </c>
      <c r="DV66" s="63">
        <v>0</v>
      </c>
      <c r="DW66" s="63">
        <v>0</v>
      </c>
      <c r="DX66" s="63">
        <v>0</v>
      </c>
      <c r="DY66" s="63">
        <v>0</v>
      </c>
      <c r="DZ66" s="63">
        <v>0</v>
      </c>
      <c r="EA66" s="63">
        <v>0</v>
      </c>
      <c r="EB66" s="63">
        <v>0</v>
      </c>
      <c r="EC66" s="63">
        <v>0</v>
      </c>
      <c r="ED66" s="63">
        <v>0</v>
      </c>
      <c r="EE66" s="63">
        <v>0</v>
      </c>
      <c r="EF66" s="63">
        <v>0</v>
      </c>
      <c r="EG66" s="63">
        <v>0</v>
      </c>
      <c r="EH66" s="63">
        <v>0</v>
      </c>
      <c r="EI66" s="63">
        <v>0</v>
      </c>
      <c r="EJ66" s="63">
        <v>0</v>
      </c>
      <c r="EK66" s="63">
        <v>0</v>
      </c>
      <c r="EL66" s="63">
        <v>0</v>
      </c>
      <c r="EM66" s="63">
        <v>0</v>
      </c>
      <c r="EN66" s="63">
        <v>0</v>
      </c>
      <c r="EO66" s="63">
        <v>0</v>
      </c>
      <c r="EP66" s="63">
        <v>0</v>
      </c>
      <c r="EQ66" s="63">
        <v>0</v>
      </c>
      <c r="ER66" s="63">
        <v>0</v>
      </c>
      <c r="ES66" s="63">
        <v>0</v>
      </c>
      <c r="ET66" s="63">
        <v>0</v>
      </c>
      <c r="EU66" s="63">
        <v>0</v>
      </c>
      <c r="EV66" s="63">
        <v>0</v>
      </c>
      <c r="EW66" s="63">
        <v>0</v>
      </c>
      <c r="EX66" s="63">
        <v>0</v>
      </c>
      <c r="EY66" s="63">
        <v>0</v>
      </c>
      <c r="EZ66" s="63">
        <v>0</v>
      </c>
      <c r="FA66" s="63">
        <v>0</v>
      </c>
      <c r="FB66" s="63">
        <v>0</v>
      </c>
      <c r="FC66" s="63">
        <v>0</v>
      </c>
      <c r="FD66" s="63" t="s">
        <v>137</v>
      </c>
      <c r="FE66" s="63">
        <v>0</v>
      </c>
      <c r="FF66" s="63">
        <v>0</v>
      </c>
      <c r="FG66" s="63">
        <v>0</v>
      </c>
      <c r="FH66" s="63" t="s">
        <v>137</v>
      </c>
      <c r="FI66" s="63">
        <v>0</v>
      </c>
      <c r="FJ66" s="63">
        <v>0</v>
      </c>
      <c r="FK66" s="63">
        <v>0</v>
      </c>
      <c r="FL66" s="63" t="s">
        <v>137</v>
      </c>
      <c r="FM66" s="63">
        <v>0</v>
      </c>
      <c r="FN66" s="63">
        <v>0</v>
      </c>
      <c r="FO66" s="63">
        <v>0</v>
      </c>
      <c r="FP66" s="63" t="s">
        <v>137</v>
      </c>
      <c r="FQ66" s="63">
        <v>0</v>
      </c>
      <c r="FR66" s="63">
        <v>0</v>
      </c>
      <c r="FS66" s="63">
        <v>0</v>
      </c>
      <c r="FT66" s="63" t="s">
        <v>137</v>
      </c>
      <c r="FU66" s="63">
        <v>0</v>
      </c>
      <c r="FV66" s="63">
        <v>0</v>
      </c>
      <c r="FW66" s="63">
        <v>0</v>
      </c>
      <c r="FX66" s="63" t="s">
        <v>137</v>
      </c>
      <c r="FY66" s="63">
        <v>0</v>
      </c>
      <c r="FZ66" s="63">
        <v>0</v>
      </c>
      <c r="GA66" s="63">
        <v>0</v>
      </c>
      <c r="GB66" s="63" t="s">
        <v>137</v>
      </c>
      <c r="GC66" s="63">
        <v>0</v>
      </c>
      <c r="GD66" s="63">
        <v>0</v>
      </c>
      <c r="GE66" s="63">
        <v>0</v>
      </c>
      <c r="GF66" s="63" t="s">
        <v>137</v>
      </c>
      <c r="GG66" s="63">
        <v>0</v>
      </c>
      <c r="GH66" s="63">
        <v>0</v>
      </c>
      <c r="GI66" s="63">
        <v>0</v>
      </c>
      <c r="GJ66" s="63" t="s">
        <v>137</v>
      </c>
      <c r="GK66" s="63">
        <v>0</v>
      </c>
      <c r="GL66" s="63">
        <v>0</v>
      </c>
      <c r="GM66" s="63">
        <v>0</v>
      </c>
      <c r="GN66" s="63" t="s">
        <v>137</v>
      </c>
      <c r="GO66" s="63">
        <v>0</v>
      </c>
      <c r="GP66" s="63">
        <v>0</v>
      </c>
      <c r="GQ66" s="63">
        <v>0</v>
      </c>
      <c r="GR66" s="63">
        <v>0</v>
      </c>
      <c r="GS66" s="63">
        <v>0</v>
      </c>
      <c r="GT66" s="63">
        <v>0</v>
      </c>
      <c r="GU66" s="63">
        <v>0</v>
      </c>
      <c r="GV66" s="63">
        <v>0</v>
      </c>
      <c r="GW66" s="63">
        <v>0</v>
      </c>
      <c r="GX66" s="63">
        <v>0</v>
      </c>
      <c r="GY66" s="63">
        <v>0</v>
      </c>
      <c r="GZ66" s="63">
        <v>0</v>
      </c>
      <c r="HA66" s="63">
        <v>0</v>
      </c>
      <c r="HB66" s="63">
        <v>0</v>
      </c>
      <c r="HC66" s="63">
        <v>0</v>
      </c>
      <c r="HD66" s="63">
        <v>0</v>
      </c>
      <c r="HE66" s="63">
        <v>0</v>
      </c>
      <c r="HF66" s="63">
        <v>0</v>
      </c>
      <c r="HG66" s="63">
        <v>0</v>
      </c>
      <c r="HH66" s="63">
        <v>0</v>
      </c>
      <c r="HI66" s="63">
        <v>0</v>
      </c>
      <c r="HJ66" s="63">
        <v>0</v>
      </c>
      <c r="HK66" s="63">
        <v>0</v>
      </c>
      <c r="HL66" s="63">
        <v>0</v>
      </c>
      <c r="HM66" s="63">
        <v>0</v>
      </c>
      <c r="HN66" s="63">
        <v>0</v>
      </c>
      <c r="HO66" s="63">
        <v>0</v>
      </c>
      <c r="HP66" s="63">
        <v>0</v>
      </c>
      <c r="HQ66" s="63">
        <v>0</v>
      </c>
      <c r="HR66" s="63">
        <v>0</v>
      </c>
      <c r="HS66" s="63">
        <v>0</v>
      </c>
      <c r="HT66" s="63">
        <v>0</v>
      </c>
      <c r="HU66" s="63">
        <v>0</v>
      </c>
      <c r="HV66" s="63" t="s">
        <v>137</v>
      </c>
      <c r="HW66" s="63">
        <v>0</v>
      </c>
      <c r="HX66" s="63">
        <v>0</v>
      </c>
      <c r="HY66" s="63">
        <v>0</v>
      </c>
      <c r="HZ66" s="63" t="s">
        <v>137</v>
      </c>
      <c r="IA66" s="63">
        <v>0</v>
      </c>
      <c r="IB66" s="63">
        <v>0</v>
      </c>
      <c r="IC66" s="63">
        <v>0</v>
      </c>
      <c r="ID66" s="63" t="s">
        <v>137</v>
      </c>
      <c r="IE66" s="63">
        <v>0</v>
      </c>
      <c r="IF66" s="63">
        <v>0</v>
      </c>
      <c r="IG66" s="63">
        <v>0</v>
      </c>
      <c r="IH66" s="63" t="s">
        <v>137</v>
      </c>
      <c r="II66" s="63">
        <v>0</v>
      </c>
      <c r="IJ66" s="63">
        <v>0</v>
      </c>
      <c r="IK66" s="63">
        <v>0</v>
      </c>
      <c r="IL66" s="63" t="s">
        <v>137</v>
      </c>
      <c r="IM66" s="63">
        <v>0</v>
      </c>
      <c r="IN66" s="63">
        <v>0</v>
      </c>
      <c r="IO66" s="63">
        <v>0</v>
      </c>
      <c r="IP66" s="63" t="s">
        <v>137</v>
      </c>
      <c r="IQ66" s="63">
        <v>0</v>
      </c>
      <c r="IR66" s="63">
        <v>0</v>
      </c>
      <c r="IS66" s="63">
        <v>0</v>
      </c>
      <c r="IT66" s="63" t="s">
        <v>137</v>
      </c>
      <c r="IU66" s="63">
        <v>0</v>
      </c>
      <c r="IV66" s="63">
        <v>0</v>
      </c>
      <c r="IW66" s="63">
        <v>0</v>
      </c>
      <c r="IX66" s="63" t="s">
        <v>137</v>
      </c>
      <c r="IY66" s="63">
        <v>0</v>
      </c>
      <c r="IZ66" s="63">
        <v>0</v>
      </c>
      <c r="JA66" s="63">
        <v>0</v>
      </c>
      <c r="JB66" s="63" t="s">
        <v>137</v>
      </c>
      <c r="JC66" s="63">
        <v>0</v>
      </c>
      <c r="JD66" s="63">
        <v>0</v>
      </c>
      <c r="JE66" s="63">
        <v>0</v>
      </c>
      <c r="JF66" s="63" t="s">
        <v>137</v>
      </c>
      <c r="JG66" s="63">
        <v>0</v>
      </c>
      <c r="JH66" s="63">
        <v>0</v>
      </c>
      <c r="JI66" s="63">
        <v>0</v>
      </c>
      <c r="JJ66" s="63">
        <v>0</v>
      </c>
      <c r="JK66" s="63">
        <v>0</v>
      </c>
      <c r="JL66" s="63">
        <v>0</v>
      </c>
      <c r="JM66" s="63">
        <v>0</v>
      </c>
      <c r="JN66" s="63">
        <v>0</v>
      </c>
      <c r="JO66" s="63">
        <v>0</v>
      </c>
      <c r="JP66" s="63">
        <v>0</v>
      </c>
      <c r="JQ66" s="63">
        <v>0</v>
      </c>
      <c r="JR66" s="63">
        <v>0</v>
      </c>
      <c r="JS66" s="63">
        <v>0</v>
      </c>
      <c r="JT66" s="63">
        <v>0</v>
      </c>
      <c r="JU66" s="63">
        <v>0</v>
      </c>
      <c r="JV66" s="63">
        <v>0</v>
      </c>
      <c r="JW66" s="63">
        <v>0</v>
      </c>
      <c r="JX66" s="63">
        <v>0</v>
      </c>
      <c r="JY66" s="63">
        <v>0</v>
      </c>
      <c r="JZ66" s="63">
        <v>8</v>
      </c>
      <c r="KA66" s="63">
        <v>24</v>
      </c>
      <c r="KB66" s="63">
        <v>0</v>
      </c>
      <c r="KC66" s="63">
        <v>0</v>
      </c>
      <c r="KD66" s="63">
        <v>0</v>
      </c>
      <c r="KE66" s="63">
        <v>0</v>
      </c>
      <c r="KF66" s="63">
        <v>0</v>
      </c>
      <c r="KG66" s="63">
        <v>0</v>
      </c>
    </row>
    <row r="67" spans="1:293" s="53" customFormat="1" ht="13.5" customHeight="1">
      <c r="A67" s="60" t="s">
        <v>125</v>
      </c>
      <c r="B67" s="61" t="s">
        <v>257</v>
      </c>
      <c r="C67" s="62" t="s">
        <v>258</v>
      </c>
      <c r="D67" s="63">
        <v>0</v>
      </c>
      <c r="E67" s="63">
        <v>0</v>
      </c>
      <c r="F67" s="63">
        <v>0</v>
      </c>
      <c r="G67" s="63">
        <v>0</v>
      </c>
      <c r="H67" s="63">
        <v>0</v>
      </c>
      <c r="I67" s="63">
        <v>0</v>
      </c>
      <c r="J67" s="63">
        <v>0</v>
      </c>
      <c r="K67" s="63">
        <v>0</v>
      </c>
      <c r="L67" s="63">
        <v>27</v>
      </c>
      <c r="M67" s="63">
        <v>80</v>
      </c>
      <c r="N67" s="63">
        <v>0</v>
      </c>
      <c r="O67" s="63">
        <v>0</v>
      </c>
      <c r="P67" s="63">
        <v>0</v>
      </c>
      <c r="Q67" s="63">
        <v>0</v>
      </c>
      <c r="R67" s="63">
        <v>0</v>
      </c>
      <c r="S67" s="63">
        <v>0</v>
      </c>
      <c r="T67" s="63">
        <v>50</v>
      </c>
      <c r="U67" s="63">
        <v>140</v>
      </c>
      <c r="V67" s="63">
        <v>0</v>
      </c>
      <c r="W67" s="63">
        <v>0</v>
      </c>
      <c r="X67" s="63">
        <v>11</v>
      </c>
      <c r="Y67" s="63">
        <v>85</v>
      </c>
      <c r="Z67" s="63">
        <v>0</v>
      </c>
      <c r="AA67" s="63">
        <v>0</v>
      </c>
      <c r="AB67" s="63">
        <f t="shared" si="23"/>
        <v>0</v>
      </c>
      <c r="AC67" s="63">
        <f t="shared" si="24"/>
        <v>0</v>
      </c>
      <c r="AD67" s="63">
        <f t="shared" si="25"/>
        <v>0</v>
      </c>
      <c r="AE67" s="63">
        <v>0</v>
      </c>
      <c r="AF67" s="63">
        <v>0</v>
      </c>
      <c r="AG67" s="63">
        <v>0</v>
      </c>
      <c r="AH67" s="63">
        <v>0</v>
      </c>
      <c r="AI67" s="63">
        <v>0</v>
      </c>
      <c r="AJ67" s="63">
        <f t="shared" si="26"/>
        <v>0</v>
      </c>
      <c r="AK67" s="63">
        <v>0</v>
      </c>
      <c r="AL67" s="63">
        <v>0</v>
      </c>
      <c r="AM67" s="63">
        <v>0</v>
      </c>
      <c r="AN67" s="63">
        <v>0</v>
      </c>
      <c r="AO67" s="63">
        <v>0</v>
      </c>
      <c r="AP67" s="63">
        <f t="shared" si="27"/>
        <v>0</v>
      </c>
      <c r="AQ67" s="63">
        <v>0</v>
      </c>
      <c r="AR67" s="63">
        <v>0</v>
      </c>
      <c r="AS67" s="63">
        <v>0</v>
      </c>
      <c r="AT67" s="63">
        <v>0</v>
      </c>
      <c r="AU67" s="63">
        <v>0</v>
      </c>
      <c r="AV67" s="63">
        <f t="shared" si="28"/>
        <v>0</v>
      </c>
      <c r="AW67" s="63">
        <f t="shared" si="29"/>
        <v>0</v>
      </c>
      <c r="AX67" s="63">
        <v>0</v>
      </c>
      <c r="AY67" s="63">
        <v>0</v>
      </c>
      <c r="AZ67" s="63">
        <v>0</v>
      </c>
      <c r="BA67" s="63">
        <v>0</v>
      </c>
      <c r="BB67" s="63">
        <v>0</v>
      </c>
      <c r="BC67" s="63">
        <f t="shared" si="30"/>
        <v>0</v>
      </c>
      <c r="BD67" s="63">
        <v>0</v>
      </c>
      <c r="BE67" s="63">
        <v>0</v>
      </c>
      <c r="BF67" s="63">
        <v>0</v>
      </c>
      <c r="BG67" s="63">
        <v>0</v>
      </c>
      <c r="BH67" s="63">
        <v>0</v>
      </c>
      <c r="BI67" s="63">
        <f t="shared" si="31"/>
        <v>0</v>
      </c>
      <c r="BJ67" s="63">
        <v>0</v>
      </c>
      <c r="BK67" s="63">
        <v>0</v>
      </c>
      <c r="BL67" s="63">
        <v>0</v>
      </c>
      <c r="BM67" s="63">
        <v>0</v>
      </c>
      <c r="BN67" s="63">
        <v>0</v>
      </c>
      <c r="BO67" s="63">
        <f t="shared" si="32"/>
        <v>0</v>
      </c>
      <c r="BP67" s="63">
        <v>0</v>
      </c>
      <c r="BQ67" s="63">
        <v>0</v>
      </c>
      <c r="BR67" s="63">
        <v>0</v>
      </c>
      <c r="BS67" s="63">
        <v>0</v>
      </c>
      <c r="BT67" s="63">
        <v>0</v>
      </c>
      <c r="BU67" s="63">
        <f t="shared" si="33"/>
        <v>0</v>
      </c>
      <c r="BV67" s="63">
        <v>0</v>
      </c>
      <c r="BW67" s="63">
        <v>0</v>
      </c>
      <c r="BX67" s="63">
        <v>0</v>
      </c>
      <c r="BY67" s="63">
        <v>0</v>
      </c>
      <c r="BZ67" s="63">
        <v>0</v>
      </c>
      <c r="CA67" s="63">
        <f t="shared" si="34"/>
        <v>0</v>
      </c>
      <c r="CB67" s="63">
        <f t="shared" si="35"/>
        <v>0</v>
      </c>
      <c r="CC67" s="63">
        <f t="shared" si="36"/>
        <v>0</v>
      </c>
      <c r="CD67" s="63">
        <v>0</v>
      </c>
      <c r="CE67" s="63">
        <v>0</v>
      </c>
      <c r="CF67" s="63">
        <v>0</v>
      </c>
      <c r="CG67" s="63">
        <v>0</v>
      </c>
      <c r="CH67" s="63">
        <v>0</v>
      </c>
      <c r="CI67" s="63">
        <f t="shared" si="37"/>
        <v>0</v>
      </c>
      <c r="CJ67" s="63">
        <v>0</v>
      </c>
      <c r="CK67" s="63">
        <v>0</v>
      </c>
      <c r="CL67" s="63">
        <v>0</v>
      </c>
      <c r="CM67" s="63">
        <v>0</v>
      </c>
      <c r="CN67" s="63">
        <v>0</v>
      </c>
      <c r="CO67" s="63">
        <f t="shared" si="38"/>
        <v>0</v>
      </c>
      <c r="CP67" s="63">
        <v>0</v>
      </c>
      <c r="CQ67" s="63">
        <v>0</v>
      </c>
      <c r="CR67" s="63">
        <v>0</v>
      </c>
      <c r="CS67" s="63">
        <v>0</v>
      </c>
      <c r="CT67" s="63">
        <v>0</v>
      </c>
      <c r="CU67" s="63">
        <f t="shared" si="39"/>
        <v>0</v>
      </c>
      <c r="CV67" s="63">
        <f t="shared" si="40"/>
        <v>0</v>
      </c>
      <c r="CW67" s="63">
        <v>0</v>
      </c>
      <c r="CX67" s="63">
        <v>0</v>
      </c>
      <c r="CY67" s="63">
        <v>0</v>
      </c>
      <c r="CZ67" s="63">
        <v>0</v>
      </c>
      <c r="DA67" s="63">
        <v>0</v>
      </c>
      <c r="DB67" s="63">
        <f t="shared" si="41"/>
        <v>0</v>
      </c>
      <c r="DC67" s="63">
        <v>0</v>
      </c>
      <c r="DD67" s="63">
        <v>0</v>
      </c>
      <c r="DE67" s="63">
        <v>0</v>
      </c>
      <c r="DF67" s="63">
        <v>0</v>
      </c>
      <c r="DG67" s="63">
        <v>0</v>
      </c>
      <c r="DH67" s="63">
        <f t="shared" si="42"/>
        <v>0</v>
      </c>
      <c r="DI67" s="63">
        <v>0</v>
      </c>
      <c r="DJ67" s="63">
        <v>0</v>
      </c>
      <c r="DK67" s="63">
        <v>0</v>
      </c>
      <c r="DL67" s="63">
        <v>0</v>
      </c>
      <c r="DM67" s="63">
        <v>0</v>
      </c>
      <c r="DN67" s="63">
        <f t="shared" si="43"/>
        <v>0</v>
      </c>
      <c r="DO67" s="63">
        <v>0</v>
      </c>
      <c r="DP67" s="63">
        <v>0</v>
      </c>
      <c r="DQ67" s="63">
        <v>0</v>
      </c>
      <c r="DR67" s="63">
        <v>0</v>
      </c>
      <c r="DS67" s="63">
        <v>0</v>
      </c>
      <c r="DT67" s="63">
        <f t="shared" si="44"/>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t="s">
        <v>137</v>
      </c>
      <c r="FE67" s="63">
        <v>0</v>
      </c>
      <c r="FF67" s="63">
        <v>0</v>
      </c>
      <c r="FG67" s="63">
        <v>0</v>
      </c>
      <c r="FH67" s="63" t="s">
        <v>137</v>
      </c>
      <c r="FI67" s="63">
        <v>0</v>
      </c>
      <c r="FJ67" s="63">
        <v>0</v>
      </c>
      <c r="FK67" s="63">
        <v>0</v>
      </c>
      <c r="FL67" s="63" t="s">
        <v>137</v>
      </c>
      <c r="FM67" s="63">
        <v>0</v>
      </c>
      <c r="FN67" s="63">
        <v>0</v>
      </c>
      <c r="FO67" s="63">
        <v>0</v>
      </c>
      <c r="FP67" s="63" t="s">
        <v>137</v>
      </c>
      <c r="FQ67" s="63">
        <v>0</v>
      </c>
      <c r="FR67" s="63">
        <v>0</v>
      </c>
      <c r="FS67" s="63">
        <v>0</v>
      </c>
      <c r="FT67" s="63" t="s">
        <v>137</v>
      </c>
      <c r="FU67" s="63">
        <v>0</v>
      </c>
      <c r="FV67" s="63">
        <v>0</v>
      </c>
      <c r="FW67" s="63">
        <v>0</v>
      </c>
      <c r="FX67" s="63" t="s">
        <v>137</v>
      </c>
      <c r="FY67" s="63">
        <v>0</v>
      </c>
      <c r="FZ67" s="63">
        <v>0</v>
      </c>
      <c r="GA67" s="63">
        <v>0</v>
      </c>
      <c r="GB67" s="63" t="s">
        <v>137</v>
      </c>
      <c r="GC67" s="63">
        <v>0</v>
      </c>
      <c r="GD67" s="63">
        <v>0</v>
      </c>
      <c r="GE67" s="63">
        <v>0</v>
      </c>
      <c r="GF67" s="63" t="s">
        <v>137</v>
      </c>
      <c r="GG67" s="63">
        <v>0</v>
      </c>
      <c r="GH67" s="63">
        <v>0</v>
      </c>
      <c r="GI67" s="63">
        <v>0</v>
      </c>
      <c r="GJ67" s="63" t="s">
        <v>137</v>
      </c>
      <c r="GK67" s="63">
        <v>0</v>
      </c>
      <c r="GL67" s="63">
        <v>0</v>
      </c>
      <c r="GM67" s="63">
        <v>0</v>
      </c>
      <c r="GN67" s="63" t="s">
        <v>137</v>
      </c>
      <c r="GO67" s="63">
        <v>0</v>
      </c>
      <c r="GP67" s="63">
        <v>0</v>
      </c>
      <c r="GQ67" s="63">
        <v>0</v>
      </c>
      <c r="GR67" s="63">
        <v>0</v>
      </c>
      <c r="GS67" s="63">
        <v>0</v>
      </c>
      <c r="GT67" s="63">
        <v>0</v>
      </c>
      <c r="GU67" s="63">
        <v>0</v>
      </c>
      <c r="GV67" s="63">
        <v>0</v>
      </c>
      <c r="GW67" s="63">
        <v>0</v>
      </c>
      <c r="GX67" s="63">
        <v>0</v>
      </c>
      <c r="GY67" s="63">
        <v>0</v>
      </c>
      <c r="GZ67" s="63">
        <v>0</v>
      </c>
      <c r="HA67" s="63">
        <v>0</v>
      </c>
      <c r="HB67" s="63">
        <v>0</v>
      </c>
      <c r="HC67" s="63">
        <v>0</v>
      </c>
      <c r="HD67" s="63">
        <v>0</v>
      </c>
      <c r="HE67" s="63">
        <v>0</v>
      </c>
      <c r="HF67" s="63">
        <v>0</v>
      </c>
      <c r="HG67" s="63">
        <v>0</v>
      </c>
      <c r="HH67" s="63">
        <v>0</v>
      </c>
      <c r="HI67" s="63">
        <v>0</v>
      </c>
      <c r="HJ67" s="63">
        <v>0</v>
      </c>
      <c r="HK67" s="63">
        <v>0</v>
      </c>
      <c r="HL67" s="63">
        <v>0</v>
      </c>
      <c r="HM67" s="63">
        <v>0</v>
      </c>
      <c r="HN67" s="63">
        <v>0</v>
      </c>
      <c r="HO67" s="63">
        <v>0</v>
      </c>
      <c r="HP67" s="63">
        <v>0</v>
      </c>
      <c r="HQ67" s="63">
        <v>0</v>
      </c>
      <c r="HR67" s="63">
        <v>0</v>
      </c>
      <c r="HS67" s="63">
        <v>0</v>
      </c>
      <c r="HT67" s="63">
        <v>0</v>
      </c>
      <c r="HU67" s="63">
        <v>0</v>
      </c>
      <c r="HV67" s="63" t="s">
        <v>137</v>
      </c>
      <c r="HW67" s="63">
        <v>0</v>
      </c>
      <c r="HX67" s="63">
        <v>0</v>
      </c>
      <c r="HY67" s="63">
        <v>0</v>
      </c>
      <c r="HZ67" s="63" t="s">
        <v>137</v>
      </c>
      <c r="IA67" s="63">
        <v>0</v>
      </c>
      <c r="IB67" s="63">
        <v>0</v>
      </c>
      <c r="IC67" s="63">
        <v>0</v>
      </c>
      <c r="ID67" s="63" t="s">
        <v>137</v>
      </c>
      <c r="IE67" s="63">
        <v>0</v>
      </c>
      <c r="IF67" s="63">
        <v>0</v>
      </c>
      <c r="IG67" s="63">
        <v>0</v>
      </c>
      <c r="IH67" s="63" t="s">
        <v>137</v>
      </c>
      <c r="II67" s="63">
        <v>0</v>
      </c>
      <c r="IJ67" s="63">
        <v>0</v>
      </c>
      <c r="IK67" s="63">
        <v>0</v>
      </c>
      <c r="IL67" s="63" t="s">
        <v>137</v>
      </c>
      <c r="IM67" s="63">
        <v>0</v>
      </c>
      <c r="IN67" s="63">
        <v>0</v>
      </c>
      <c r="IO67" s="63">
        <v>0</v>
      </c>
      <c r="IP67" s="63" t="s">
        <v>137</v>
      </c>
      <c r="IQ67" s="63">
        <v>0</v>
      </c>
      <c r="IR67" s="63">
        <v>0</v>
      </c>
      <c r="IS67" s="63">
        <v>0</v>
      </c>
      <c r="IT67" s="63" t="s">
        <v>137</v>
      </c>
      <c r="IU67" s="63">
        <v>0</v>
      </c>
      <c r="IV67" s="63">
        <v>0</v>
      </c>
      <c r="IW67" s="63">
        <v>0</v>
      </c>
      <c r="IX67" s="63" t="s">
        <v>137</v>
      </c>
      <c r="IY67" s="63">
        <v>0</v>
      </c>
      <c r="IZ67" s="63">
        <v>0</v>
      </c>
      <c r="JA67" s="63">
        <v>0</v>
      </c>
      <c r="JB67" s="63" t="s">
        <v>137</v>
      </c>
      <c r="JC67" s="63">
        <v>0</v>
      </c>
      <c r="JD67" s="63">
        <v>0</v>
      </c>
      <c r="JE67" s="63">
        <v>0</v>
      </c>
      <c r="JF67" s="63" t="s">
        <v>137</v>
      </c>
      <c r="JG67" s="63">
        <v>0</v>
      </c>
      <c r="JH67" s="63">
        <v>0</v>
      </c>
      <c r="JI67" s="63">
        <v>0</v>
      </c>
      <c r="JJ67" s="63">
        <v>0</v>
      </c>
      <c r="JK67" s="63">
        <v>0</v>
      </c>
      <c r="JL67" s="63">
        <v>0</v>
      </c>
      <c r="JM67" s="63">
        <v>0</v>
      </c>
      <c r="JN67" s="63">
        <v>0</v>
      </c>
      <c r="JO67" s="63">
        <v>0</v>
      </c>
      <c r="JP67" s="63">
        <v>0</v>
      </c>
      <c r="JQ67" s="63">
        <v>0</v>
      </c>
      <c r="JR67" s="63">
        <v>12</v>
      </c>
      <c r="JS67" s="63">
        <v>36</v>
      </c>
      <c r="JT67" s="63">
        <v>0</v>
      </c>
      <c r="JU67" s="63">
        <v>0</v>
      </c>
      <c r="JV67" s="63">
        <v>0</v>
      </c>
      <c r="JW67" s="63">
        <v>0</v>
      </c>
      <c r="JX67" s="63">
        <v>0</v>
      </c>
      <c r="JY67" s="63">
        <v>0</v>
      </c>
      <c r="JZ67" s="63">
        <v>0</v>
      </c>
      <c r="KA67" s="63">
        <v>0</v>
      </c>
      <c r="KB67" s="63">
        <v>0</v>
      </c>
      <c r="KC67" s="63">
        <v>0</v>
      </c>
      <c r="KD67" s="63">
        <v>0</v>
      </c>
      <c r="KE67" s="63">
        <v>0</v>
      </c>
      <c r="KF67" s="63">
        <v>0</v>
      </c>
      <c r="KG67" s="63">
        <v>0</v>
      </c>
    </row>
    <row r="68" spans="1:293" s="53" customFormat="1" ht="13.5" customHeight="1">
      <c r="A68" s="60" t="s">
        <v>125</v>
      </c>
      <c r="B68" s="61" t="s">
        <v>259</v>
      </c>
      <c r="C68" s="62" t="s">
        <v>260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f t="shared" si="23"/>
        <v>0</v>
      </c>
      <c r="AC68" s="63">
        <f t="shared" si="24"/>
        <v>0</v>
      </c>
      <c r="AD68" s="63">
        <f t="shared" si="25"/>
        <v>0</v>
      </c>
      <c r="AE68" s="63">
        <v>0</v>
      </c>
      <c r="AF68" s="63">
        <v>0</v>
      </c>
      <c r="AG68" s="63">
        <v>0</v>
      </c>
      <c r="AH68" s="63">
        <v>0</v>
      </c>
      <c r="AI68" s="63">
        <v>0</v>
      </c>
      <c r="AJ68" s="63">
        <f t="shared" si="26"/>
        <v>0</v>
      </c>
      <c r="AK68" s="63">
        <v>0</v>
      </c>
      <c r="AL68" s="63">
        <v>0</v>
      </c>
      <c r="AM68" s="63">
        <v>0</v>
      </c>
      <c r="AN68" s="63">
        <v>0</v>
      </c>
      <c r="AO68" s="63">
        <v>0</v>
      </c>
      <c r="AP68" s="63">
        <f t="shared" si="27"/>
        <v>0</v>
      </c>
      <c r="AQ68" s="63">
        <v>0</v>
      </c>
      <c r="AR68" s="63">
        <v>0</v>
      </c>
      <c r="AS68" s="63">
        <v>0</v>
      </c>
      <c r="AT68" s="63">
        <v>0</v>
      </c>
      <c r="AU68" s="63">
        <v>0</v>
      </c>
      <c r="AV68" s="63">
        <f t="shared" si="28"/>
        <v>0</v>
      </c>
      <c r="AW68" s="63">
        <f t="shared" si="29"/>
        <v>0</v>
      </c>
      <c r="AX68" s="63">
        <v>0</v>
      </c>
      <c r="AY68" s="63">
        <v>0</v>
      </c>
      <c r="AZ68" s="63">
        <v>0</v>
      </c>
      <c r="BA68" s="63">
        <v>0</v>
      </c>
      <c r="BB68" s="63">
        <v>0</v>
      </c>
      <c r="BC68" s="63">
        <f t="shared" si="30"/>
        <v>0</v>
      </c>
      <c r="BD68" s="63">
        <v>0</v>
      </c>
      <c r="BE68" s="63">
        <v>0</v>
      </c>
      <c r="BF68" s="63">
        <v>0</v>
      </c>
      <c r="BG68" s="63">
        <v>0</v>
      </c>
      <c r="BH68" s="63">
        <v>0</v>
      </c>
      <c r="BI68" s="63">
        <f t="shared" si="31"/>
        <v>0</v>
      </c>
      <c r="BJ68" s="63">
        <v>0</v>
      </c>
      <c r="BK68" s="63">
        <v>0</v>
      </c>
      <c r="BL68" s="63">
        <v>0</v>
      </c>
      <c r="BM68" s="63">
        <v>0</v>
      </c>
      <c r="BN68" s="63">
        <v>0</v>
      </c>
      <c r="BO68" s="63">
        <f t="shared" si="32"/>
        <v>0</v>
      </c>
      <c r="BP68" s="63">
        <v>0</v>
      </c>
      <c r="BQ68" s="63">
        <v>0</v>
      </c>
      <c r="BR68" s="63">
        <v>0</v>
      </c>
      <c r="BS68" s="63">
        <v>0</v>
      </c>
      <c r="BT68" s="63">
        <v>0</v>
      </c>
      <c r="BU68" s="63">
        <f t="shared" si="33"/>
        <v>0</v>
      </c>
      <c r="BV68" s="63">
        <v>0</v>
      </c>
      <c r="BW68" s="63">
        <v>0</v>
      </c>
      <c r="BX68" s="63">
        <v>0</v>
      </c>
      <c r="BY68" s="63">
        <v>0</v>
      </c>
      <c r="BZ68" s="63">
        <v>0</v>
      </c>
      <c r="CA68" s="63">
        <f t="shared" si="34"/>
        <v>0</v>
      </c>
      <c r="CB68" s="63">
        <f t="shared" si="35"/>
        <v>0</v>
      </c>
      <c r="CC68" s="63">
        <f t="shared" si="36"/>
        <v>0</v>
      </c>
      <c r="CD68" s="63">
        <v>0</v>
      </c>
      <c r="CE68" s="63">
        <v>0</v>
      </c>
      <c r="CF68" s="63">
        <v>0</v>
      </c>
      <c r="CG68" s="63">
        <v>0</v>
      </c>
      <c r="CH68" s="63">
        <v>0</v>
      </c>
      <c r="CI68" s="63">
        <f t="shared" si="37"/>
        <v>0</v>
      </c>
      <c r="CJ68" s="63">
        <v>0</v>
      </c>
      <c r="CK68" s="63">
        <v>0</v>
      </c>
      <c r="CL68" s="63">
        <v>0</v>
      </c>
      <c r="CM68" s="63">
        <v>0</v>
      </c>
      <c r="CN68" s="63">
        <v>0</v>
      </c>
      <c r="CO68" s="63">
        <f t="shared" si="38"/>
        <v>0</v>
      </c>
      <c r="CP68" s="63">
        <v>0</v>
      </c>
      <c r="CQ68" s="63">
        <v>0</v>
      </c>
      <c r="CR68" s="63">
        <v>0</v>
      </c>
      <c r="CS68" s="63">
        <v>0</v>
      </c>
      <c r="CT68" s="63">
        <v>0</v>
      </c>
      <c r="CU68" s="63">
        <f t="shared" si="39"/>
        <v>0</v>
      </c>
      <c r="CV68" s="63">
        <f t="shared" si="40"/>
        <v>0</v>
      </c>
      <c r="CW68" s="63">
        <v>0</v>
      </c>
      <c r="CX68" s="63">
        <v>0</v>
      </c>
      <c r="CY68" s="63">
        <v>0</v>
      </c>
      <c r="CZ68" s="63">
        <v>0</v>
      </c>
      <c r="DA68" s="63">
        <v>0</v>
      </c>
      <c r="DB68" s="63">
        <f t="shared" si="41"/>
        <v>0</v>
      </c>
      <c r="DC68" s="63">
        <v>0</v>
      </c>
      <c r="DD68" s="63">
        <v>0</v>
      </c>
      <c r="DE68" s="63">
        <v>0</v>
      </c>
      <c r="DF68" s="63">
        <v>0</v>
      </c>
      <c r="DG68" s="63">
        <v>0</v>
      </c>
      <c r="DH68" s="63">
        <f t="shared" si="42"/>
        <v>0</v>
      </c>
      <c r="DI68" s="63">
        <v>0</v>
      </c>
      <c r="DJ68" s="63">
        <v>0</v>
      </c>
      <c r="DK68" s="63">
        <v>0</v>
      </c>
      <c r="DL68" s="63">
        <v>0</v>
      </c>
      <c r="DM68" s="63">
        <v>0</v>
      </c>
      <c r="DN68" s="63">
        <f t="shared" si="43"/>
        <v>0</v>
      </c>
      <c r="DO68" s="63">
        <v>0</v>
      </c>
      <c r="DP68" s="63">
        <v>0</v>
      </c>
      <c r="DQ68" s="63">
        <v>0</v>
      </c>
      <c r="DR68" s="63">
        <v>0</v>
      </c>
      <c r="DS68" s="63">
        <v>0</v>
      </c>
      <c r="DT68" s="63">
        <f t="shared" si="44"/>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t="s">
        <v>137</v>
      </c>
      <c r="FE68" s="63">
        <v>0</v>
      </c>
      <c r="FF68" s="63">
        <v>0</v>
      </c>
      <c r="FG68" s="63">
        <v>0</v>
      </c>
      <c r="FH68" s="63" t="s">
        <v>137</v>
      </c>
      <c r="FI68" s="63">
        <v>0</v>
      </c>
      <c r="FJ68" s="63">
        <v>0</v>
      </c>
      <c r="FK68" s="63">
        <v>0</v>
      </c>
      <c r="FL68" s="63" t="s">
        <v>137</v>
      </c>
      <c r="FM68" s="63">
        <v>0</v>
      </c>
      <c r="FN68" s="63">
        <v>0</v>
      </c>
      <c r="FO68" s="63">
        <v>0</v>
      </c>
      <c r="FP68" s="63" t="s">
        <v>137</v>
      </c>
      <c r="FQ68" s="63">
        <v>0</v>
      </c>
      <c r="FR68" s="63">
        <v>0</v>
      </c>
      <c r="FS68" s="63">
        <v>0</v>
      </c>
      <c r="FT68" s="63" t="s">
        <v>137</v>
      </c>
      <c r="FU68" s="63">
        <v>0</v>
      </c>
      <c r="FV68" s="63">
        <v>0</v>
      </c>
      <c r="FW68" s="63">
        <v>0</v>
      </c>
      <c r="FX68" s="63" t="s">
        <v>137</v>
      </c>
      <c r="FY68" s="63">
        <v>0</v>
      </c>
      <c r="FZ68" s="63">
        <v>0</v>
      </c>
      <c r="GA68" s="63">
        <v>0</v>
      </c>
      <c r="GB68" s="63" t="s">
        <v>137</v>
      </c>
      <c r="GC68" s="63">
        <v>0</v>
      </c>
      <c r="GD68" s="63">
        <v>0</v>
      </c>
      <c r="GE68" s="63">
        <v>0</v>
      </c>
      <c r="GF68" s="63" t="s">
        <v>137</v>
      </c>
      <c r="GG68" s="63">
        <v>0</v>
      </c>
      <c r="GH68" s="63">
        <v>0</v>
      </c>
      <c r="GI68" s="63">
        <v>0</v>
      </c>
      <c r="GJ68" s="63" t="s">
        <v>137</v>
      </c>
      <c r="GK68" s="63">
        <v>0</v>
      </c>
      <c r="GL68" s="63">
        <v>0</v>
      </c>
      <c r="GM68" s="63">
        <v>0</v>
      </c>
      <c r="GN68" s="63" t="s">
        <v>137</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v>
      </c>
      <c r="HR68" s="63">
        <v>0</v>
      </c>
      <c r="HS68" s="63">
        <v>0</v>
      </c>
      <c r="HT68" s="63">
        <v>0</v>
      </c>
      <c r="HU68" s="63">
        <v>0</v>
      </c>
      <c r="HV68" s="63" t="s">
        <v>137</v>
      </c>
      <c r="HW68" s="63">
        <v>0</v>
      </c>
      <c r="HX68" s="63">
        <v>0</v>
      </c>
      <c r="HY68" s="63">
        <v>0</v>
      </c>
      <c r="HZ68" s="63" t="s">
        <v>137</v>
      </c>
      <c r="IA68" s="63">
        <v>0</v>
      </c>
      <c r="IB68" s="63">
        <v>0</v>
      </c>
      <c r="IC68" s="63">
        <v>0</v>
      </c>
      <c r="ID68" s="63" t="s">
        <v>137</v>
      </c>
      <c r="IE68" s="63">
        <v>0</v>
      </c>
      <c r="IF68" s="63">
        <v>0</v>
      </c>
      <c r="IG68" s="63">
        <v>0</v>
      </c>
      <c r="IH68" s="63" t="s">
        <v>137</v>
      </c>
      <c r="II68" s="63">
        <v>0</v>
      </c>
      <c r="IJ68" s="63">
        <v>0</v>
      </c>
      <c r="IK68" s="63">
        <v>0</v>
      </c>
      <c r="IL68" s="63" t="s">
        <v>137</v>
      </c>
      <c r="IM68" s="63">
        <v>0</v>
      </c>
      <c r="IN68" s="63">
        <v>0</v>
      </c>
      <c r="IO68" s="63">
        <v>0</v>
      </c>
      <c r="IP68" s="63" t="s">
        <v>137</v>
      </c>
      <c r="IQ68" s="63">
        <v>0</v>
      </c>
      <c r="IR68" s="63">
        <v>0</v>
      </c>
      <c r="IS68" s="63">
        <v>0</v>
      </c>
      <c r="IT68" s="63" t="s">
        <v>137</v>
      </c>
      <c r="IU68" s="63">
        <v>0</v>
      </c>
      <c r="IV68" s="63">
        <v>0</v>
      </c>
      <c r="IW68" s="63">
        <v>0</v>
      </c>
      <c r="IX68" s="63" t="s">
        <v>137</v>
      </c>
      <c r="IY68" s="63">
        <v>0</v>
      </c>
      <c r="IZ68" s="63">
        <v>0</v>
      </c>
      <c r="JA68" s="63">
        <v>0</v>
      </c>
      <c r="JB68" s="63" t="s">
        <v>137</v>
      </c>
      <c r="JC68" s="63">
        <v>0</v>
      </c>
      <c r="JD68" s="63">
        <v>0</v>
      </c>
      <c r="JE68" s="63">
        <v>0</v>
      </c>
      <c r="JF68" s="63" t="s">
        <v>137</v>
      </c>
      <c r="JG68" s="63">
        <v>0</v>
      </c>
      <c r="JH68" s="63">
        <v>0</v>
      </c>
      <c r="JI68" s="63">
        <v>0</v>
      </c>
      <c r="JJ68" s="63">
        <v>0</v>
      </c>
      <c r="JK68" s="63">
        <v>0</v>
      </c>
      <c r="JL68" s="63">
        <v>0</v>
      </c>
      <c r="JM68" s="63">
        <v>0</v>
      </c>
      <c r="JN68" s="63">
        <v>0</v>
      </c>
      <c r="JO68" s="63">
        <v>0</v>
      </c>
      <c r="JP68" s="63">
        <v>0</v>
      </c>
      <c r="JQ68" s="63">
        <v>0</v>
      </c>
      <c r="JR68" s="63">
        <v>0</v>
      </c>
      <c r="JS68" s="63">
        <v>0</v>
      </c>
      <c r="JT68" s="63">
        <v>0</v>
      </c>
      <c r="JU68" s="63">
        <v>0</v>
      </c>
      <c r="JV68" s="63">
        <v>0</v>
      </c>
      <c r="JW68" s="63">
        <v>0</v>
      </c>
      <c r="JX68" s="63">
        <v>0</v>
      </c>
      <c r="JY68" s="63">
        <v>0</v>
      </c>
      <c r="JZ68" s="63">
        <v>0</v>
      </c>
      <c r="KA68" s="63">
        <v>0</v>
      </c>
      <c r="KB68" s="63">
        <v>0</v>
      </c>
      <c r="KC68" s="63">
        <v>0</v>
      </c>
      <c r="KD68" s="63">
        <v>0</v>
      </c>
      <c r="KE68" s="63">
        <v>0</v>
      </c>
      <c r="KF68" s="63">
        <v>0</v>
      </c>
      <c r="KG68" s="63">
        <v>0</v>
      </c>
    </row>
    <row r="69" spans="1:293" s="53" customFormat="1" ht="13.5" customHeight="1">
      <c r="A69" s="60" t="s">
        <v>125</v>
      </c>
      <c r="B69" s="61" t="s">
        <v>261</v>
      </c>
      <c r="C69" s="62" t="s">
        <v>262</v>
      </c>
      <c r="D69" s="63">
        <v>0</v>
      </c>
      <c r="E69" s="63">
        <v>0</v>
      </c>
      <c r="F69" s="63">
        <v>0</v>
      </c>
      <c r="G69" s="63">
        <v>0</v>
      </c>
      <c r="H69" s="63">
        <v>0</v>
      </c>
      <c r="I69" s="63">
        <v>0</v>
      </c>
      <c r="J69" s="63">
        <v>0</v>
      </c>
      <c r="K69" s="63">
        <v>0</v>
      </c>
      <c r="L69" s="63">
        <v>11</v>
      </c>
      <c r="M69" s="63">
        <v>23</v>
      </c>
      <c r="N69" s="63">
        <v>2</v>
      </c>
      <c r="O69" s="63">
        <v>20</v>
      </c>
      <c r="P69" s="63">
        <v>12</v>
      </c>
      <c r="Q69" s="63">
        <v>62</v>
      </c>
      <c r="R69" s="63">
        <v>0</v>
      </c>
      <c r="S69" s="63">
        <v>0</v>
      </c>
      <c r="T69" s="63">
        <v>56</v>
      </c>
      <c r="U69" s="63">
        <v>127</v>
      </c>
      <c r="V69" s="63">
        <v>0</v>
      </c>
      <c r="W69" s="63">
        <v>0</v>
      </c>
      <c r="X69" s="63">
        <v>0</v>
      </c>
      <c r="Y69" s="63">
        <v>0</v>
      </c>
      <c r="Z69" s="63">
        <v>0</v>
      </c>
      <c r="AA69" s="63">
        <v>0</v>
      </c>
      <c r="AB69" s="63">
        <f t="shared" si="23"/>
        <v>0</v>
      </c>
      <c r="AC69" s="63">
        <f t="shared" si="24"/>
        <v>0</v>
      </c>
      <c r="AD69" s="63">
        <f t="shared" si="25"/>
        <v>0</v>
      </c>
      <c r="AE69" s="63">
        <v>0</v>
      </c>
      <c r="AF69" s="63">
        <v>0</v>
      </c>
      <c r="AG69" s="63">
        <v>0</v>
      </c>
      <c r="AH69" s="63">
        <v>0</v>
      </c>
      <c r="AI69" s="63">
        <v>0</v>
      </c>
      <c r="AJ69" s="63">
        <f t="shared" si="26"/>
        <v>0</v>
      </c>
      <c r="AK69" s="63">
        <v>0</v>
      </c>
      <c r="AL69" s="63">
        <v>0</v>
      </c>
      <c r="AM69" s="63">
        <v>0</v>
      </c>
      <c r="AN69" s="63">
        <v>0</v>
      </c>
      <c r="AO69" s="63">
        <v>0</v>
      </c>
      <c r="AP69" s="63">
        <f t="shared" si="27"/>
        <v>0</v>
      </c>
      <c r="AQ69" s="63">
        <v>0</v>
      </c>
      <c r="AR69" s="63">
        <v>0</v>
      </c>
      <c r="AS69" s="63">
        <v>0</v>
      </c>
      <c r="AT69" s="63">
        <v>0</v>
      </c>
      <c r="AU69" s="63">
        <v>0</v>
      </c>
      <c r="AV69" s="63">
        <f t="shared" si="28"/>
        <v>0</v>
      </c>
      <c r="AW69" s="63">
        <f t="shared" si="29"/>
        <v>0</v>
      </c>
      <c r="AX69" s="63">
        <v>0</v>
      </c>
      <c r="AY69" s="63">
        <v>0</v>
      </c>
      <c r="AZ69" s="63">
        <v>0</v>
      </c>
      <c r="BA69" s="63">
        <v>0</v>
      </c>
      <c r="BB69" s="63">
        <v>0</v>
      </c>
      <c r="BC69" s="63">
        <f t="shared" si="30"/>
        <v>0</v>
      </c>
      <c r="BD69" s="63">
        <v>0</v>
      </c>
      <c r="BE69" s="63">
        <v>0</v>
      </c>
      <c r="BF69" s="63">
        <v>0</v>
      </c>
      <c r="BG69" s="63">
        <v>0</v>
      </c>
      <c r="BH69" s="63">
        <v>0</v>
      </c>
      <c r="BI69" s="63">
        <f t="shared" si="31"/>
        <v>0</v>
      </c>
      <c r="BJ69" s="63">
        <v>0</v>
      </c>
      <c r="BK69" s="63">
        <v>0</v>
      </c>
      <c r="BL69" s="63">
        <v>0</v>
      </c>
      <c r="BM69" s="63">
        <v>0</v>
      </c>
      <c r="BN69" s="63">
        <v>0</v>
      </c>
      <c r="BO69" s="63">
        <f t="shared" si="32"/>
        <v>0</v>
      </c>
      <c r="BP69" s="63">
        <v>0</v>
      </c>
      <c r="BQ69" s="63">
        <v>0</v>
      </c>
      <c r="BR69" s="63">
        <v>0</v>
      </c>
      <c r="BS69" s="63">
        <v>0</v>
      </c>
      <c r="BT69" s="63">
        <v>0</v>
      </c>
      <c r="BU69" s="63">
        <f t="shared" si="33"/>
        <v>0</v>
      </c>
      <c r="BV69" s="63">
        <v>0</v>
      </c>
      <c r="BW69" s="63">
        <v>0</v>
      </c>
      <c r="BX69" s="63">
        <v>0</v>
      </c>
      <c r="BY69" s="63">
        <v>0</v>
      </c>
      <c r="BZ69" s="63">
        <v>0</v>
      </c>
      <c r="CA69" s="63">
        <f t="shared" si="34"/>
        <v>0</v>
      </c>
      <c r="CB69" s="63">
        <f t="shared" si="35"/>
        <v>0</v>
      </c>
      <c r="CC69" s="63">
        <f t="shared" si="36"/>
        <v>0</v>
      </c>
      <c r="CD69" s="63">
        <v>0</v>
      </c>
      <c r="CE69" s="63">
        <v>0</v>
      </c>
      <c r="CF69" s="63">
        <v>0</v>
      </c>
      <c r="CG69" s="63">
        <v>0</v>
      </c>
      <c r="CH69" s="63">
        <v>0</v>
      </c>
      <c r="CI69" s="63">
        <f t="shared" si="37"/>
        <v>0</v>
      </c>
      <c r="CJ69" s="63">
        <v>0</v>
      </c>
      <c r="CK69" s="63">
        <v>0</v>
      </c>
      <c r="CL69" s="63">
        <v>0</v>
      </c>
      <c r="CM69" s="63">
        <v>0</v>
      </c>
      <c r="CN69" s="63">
        <v>0</v>
      </c>
      <c r="CO69" s="63">
        <f t="shared" si="38"/>
        <v>0</v>
      </c>
      <c r="CP69" s="63">
        <v>0</v>
      </c>
      <c r="CQ69" s="63">
        <v>0</v>
      </c>
      <c r="CR69" s="63">
        <v>0</v>
      </c>
      <c r="CS69" s="63">
        <v>0</v>
      </c>
      <c r="CT69" s="63">
        <v>0</v>
      </c>
      <c r="CU69" s="63">
        <f t="shared" si="39"/>
        <v>0</v>
      </c>
      <c r="CV69" s="63">
        <f t="shared" si="40"/>
        <v>0</v>
      </c>
      <c r="CW69" s="63">
        <v>0</v>
      </c>
      <c r="CX69" s="63">
        <v>0</v>
      </c>
      <c r="CY69" s="63">
        <v>0</v>
      </c>
      <c r="CZ69" s="63">
        <v>0</v>
      </c>
      <c r="DA69" s="63">
        <v>0</v>
      </c>
      <c r="DB69" s="63">
        <f t="shared" si="41"/>
        <v>0</v>
      </c>
      <c r="DC69" s="63">
        <v>0</v>
      </c>
      <c r="DD69" s="63">
        <v>0</v>
      </c>
      <c r="DE69" s="63">
        <v>0</v>
      </c>
      <c r="DF69" s="63">
        <v>0</v>
      </c>
      <c r="DG69" s="63">
        <v>0</v>
      </c>
      <c r="DH69" s="63">
        <f t="shared" si="42"/>
        <v>0</v>
      </c>
      <c r="DI69" s="63">
        <v>0</v>
      </c>
      <c r="DJ69" s="63">
        <v>0</v>
      </c>
      <c r="DK69" s="63">
        <v>0</v>
      </c>
      <c r="DL69" s="63">
        <v>0</v>
      </c>
      <c r="DM69" s="63">
        <v>0</v>
      </c>
      <c r="DN69" s="63">
        <f t="shared" si="43"/>
        <v>0</v>
      </c>
      <c r="DO69" s="63">
        <v>0</v>
      </c>
      <c r="DP69" s="63">
        <v>0</v>
      </c>
      <c r="DQ69" s="63">
        <v>0</v>
      </c>
      <c r="DR69" s="63">
        <v>0</v>
      </c>
      <c r="DS69" s="63">
        <v>0</v>
      </c>
      <c r="DT69" s="63">
        <f t="shared" si="44"/>
        <v>0</v>
      </c>
      <c r="DU69" s="63">
        <v>0</v>
      </c>
      <c r="DV69" s="63">
        <v>0</v>
      </c>
      <c r="DW69" s="63">
        <v>0</v>
      </c>
      <c r="DX69" s="63">
        <v>0</v>
      </c>
      <c r="DY69" s="63">
        <v>0</v>
      </c>
      <c r="DZ69" s="63">
        <v>0</v>
      </c>
      <c r="EA69" s="63">
        <v>0</v>
      </c>
      <c r="EB69" s="63">
        <v>0</v>
      </c>
      <c r="EC69" s="63">
        <v>0</v>
      </c>
      <c r="ED69" s="63">
        <v>0</v>
      </c>
      <c r="EE69" s="63">
        <v>0</v>
      </c>
      <c r="EF69" s="63">
        <v>0</v>
      </c>
      <c r="EG69" s="63">
        <v>0</v>
      </c>
      <c r="EH69" s="63">
        <v>0</v>
      </c>
      <c r="EI69" s="63">
        <v>0</v>
      </c>
      <c r="EJ69" s="63">
        <v>0</v>
      </c>
      <c r="EK69" s="63">
        <v>0</v>
      </c>
      <c r="EL69" s="63">
        <v>0</v>
      </c>
      <c r="EM69" s="63">
        <v>0</v>
      </c>
      <c r="EN69" s="63">
        <v>0</v>
      </c>
      <c r="EO69" s="63">
        <v>0</v>
      </c>
      <c r="EP69" s="63">
        <v>0</v>
      </c>
      <c r="EQ69" s="63">
        <v>0</v>
      </c>
      <c r="ER69" s="63">
        <v>0</v>
      </c>
      <c r="ES69" s="63">
        <v>0</v>
      </c>
      <c r="ET69" s="63">
        <v>0</v>
      </c>
      <c r="EU69" s="63">
        <v>0</v>
      </c>
      <c r="EV69" s="63">
        <v>0</v>
      </c>
      <c r="EW69" s="63">
        <v>0</v>
      </c>
      <c r="EX69" s="63">
        <v>0</v>
      </c>
      <c r="EY69" s="63">
        <v>0</v>
      </c>
      <c r="EZ69" s="63">
        <v>0</v>
      </c>
      <c r="FA69" s="63">
        <v>0</v>
      </c>
      <c r="FB69" s="63">
        <v>0</v>
      </c>
      <c r="FC69" s="63">
        <v>0</v>
      </c>
      <c r="FD69" s="63" t="s">
        <v>137</v>
      </c>
      <c r="FE69" s="63">
        <v>0</v>
      </c>
      <c r="FF69" s="63">
        <v>0</v>
      </c>
      <c r="FG69" s="63">
        <v>0</v>
      </c>
      <c r="FH69" s="63" t="s">
        <v>137</v>
      </c>
      <c r="FI69" s="63">
        <v>0</v>
      </c>
      <c r="FJ69" s="63">
        <v>0</v>
      </c>
      <c r="FK69" s="63">
        <v>0</v>
      </c>
      <c r="FL69" s="63" t="s">
        <v>137</v>
      </c>
      <c r="FM69" s="63">
        <v>0</v>
      </c>
      <c r="FN69" s="63">
        <v>0</v>
      </c>
      <c r="FO69" s="63">
        <v>0</v>
      </c>
      <c r="FP69" s="63" t="s">
        <v>137</v>
      </c>
      <c r="FQ69" s="63">
        <v>0</v>
      </c>
      <c r="FR69" s="63">
        <v>0</v>
      </c>
      <c r="FS69" s="63">
        <v>0</v>
      </c>
      <c r="FT69" s="63" t="s">
        <v>137</v>
      </c>
      <c r="FU69" s="63">
        <v>0</v>
      </c>
      <c r="FV69" s="63">
        <v>0</v>
      </c>
      <c r="FW69" s="63">
        <v>0</v>
      </c>
      <c r="FX69" s="63" t="s">
        <v>137</v>
      </c>
      <c r="FY69" s="63">
        <v>0</v>
      </c>
      <c r="FZ69" s="63">
        <v>0</v>
      </c>
      <c r="GA69" s="63">
        <v>0</v>
      </c>
      <c r="GB69" s="63" t="s">
        <v>137</v>
      </c>
      <c r="GC69" s="63">
        <v>0</v>
      </c>
      <c r="GD69" s="63">
        <v>0</v>
      </c>
      <c r="GE69" s="63">
        <v>0</v>
      </c>
      <c r="GF69" s="63" t="s">
        <v>137</v>
      </c>
      <c r="GG69" s="63">
        <v>0</v>
      </c>
      <c r="GH69" s="63">
        <v>0</v>
      </c>
      <c r="GI69" s="63">
        <v>0</v>
      </c>
      <c r="GJ69" s="63" t="s">
        <v>137</v>
      </c>
      <c r="GK69" s="63">
        <v>0</v>
      </c>
      <c r="GL69" s="63">
        <v>0</v>
      </c>
      <c r="GM69" s="63">
        <v>0</v>
      </c>
      <c r="GN69" s="63" t="s">
        <v>137</v>
      </c>
      <c r="GO69" s="63">
        <v>0</v>
      </c>
      <c r="GP69" s="63">
        <v>0</v>
      </c>
      <c r="GQ69" s="63">
        <v>0</v>
      </c>
      <c r="GR69" s="63">
        <v>0</v>
      </c>
      <c r="GS69" s="63">
        <v>0</v>
      </c>
      <c r="GT69" s="63">
        <v>0</v>
      </c>
      <c r="GU69" s="63">
        <v>0</v>
      </c>
      <c r="GV69" s="63">
        <v>0</v>
      </c>
      <c r="GW69" s="63">
        <v>0</v>
      </c>
      <c r="GX69" s="63">
        <v>0</v>
      </c>
      <c r="GY69" s="63">
        <v>0</v>
      </c>
      <c r="GZ69" s="63">
        <v>0</v>
      </c>
      <c r="HA69" s="63">
        <v>0</v>
      </c>
      <c r="HB69" s="63">
        <v>0</v>
      </c>
      <c r="HC69" s="63">
        <v>0</v>
      </c>
      <c r="HD69" s="63">
        <v>0</v>
      </c>
      <c r="HE69" s="63">
        <v>0</v>
      </c>
      <c r="HF69" s="63">
        <v>0</v>
      </c>
      <c r="HG69" s="63">
        <v>0</v>
      </c>
      <c r="HH69" s="63">
        <v>0</v>
      </c>
      <c r="HI69" s="63">
        <v>0</v>
      </c>
      <c r="HJ69" s="63">
        <v>0</v>
      </c>
      <c r="HK69" s="63">
        <v>0</v>
      </c>
      <c r="HL69" s="63">
        <v>0</v>
      </c>
      <c r="HM69" s="63">
        <v>0</v>
      </c>
      <c r="HN69" s="63">
        <v>0</v>
      </c>
      <c r="HO69" s="63">
        <v>0</v>
      </c>
      <c r="HP69" s="63">
        <v>0</v>
      </c>
      <c r="HQ69" s="63">
        <v>0</v>
      </c>
      <c r="HR69" s="63">
        <v>0</v>
      </c>
      <c r="HS69" s="63">
        <v>0</v>
      </c>
      <c r="HT69" s="63">
        <v>0</v>
      </c>
      <c r="HU69" s="63">
        <v>0</v>
      </c>
      <c r="HV69" s="63" t="s">
        <v>137</v>
      </c>
      <c r="HW69" s="63">
        <v>0</v>
      </c>
      <c r="HX69" s="63">
        <v>0</v>
      </c>
      <c r="HY69" s="63">
        <v>0</v>
      </c>
      <c r="HZ69" s="63" t="s">
        <v>137</v>
      </c>
      <c r="IA69" s="63">
        <v>0</v>
      </c>
      <c r="IB69" s="63">
        <v>0</v>
      </c>
      <c r="IC69" s="63">
        <v>0</v>
      </c>
      <c r="ID69" s="63" t="s">
        <v>137</v>
      </c>
      <c r="IE69" s="63">
        <v>0</v>
      </c>
      <c r="IF69" s="63">
        <v>0</v>
      </c>
      <c r="IG69" s="63">
        <v>0</v>
      </c>
      <c r="IH69" s="63" t="s">
        <v>137</v>
      </c>
      <c r="II69" s="63">
        <v>0</v>
      </c>
      <c r="IJ69" s="63">
        <v>0</v>
      </c>
      <c r="IK69" s="63">
        <v>0</v>
      </c>
      <c r="IL69" s="63" t="s">
        <v>137</v>
      </c>
      <c r="IM69" s="63">
        <v>0</v>
      </c>
      <c r="IN69" s="63">
        <v>0</v>
      </c>
      <c r="IO69" s="63">
        <v>0</v>
      </c>
      <c r="IP69" s="63" t="s">
        <v>137</v>
      </c>
      <c r="IQ69" s="63">
        <v>0</v>
      </c>
      <c r="IR69" s="63">
        <v>0</v>
      </c>
      <c r="IS69" s="63">
        <v>0</v>
      </c>
      <c r="IT69" s="63" t="s">
        <v>137</v>
      </c>
      <c r="IU69" s="63">
        <v>0</v>
      </c>
      <c r="IV69" s="63">
        <v>0</v>
      </c>
      <c r="IW69" s="63">
        <v>0</v>
      </c>
      <c r="IX69" s="63" t="s">
        <v>137</v>
      </c>
      <c r="IY69" s="63">
        <v>0</v>
      </c>
      <c r="IZ69" s="63">
        <v>0</v>
      </c>
      <c r="JA69" s="63">
        <v>0</v>
      </c>
      <c r="JB69" s="63" t="s">
        <v>137</v>
      </c>
      <c r="JC69" s="63">
        <v>0</v>
      </c>
      <c r="JD69" s="63">
        <v>0</v>
      </c>
      <c r="JE69" s="63">
        <v>0</v>
      </c>
      <c r="JF69" s="63" t="s">
        <v>137</v>
      </c>
      <c r="JG69" s="63">
        <v>0</v>
      </c>
      <c r="JH69" s="63">
        <v>0</v>
      </c>
      <c r="JI69" s="63">
        <v>0</v>
      </c>
      <c r="JJ69" s="63">
        <v>0</v>
      </c>
      <c r="JK69" s="63">
        <v>0</v>
      </c>
      <c r="JL69" s="63">
        <v>0</v>
      </c>
      <c r="JM69" s="63">
        <v>0</v>
      </c>
      <c r="JN69" s="63">
        <v>0</v>
      </c>
      <c r="JO69" s="63">
        <v>0</v>
      </c>
      <c r="JP69" s="63">
        <v>0</v>
      </c>
      <c r="JQ69" s="63">
        <v>0</v>
      </c>
      <c r="JR69" s="63">
        <v>8</v>
      </c>
      <c r="JS69" s="63">
        <v>24</v>
      </c>
      <c r="JT69" s="63">
        <v>0</v>
      </c>
      <c r="JU69" s="63">
        <v>0</v>
      </c>
      <c r="JV69" s="63">
        <v>0</v>
      </c>
      <c r="JW69" s="63">
        <v>0</v>
      </c>
      <c r="JX69" s="63">
        <v>0</v>
      </c>
      <c r="JY69" s="63">
        <v>0</v>
      </c>
      <c r="JZ69" s="63">
        <v>28</v>
      </c>
      <c r="KA69" s="63">
        <v>89</v>
      </c>
      <c r="KB69" s="63">
        <v>0</v>
      </c>
      <c r="KC69" s="63">
        <v>0</v>
      </c>
      <c r="KD69" s="63">
        <v>0</v>
      </c>
      <c r="KE69" s="63">
        <v>0</v>
      </c>
      <c r="KF69" s="63">
        <v>0</v>
      </c>
      <c r="KG69" s="63">
        <v>0</v>
      </c>
    </row>
    <row r="70" spans="1:293" s="53" customFormat="1" ht="13.5" customHeight="1">
      <c r="A70" s="60" t="s">
        <v>125</v>
      </c>
      <c r="B70" s="61" t="s">
        <v>263</v>
      </c>
      <c r="C70" s="62" t="s">
        <v>264</v>
      </c>
      <c r="D70" s="63">
        <v>2</v>
      </c>
      <c r="E70" s="63">
        <v>1</v>
      </c>
      <c r="F70" s="63">
        <v>0</v>
      </c>
      <c r="G70" s="63">
        <v>0</v>
      </c>
      <c r="H70" s="63">
        <v>1</v>
      </c>
      <c r="I70" s="63">
        <v>4</v>
      </c>
      <c r="J70" s="63">
        <v>0</v>
      </c>
      <c r="K70" s="63">
        <v>0</v>
      </c>
      <c r="L70" s="63">
        <v>8</v>
      </c>
      <c r="M70" s="63">
        <v>20</v>
      </c>
      <c r="N70" s="63">
        <v>3</v>
      </c>
      <c r="O70" s="63">
        <v>25</v>
      </c>
      <c r="P70" s="63">
        <v>1</v>
      </c>
      <c r="Q70" s="63">
        <v>10</v>
      </c>
      <c r="R70" s="63">
        <v>0</v>
      </c>
      <c r="S70" s="63">
        <v>0</v>
      </c>
      <c r="T70" s="63">
        <v>5</v>
      </c>
      <c r="U70" s="63">
        <v>14</v>
      </c>
      <c r="V70" s="63">
        <v>0</v>
      </c>
      <c r="W70" s="63">
        <v>0</v>
      </c>
      <c r="X70" s="63">
        <v>0</v>
      </c>
      <c r="Y70" s="63">
        <v>0</v>
      </c>
      <c r="Z70" s="63">
        <v>0</v>
      </c>
      <c r="AA70" s="63">
        <v>0</v>
      </c>
      <c r="AB70" s="63">
        <f t="shared" si="23"/>
        <v>3</v>
      </c>
      <c r="AC70" s="63">
        <f t="shared" si="24"/>
        <v>2</v>
      </c>
      <c r="AD70" s="63">
        <f t="shared" si="25"/>
        <v>0</v>
      </c>
      <c r="AE70" s="63">
        <v>0</v>
      </c>
      <c r="AF70" s="63">
        <v>0</v>
      </c>
      <c r="AG70" s="63">
        <v>0</v>
      </c>
      <c r="AH70" s="63">
        <v>0</v>
      </c>
      <c r="AI70" s="63">
        <v>0</v>
      </c>
      <c r="AJ70" s="63">
        <f t="shared" si="26"/>
        <v>0</v>
      </c>
      <c r="AK70" s="63">
        <v>0</v>
      </c>
      <c r="AL70" s="63">
        <v>0</v>
      </c>
      <c r="AM70" s="63">
        <v>0</v>
      </c>
      <c r="AN70" s="63">
        <v>0</v>
      </c>
      <c r="AO70" s="63">
        <v>0</v>
      </c>
      <c r="AP70" s="63">
        <f t="shared" si="27"/>
        <v>2</v>
      </c>
      <c r="AQ70" s="63">
        <v>2</v>
      </c>
      <c r="AR70" s="63">
        <v>0</v>
      </c>
      <c r="AS70" s="63">
        <v>0</v>
      </c>
      <c r="AT70" s="63">
        <v>0</v>
      </c>
      <c r="AU70" s="63">
        <v>0</v>
      </c>
      <c r="AV70" s="63">
        <f t="shared" si="28"/>
        <v>1</v>
      </c>
      <c r="AW70" s="63">
        <f t="shared" si="29"/>
        <v>0</v>
      </c>
      <c r="AX70" s="63">
        <v>0</v>
      </c>
      <c r="AY70" s="63">
        <v>0</v>
      </c>
      <c r="AZ70" s="63">
        <v>0</v>
      </c>
      <c r="BA70" s="63">
        <v>0</v>
      </c>
      <c r="BB70" s="63">
        <v>0</v>
      </c>
      <c r="BC70" s="63">
        <f t="shared" si="30"/>
        <v>1</v>
      </c>
      <c r="BD70" s="63">
        <v>0</v>
      </c>
      <c r="BE70" s="63">
        <v>0</v>
      </c>
      <c r="BF70" s="63">
        <v>1</v>
      </c>
      <c r="BG70" s="63">
        <v>0</v>
      </c>
      <c r="BH70" s="63">
        <v>0</v>
      </c>
      <c r="BI70" s="63">
        <f t="shared" si="31"/>
        <v>0</v>
      </c>
      <c r="BJ70" s="63">
        <v>0</v>
      </c>
      <c r="BK70" s="63">
        <v>0</v>
      </c>
      <c r="BL70" s="63">
        <v>0</v>
      </c>
      <c r="BM70" s="63">
        <v>0</v>
      </c>
      <c r="BN70" s="63">
        <v>0</v>
      </c>
      <c r="BO70" s="63">
        <f t="shared" si="32"/>
        <v>0</v>
      </c>
      <c r="BP70" s="63">
        <v>0</v>
      </c>
      <c r="BQ70" s="63">
        <v>0</v>
      </c>
      <c r="BR70" s="63">
        <v>0</v>
      </c>
      <c r="BS70" s="63">
        <v>0</v>
      </c>
      <c r="BT70" s="63">
        <v>0</v>
      </c>
      <c r="BU70" s="63">
        <f t="shared" si="33"/>
        <v>0</v>
      </c>
      <c r="BV70" s="63">
        <v>0</v>
      </c>
      <c r="BW70" s="63">
        <v>0</v>
      </c>
      <c r="BX70" s="63">
        <v>0</v>
      </c>
      <c r="BY70" s="63">
        <v>0</v>
      </c>
      <c r="BZ70" s="63">
        <v>0</v>
      </c>
      <c r="CA70" s="63">
        <f t="shared" si="34"/>
        <v>0</v>
      </c>
      <c r="CB70" s="63">
        <f t="shared" si="35"/>
        <v>0</v>
      </c>
      <c r="CC70" s="63">
        <f t="shared" si="36"/>
        <v>0</v>
      </c>
      <c r="CD70" s="63">
        <v>0</v>
      </c>
      <c r="CE70" s="63">
        <v>0</v>
      </c>
      <c r="CF70" s="63">
        <v>0</v>
      </c>
      <c r="CG70" s="63">
        <v>0</v>
      </c>
      <c r="CH70" s="63">
        <v>0</v>
      </c>
      <c r="CI70" s="63">
        <f t="shared" si="37"/>
        <v>0</v>
      </c>
      <c r="CJ70" s="63">
        <v>0</v>
      </c>
      <c r="CK70" s="63">
        <v>0</v>
      </c>
      <c r="CL70" s="63">
        <v>0</v>
      </c>
      <c r="CM70" s="63">
        <v>0</v>
      </c>
      <c r="CN70" s="63">
        <v>0</v>
      </c>
      <c r="CO70" s="63">
        <f t="shared" si="38"/>
        <v>0</v>
      </c>
      <c r="CP70" s="63">
        <v>0</v>
      </c>
      <c r="CQ70" s="63">
        <v>0</v>
      </c>
      <c r="CR70" s="63">
        <v>0</v>
      </c>
      <c r="CS70" s="63">
        <v>0</v>
      </c>
      <c r="CT70" s="63">
        <v>0</v>
      </c>
      <c r="CU70" s="63">
        <f t="shared" si="39"/>
        <v>0</v>
      </c>
      <c r="CV70" s="63">
        <f t="shared" si="40"/>
        <v>0</v>
      </c>
      <c r="CW70" s="63">
        <v>0</v>
      </c>
      <c r="CX70" s="63">
        <v>0</v>
      </c>
      <c r="CY70" s="63">
        <v>0</v>
      </c>
      <c r="CZ70" s="63">
        <v>0</v>
      </c>
      <c r="DA70" s="63">
        <v>0</v>
      </c>
      <c r="DB70" s="63">
        <f t="shared" si="41"/>
        <v>0</v>
      </c>
      <c r="DC70" s="63">
        <v>0</v>
      </c>
      <c r="DD70" s="63">
        <v>0</v>
      </c>
      <c r="DE70" s="63">
        <v>0</v>
      </c>
      <c r="DF70" s="63">
        <v>0</v>
      </c>
      <c r="DG70" s="63">
        <v>0</v>
      </c>
      <c r="DH70" s="63">
        <f t="shared" si="42"/>
        <v>0</v>
      </c>
      <c r="DI70" s="63">
        <v>0</v>
      </c>
      <c r="DJ70" s="63">
        <v>0</v>
      </c>
      <c r="DK70" s="63">
        <v>0</v>
      </c>
      <c r="DL70" s="63">
        <v>0</v>
      </c>
      <c r="DM70" s="63">
        <v>0</v>
      </c>
      <c r="DN70" s="63">
        <f t="shared" si="43"/>
        <v>0</v>
      </c>
      <c r="DO70" s="63">
        <v>0</v>
      </c>
      <c r="DP70" s="63">
        <v>0</v>
      </c>
      <c r="DQ70" s="63">
        <v>0</v>
      </c>
      <c r="DR70" s="63">
        <v>0</v>
      </c>
      <c r="DS70" s="63">
        <v>0</v>
      </c>
      <c r="DT70" s="63">
        <f t="shared" si="44"/>
        <v>0</v>
      </c>
      <c r="DU70" s="63">
        <v>0</v>
      </c>
      <c r="DV70" s="63">
        <v>0</v>
      </c>
      <c r="DW70" s="63">
        <v>0</v>
      </c>
      <c r="DX70" s="63">
        <v>0</v>
      </c>
      <c r="DY70" s="63">
        <v>0</v>
      </c>
      <c r="DZ70" s="63">
        <v>0</v>
      </c>
      <c r="EA70" s="63">
        <v>1</v>
      </c>
      <c r="EB70" s="63">
        <v>0</v>
      </c>
      <c r="EC70" s="63">
        <v>0</v>
      </c>
      <c r="ED70" s="63">
        <v>0</v>
      </c>
      <c r="EE70" s="63">
        <v>0</v>
      </c>
      <c r="EF70" s="63">
        <v>0</v>
      </c>
      <c r="EG70" s="63">
        <v>0</v>
      </c>
      <c r="EH70" s="63">
        <v>0</v>
      </c>
      <c r="EI70" s="63"/>
      <c r="EJ70" s="63">
        <v>2</v>
      </c>
      <c r="EK70" s="63">
        <v>0</v>
      </c>
      <c r="EL70" s="63">
        <v>0</v>
      </c>
      <c r="EM70" s="63">
        <v>0</v>
      </c>
      <c r="EN70" s="63">
        <v>0</v>
      </c>
      <c r="EO70" s="63">
        <v>2</v>
      </c>
      <c r="EP70" s="63">
        <v>0</v>
      </c>
      <c r="EQ70" s="63">
        <v>0</v>
      </c>
      <c r="ER70" s="63">
        <v>0</v>
      </c>
      <c r="ES70" s="63">
        <v>0</v>
      </c>
      <c r="ET70" s="63">
        <v>0</v>
      </c>
      <c r="EU70" s="63">
        <v>1</v>
      </c>
      <c r="EV70" s="63">
        <v>0</v>
      </c>
      <c r="EW70" s="63">
        <v>0</v>
      </c>
      <c r="EX70" s="63">
        <v>0</v>
      </c>
      <c r="EY70" s="63">
        <v>0</v>
      </c>
      <c r="EZ70" s="63">
        <v>0</v>
      </c>
      <c r="FA70" s="63">
        <v>0</v>
      </c>
      <c r="FB70" s="63">
        <v>0</v>
      </c>
      <c r="FC70" s="63">
        <v>0</v>
      </c>
      <c r="FD70" s="63" t="s">
        <v>137</v>
      </c>
      <c r="FE70" s="63">
        <v>0</v>
      </c>
      <c r="FF70" s="63">
        <v>0</v>
      </c>
      <c r="FG70" s="63">
        <v>0</v>
      </c>
      <c r="FH70" s="63" t="s">
        <v>137</v>
      </c>
      <c r="FI70" s="63">
        <v>0</v>
      </c>
      <c r="FJ70" s="63">
        <v>0</v>
      </c>
      <c r="FK70" s="63">
        <v>0</v>
      </c>
      <c r="FL70" s="63" t="s">
        <v>137</v>
      </c>
      <c r="FM70" s="63">
        <v>0</v>
      </c>
      <c r="FN70" s="63">
        <v>0</v>
      </c>
      <c r="FO70" s="63">
        <v>0</v>
      </c>
      <c r="FP70" s="63" t="s">
        <v>137</v>
      </c>
      <c r="FQ70" s="63">
        <v>0</v>
      </c>
      <c r="FR70" s="63">
        <v>0</v>
      </c>
      <c r="FS70" s="63">
        <v>0</v>
      </c>
      <c r="FT70" s="63" t="s">
        <v>137</v>
      </c>
      <c r="FU70" s="63">
        <v>0</v>
      </c>
      <c r="FV70" s="63">
        <v>0</v>
      </c>
      <c r="FW70" s="63">
        <v>0</v>
      </c>
      <c r="FX70" s="63" t="s">
        <v>137</v>
      </c>
      <c r="FY70" s="63">
        <v>0</v>
      </c>
      <c r="FZ70" s="63">
        <v>0</v>
      </c>
      <c r="GA70" s="63">
        <v>0</v>
      </c>
      <c r="GB70" s="63" t="s">
        <v>137</v>
      </c>
      <c r="GC70" s="63">
        <v>0</v>
      </c>
      <c r="GD70" s="63">
        <v>0</v>
      </c>
      <c r="GE70" s="63">
        <v>0</v>
      </c>
      <c r="GF70" s="63" t="s">
        <v>137</v>
      </c>
      <c r="GG70" s="63">
        <v>0</v>
      </c>
      <c r="GH70" s="63">
        <v>0</v>
      </c>
      <c r="GI70" s="63">
        <v>0</v>
      </c>
      <c r="GJ70" s="63" t="s">
        <v>137</v>
      </c>
      <c r="GK70" s="63">
        <v>0</v>
      </c>
      <c r="GL70" s="63">
        <v>0</v>
      </c>
      <c r="GM70" s="63">
        <v>0</v>
      </c>
      <c r="GN70" s="63" t="s">
        <v>137</v>
      </c>
      <c r="GO70" s="63">
        <v>0</v>
      </c>
      <c r="GP70" s="63">
        <v>0</v>
      </c>
      <c r="GQ70" s="63">
        <v>0</v>
      </c>
      <c r="GR70" s="63">
        <v>0</v>
      </c>
      <c r="GS70" s="63">
        <v>0</v>
      </c>
      <c r="GT70" s="63">
        <v>0</v>
      </c>
      <c r="GU70" s="63">
        <v>0</v>
      </c>
      <c r="GV70" s="63">
        <v>0</v>
      </c>
      <c r="GW70" s="63">
        <v>0</v>
      </c>
      <c r="GX70" s="63">
        <v>0</v>
      </c>
      <c r="GY70" s="63">
        <v>0</v>
      </c>
      <c r="GZ70" s="63">
        <v>0</v>
      </c>
      <c r="HA70" s="63">
        <v>0</v>
      </c>
      <c r="HB70" s="63">
        <v>0</v>
      </c>
      <c r="HC70" s="63">
        <v>0</v>
      </c>
      <c r="HD70" s="63">
        <v>0</v>
      </c>
      <c r="HE70" s="63">
        <v>0</v>
      </c>
      <c r="HF70" s="63">
        <v>0</v>
      </c>
      <c r="HG70" s="63">
        <v>0</v>
      </c>
      <c r="HH70" s="63">
        <v>0</v>
      </c>
      <c r="HI70" s="63">
        <v>0</v>
      </c>
      <c r="HJ70" s="63">
        <v>0</v>
      </c>
      <c r="HK70" s="63">
        <v>0</v>
      </c>
      <c r="HL70" s="63">
        <v>0</v>
      </c>
      <c r="HM70" s="63">
        <v>0</v>
      </c>
      <c r="HN70" s="63">
        <v>0</v>
      </c>
      <c r="HO70" s="63">
        <v>0</v>
      </c>
      <c r="HP70" s="63">
        <v>0</v>
      </c>
      <c r="HQ70" s="63">
        <v>0</v>
      </c>
      <c r="HR70" s="63">
        <v>0</v>
      </c>
      <c r="HS70" s="63">
        <v>0</v>
      </c>
      <c r="HT70" s="63">
        <v>0</v>
      </c>
      <c r="HU70" s="63">
        <v>0</v>
      </c>
      <c r="HV70" s="63" t="s">
        <v>137</v>
      </c>
      <c r="HW70" s="63">
        <v>0</v>
      </c>
      <c r="HX70" s="63">
        <v>0</v>
      </c>
      <c r="HY70" s="63">
        <v>0</v>
      </c>
      <c r="HZ70" s="63" t="s">
        <v>137</v>
      </c>
      <c r="IA70" s="63">
        <v>0</v>
      </c>
      <c r="IB70" s="63">
        <v>0</v>
      </c>
      <c r="IC70" s="63">
        <v>0</v>
      </c>
      <c r="ID70" s="63" t="s">
        <v>137</v>
      </c>
      <c r="IE70" s="63">
        <v>0</v>
      </c>
      <c r="IF70" s="63">
        <v>0</v>
      </c>
      <c r="IG70" s="63">
        <v>0</v>
      </c>
      <c r="IH70" s="63" t="s">
        <v>137</v>
      </c>
      <c r="II70" s="63">
        <v>0</v>
      </c>
      <c r="IJ70" s="63">
        <v>0</v>
      </c>
      <c r="IK70" s="63">
        <v>0</v>
      </c>
      <c r="IL70" s="63" t="s">
        <v>137</v>
      </c>
      <c r="IM70" s="63">
        <v>0</v>
      </c>
      <c r="IN70" s="63">
        <v>0</v>
      </c>
      <c r="IO70" s="63">
        <v>0</v>
      </c>
      <c r="IP70" s="63" t="s">
        <v>137</v>
      </c>
      <c r="IQ70" s="63">
        <v>0</v>
      </c>
      <c r="IR70" s="63">
        <v>0</v>
      </c>
      <c r="IS70" s="63">
        <v>0</v>
      </c>
      <c r="IT70" s="63" t="s">
        <v>137</v>
      </c>
      <c r="IU70" s="63">
        <v>0</v>
      </c>
      <c r="IV70" s="63">
        <v>0</v>
      </c>
      <c r="IW70" s="63">
        <v>0</v>
      </c>
      <c r="IX70" s="63" t="s">
        <v>137</v>
      </c>
      <c r="IY70" s="63">
        <v>0</v>
      </c>
      <c r="IZ70" s="63">
        <v>0</v>
      </c>
      <c r="JA70" s="63">
        <v>0</v>
      </c>
      <c r="JB70" s="63" t="s">
        <v>137</v>
      </c>
      <c r="JC70" s="63">
        <v>0</v>
      </c>
      <c r="JD70" s="63">
        <v>0</v>
      </c>
      <c r="JE70" s="63">
        <v>0</v>
      </c>
      <c r="JF70" s="63" t="s">
        <v>137</v>
      </c>
      <c r="JG70" s="63">
        <v>0</v>
      </c>
      <c r="JH70" s="63">
        <v>0</v>
      </c>
      <c r="JI70" s="63">
        <v>0</v>
      </c>
      <c r="JJ70" s="63">
        <v>0</v>
      </c>
      <c r="JK70" s="63">
        <v>0</v>
      </c>
      <c r="JL70" s="63">
        <v>0</v>
      </c>
      <c r="JM70" s="63">
        <v>0</v>
      </c>
      <c r="JN70" s="63">
        <v>0</v>
      </c>
      <c r="JO70" s="63">
        <v>0</v>
      </c>
      <c r="JP70" s="63">
        <v>0</v>
      </c>
      <c r="JQ70" s="63">
        <v>0</v>
      </c>
      <c r="JR70" s="63">
        <v>2</v>
      </c>
      <c r="JS70" s="63">
        <v>6</v>
      </c>
      <c r="JT70" s="63">
        <v>0</v>
      </c>
      <c r="JU70" s="63">
        <v>0</v>
      </c>
      <c r="JV70" s="63">
        <v>0</v>
      </c>
      <c r="JW70" s="63">
        <v>0</v>
      </c>
      <c r="JX70" s="63">
        <v>0</v>
      </c>
      <c r="JY70" s="63">
        <v>0</v>
      </c>
      <c r="JZ70" s="63">
        <v>3</v>
      </c>
      <c r="KA70" s="63">
        <v>10</v>
      </c>
      <c r="KB70" s="63">
        <v>0</v>
      </c>
      <c r="KC70" s="63">
        <v>0</v>
      </c>
      <c r="KD70" s="63">
        <v>0</v>
      </c>
      <c r="KE70" s="63">
        <v>0</v>
      </c>
      <c r="KF70" s="63">
        <v>0</v>
      </c>
      <c r="KG70" s="63">
        <v>0</v>
      </c>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xmlns:xlrd2="http://schemas.microsoft.com/office/spreadsheetml/2017/richdata2" ref="A8:KG70">
    <sortCondition ref="A8:A70"/>
    <sortCondition ref="B8:B70"/>
    <sortCondition ref="C8:C7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69" man="1"/>
    <brk id="277" min="1" max="6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1" t="s">
        <v>1</v>
      </c>
      <c r="B2" s="121" t="s">
        <v>2</v>
      </c>
      <c r="C2" s="118"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2"/>
      <c r="B3" s="122"/>
      <c r="C3" s="119"/>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24" t="s">
        <v>101</v>
      </c>
      <c r="CB3" s="125"/>
      <c r="CC3" s="126"/>
      <c r="CD3" s="124" t="s">
        <v>102</v>
      </c>
      <c r="CE3" s="125"/>
      <c r="CF3" s="126"/>
      <c r="CG3" s="124" t="s">
        <v>105</v>
      </c>
      <c r="CH3" s="125"/>
      <c r="CI3" s="126"/>
      <c r="CJ3" s="124" t="s">
        <v>106</v>
      </c>
      <c r="CK3" s="125"/>
      <c r="CL3" s="126"/>
      <c r="CM3" s="124" t="s">
        <v>107</v>
      </c>
      <c r="CN3" s="125"/>
      <c r="CO3" s="126"/>
      <c r="CP3" s="124" t="s">
        <v>124</v>
      </c>
      <c r="CQ3" s="125"/>
      <c r="CR3" s="126"/>
      <c r="CS3" s="124" t="s">
        <v>108</v>
      </c>
      <c r="CT3" s="125"/>
      <c r="CU3" s="126"/>
      <c r="CV3" s="124" t="s">
        <v>109</v>
      </c>
      <c r="CW3" s="125"/>
      <c r="CX3" s="126"/>
      <c r="CY3" s="124" t="s">
        <v>110</v>
      </c>
      <c r="CZ3" s="125"/>
      <c r="DA3" s="126"/>
      <c r="DB3" s="124" t="s">
        <v>111</v>
      </c>
      <c r="DC3" s="125"/>
      <c r="DD3" s="126"/>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2"/>
      <c r="B4" s="122"/>
      <c r="C4" s="119"/>
      <c r="D4" s="134" t="s">
        <v>61</v>
      </c>
      <c r="E4" s="135"/>
      <c r="F4" s="138" t="s">
        <v>62</v>
      </c>
      <c r="G4" s="139"/>
      <c r="H4" s="138" t="s">
        <v>63</v>
      </c>
      <c r="I4" s="139"/>
      <c r="J4" s="134" t="s">
        <v>64</v>
      </c>
      <c r="K4" s="135"/>
      <c r="L4" s="134" t="s">
        <v>61</v>
      </c>
      <c r="M4" s="135"/>
      <c r="N4" s="138" t="s">
        <v>62</v>
      </c>
      <c r="O4" s="139"/>
      <c r="P4" s="138" t="s">
        <v>63</v>
      </c>
      <c r="Q4" s="139"/>
      <c r="R4" s="134" t="s">
        <v>64</v>
      </c>
      <c r="S4" s="135"/>
      <c r="T4" s="134" t="s">
        <v>61</v>
      </c>
      <c r="U4" s="135"/>
      <c r="V4" s="138" t="s">
        <v>62</v>
      </c>
      <c r="W4" s="139"/>
      <c r="X4" s="138" t="s">
        <v>63</v>
      </c>
      <c r="Y4" s="139"/>
      <c r="Z4" s="134" t="s">
        <v>64</v>
      </c>
      <c r="AA4" s="135"/>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7"/>
      <c r="CB4" s="128"/>
      <c r="CC4" s="129"/>
      <c r="CD4" s="127"/>
      <c r="CE4" s="128"/>
      <c r="CF4" s="129"/>
      <c r="CG4" s="127"/>
      <c r="CH4" s="128"/>
      <c r="CI4" s="129"/>
      <c r="CJ4" s="127"/>
      <c r="CK4" s="128"/>
      <c r="CL4" s="129"/>
      <c r="CM4" s="127"/>
      <c r="CN4" s="128"/>
      <c r="CO4" s="129"/>
      <c r="CP4" s="127"/>
      <c r="CQ4" s="128"/>
      <c r="CR4" s="129"/>
      <c r="CS4" s="127"/>
      <c r="CT4" s="128"/>
      <c r="CU4" s="129"/>
      <c r="CV4" s="127"/>
      <c r="CW4" s="128"/>
      <c r="CX4" s="129"/>
      <c r="CY4" s="127"/>
      <c r="CZ4" s="128"/>
      <c r="DA4" s="129"/>
      <c r="DB4" s="127"/>
      <c r="DC4" s="128"/>
      <c r="DD4" s="129"/>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42" t="s">
        <v>65</v>
      </c>
      <c r="EX4" s="143"/>
      <c r="EY4" s="142" t="s">
        <v>64</v>
      </c>
      <c r="EZ4" s="143"/>
      <c r="FA4" s="27" t="s">
        <v>61</v>
      </c>
      <c r="FB4" s="28"/>
      <c r="FC4" s="28"/>
      <c r="FD4" s="29"/>
      <c r="FE4" s="142" t="s">
        <v>65</v>
      </c>
      <c r="FF4" s="143"/>
      <c r="FG4" s="142" t="s">
        <v>64</v>
      </c>
      <c r="FH4" s="143"/>
      <c r="FI4" s="27" t="s">
        <v>61</v>
      </c>
      <c r="FJ4" s="28"/>
      <c r="FK4" s="28"/>
      <c r="FL4" s="29"/>
      <c r="FM4" s="142" t="s">
        <v>65</v>
      </c>
      <c r="FN4" s="143"/>
      <c r="FO4" s="142" t="s">
        <v>64</v>
      </c>
      <c r="FP4" s="143"/>
    </row>
    <row r="5" spans="1:172" s="3" customFormat="1" ht="22.5" customHeight="1">
      <c r="A5" s="122"/>
      <c r="B5" s="122"/>
      <c r="C5" s="119"/>
      <c r="D5" s="136"/>
      <c r="E5" s="137"/>
      <c r="F5" s="140"/>
      <c r="G5" s="141"/>
      <c r="H5" s="140"/>
      <c r="I5" s="141"/>
      <c r="J5" s="136"/>
      <c r="K5" s="137"/>
      <c r="L5" s="136"/>
      <c r="M5" s="137"/>
      <c r="N5" s="140"/>
      <c r="O5" s="141"/>
      <c r="P5" s="140"/>
      <c r="Q5" s="141"/>
      <c r="R5" s="136"/>
      <c r="S5" s="137"/>
      <c r="T5" s="136"/>
      <c r="U5" s="137"/>
      <c r="V5" s="140"/>
      <c r="W5" s="141"/>
      <c r="X5" s="140"/>
      <c r="Y5" s="141"/>
      <c r="Z5" s="136"/>
      <c r="AA5" s="137"/>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44"/>
      <c r="EX5" s="145"/>
      <c r="EY5" s="144"/>
      <c r="EZ5" s="145"/>
      <c r="FA5" s="27" t="s">
        <v>66</v>
      </c>
      <c r="FB5" s="29"/>
      <c r="FC5" s="27" t="s">
        <v>45</v>
      </c>
      <c r="FD5" s="29"/>
      <c r="FE5" s="144"/>
      <c r="FF5" s="145"/>
      <c r="FG5" s="144"/>
      <c r="FH5" s="145"/>
      <c r="FI5" s="27" t="s">
        <v>66</v>
      </c>
      <c r="FJ5" s="29"/>
      <c r="FK5" s="27" t="s">
        <v>45</v>
      </c>
      <c r="FL5" s="29"/>
      <c r="FM5" s="144"/>
      <c r="FN5" s="145"/>
      <c r="FO5" s="144"/>
      <c r="FP5" s="145"/>
    </row>
    <row r="6" spans="1:172" s="9" customFormat="1" ht="13.5" customHeight="1">
      <c r="A6" s="122"/>
      <c r="B6" s="122"/>
      <c r="C6" s="11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埼玉県</v>
      </c>
      <c r="B7" s="70" t="str">
        <f>組合状況!B7</f>
        <v>11000</v>
      </c>
      <c r="C7" s="69" t="s">
        <v>52</v>
      </c>
      <c r="D7" s="71">
        <f t="shared" ref="D7:FP7" si="0">SUM(D$8:D$57)</f>
        <v>19</v>
      </c>
      <c r="E7" s="71">
        <f t="shared" si="0"/>
        <v>30</v>
      </c>
      <c r="F7" s="71">
        <f t="shared" si="0"/>
        <v>1</v>
      </c>
      <c r="G7" s="71">
        <f t="shared" si="0"/>
        <v>2</v>
      </c>
      <c r="H7" s="71">
        <f t="shared" si="0"/>
        <v>2</v>
      </c>
      <c r="I7" s="71">
        <f t="shared" si="0"/>
        <v>6</v>
      </c>
      <c r="J7" s="71">
        <f t="shared" si="0"/>
        <v>0</v>
      </c>
      <c r="K7" s="71">
        <f t="shared" si="0"/>
        <v>0</v>
      </c>
      <c r="L7" s="71">
        <f t="shared" si="0"/>
        <v>315</v>
      </c>
      <c r="M7" s="71">
        <f t="shared" si="0"/>
        <v>1030</v>
      </c>
      <c r="N7" s="71">
        <f t="shared" si="0"/>
        <v>8</v>
      </c>
      <c r="O7" s="71">
        <f t="shared" si="0"/>
        <v>49</v>
      </c>
      <c r="P7" s="71">
        <f t="shared" si="0"/>
        <v>264</v>
      </c>
      <c r="Q7" s="71">
        <f t="shared" si="0"/>
        <v>1993</v>
      </c>
      <c r="R7" s="71">
        <f t="shared" si="0"/>
        <v>0</v>
      </c>
      <c r="S7" s="71">
        <f t="shared" si="0"/>
        <v>0</v>
      </c>
      <c r="T7" s="71">
        <f t="shared" si="0"/>
        <v>736</v>
      </c>
      <c r="U7" s="71">
        <f t="shared" si="0"/>
        <v>1859</v>
      </c>
      <c r="V7" s="71">
        <f t="shared" si="0"/>
        <v>0</v>
      </c>
      <c r="W7" s="71">
        <f t="shared" si="0"/>
        <v>0</v>
      </c>
      <c r="X7" s="71">
        <f t="shared" si="0"/>
        <v>0</v>
      </c>
      <c r="Y7" s="71">
        <f t="shared" si="0"/>
        <v>0</v>
      </c>
      <c r="Z7" s="71">
        <f t="shared" si="0"/>
        <v>0</v>
      </c>
      <c r="AA7" s="71">
        <f t="shared" si="0"/>
        <v>0</v>
      </c>
      <c r="AB7" s="71">
        <f t="shared" ref="AB7:AB27" si="1">AC7+AV7</f>
        <v>22</v>
      </c>
      <c r="AC7" s="71">
        <f t="shared" ref="AC7:AC27" si="2">AD7+AJ7+AP7</f>
        <v>19</v>
      </c>
      <c r="AD7" s="71">
        <f t="shared" ref="AD7:AD27" si="3">SUM(AE7:AI7)</f>
        <v>0</v>
      </c>
      <c r="AE7" s="71">
        <f t="shared" ref="AE7:BZ7" si="4">SUM(AE$8:AE$207)</f>
        <v>0</v>
      </c>
      <c r="AF7" s="71">
        <f t="shared" si="4"/>
        <v>0</v>
      </c>
      <c r="AG7" s="71">
        <f t="shared" si="4"/>
        <v>0</v>
      </c>
      <c r="AH7" s="71">
        <f t="shared" si="4"/>
        <v>0</v>
      </c>
      <c r="AI7" s="71">
        <f t="shared" si="4"/>
        <v>0</v>
      </c>
      <c r="AJ7" s="71">
        <f t="shared" ref="AJ7:AJ27" si="5">SUM(AK7:AO7)</f>
        <v>6</v>
      </c>
      <c r="AK7" s="71">
        <f t="shared" si="4"/>
        <v>0</v>
      </c>
      <c r="AL7" s="71">
        <f t="shared" si="4"/>
        <v>6</v>
      </c>
      <c r="AM7" s="71">
        <f t="shared" si="4"/>
        <v>0</v>
      </c>
      <c r="AN7" s="71">
        <f t="shared" si="4"/>
        <v>0</v>
      </c>
      <c r="AO7" s="71">
        <f t="shared" si="4"/>
        <v>0</v>
      </c>
      <c r="AP7" s="71">
        <f t="shared" ref="AP7:AP27" si="6">SUM(AQ7:AU7)</f>
        <v>13</v>
      </c>
      <c r="AQ7" s="71">
        <f t="shared" si="4"/>
        <v>4</v>
      </c>
      <c r="AR7" s="71">
        <f t="shared" si="4"/>
        <v>5</v>
      </c>
      <c r="AS7" s="71">
        <f t="shared" si="4"/>
        <v>4</v>
      </c>
      <c r="AT7" s="71">
        <f t="shared" si="4"/>
        <v>0</v>
      </c>
      <c r="AU7" s="71">
        <f t="shared" si="4"/>
        <v>0</v>
      </c>
      <c r="AV7" s="71">
        <f t="shared" ref="AV7:AV27" si="7">AW7+BC7+BI7+BO7+BU7</f>
        <v>3</v>
      </c>
      <c r="AW7" s="71">
        <f t="shared" ref="AW7:AW27" si="8">SUM(AX7:BB7)</f>
        <v>1</v>
      </c>
      <c r="AX7" s="71">
        <f t="shared" si="4"/>
        <v>0</v>
      </c>
      <c r="AY7" s="71">
        <f t="shared" si="4"/>
        <v>1</v>
      </c>
      <c r="AZ7" s="71">
        <f t="shared" si="4"/>
        <v>0</v>
      </c>
      <c r="BA7" s="71">
        <f t="shared" si="4"/>
        <v>0</v>
      </c>
      <c r="BB7" s="71">
        <f t="shared" si="4"/>
        <v>0</v>
      </c>
      <c r="BC7" s="71">
        <f t="shared" ref="BC7:BC27" si="9">SUM(BD7:BH7)</f>
        <v>2</v>
      </c>
      <c r="BD7" s="71">
        <f t="shared" si="4"/>
        <v>0</v>
      </c>
      <c r="BE7" s="71">
        <f t="shared" si="4"/>
        <v>1</v>
      </c>
      <c r="BF7" s="71">
        <f t="shared" si="4"/>
        <v>1</v>
      </c>
      <c r="BG7" s="71">
        <f t="shared" si="4"/>
        <v>0</v>
      </c>
      <c r="BH7" s="71">
        <f t="shared" si="4"/>
        <v>0</v>
      </c>
      <c r="BI7" s="71">
        <f t="shared" ref="BI7:BI27" si="10">SUM(BJ7:BN7)</f>
        <v>0</v>
      </c>
      <c r="BJ7" s="71">
        <f t="shared" si="4"/>
        <v>0</v>
      </c>
      <c r="BK7" s="71">
        <f t="shared" si="4"/>
        <v>0</v>
      </c>
      <c r="BL7" s="71">
        <f t="shared" si="4"/>
        <v>0</v>
      </c>
      <c r="BM7" s="71">
        <f t="shared" si="4"/>
        <v>0</v>
      </c>
      <c r="BN7" s="71">
        <f t="shared" si="4"/>
        <v>0</v>
      </c>
      <c r="BO7" s="71">
        <f t="shared" ref="BO7:BO27" si="11">SUM(BP7:BT7)</f>
        <v>0</v>
      </c>
      <c r="BP7" s="71">
        <f t="shared" si="4"/>
        <v>0</v>
      </c>
      <c r="BQ7" s="71">
        <f t="shared" si="4"/>
        <v>0</v>
      </c>
      <c r="BR7" s="71">
        <f t="shared" si="4"/>
        <v>0</v>
      </c>
      <c r="BS7" s="71">
        <f t="shared" si="4"/>
        <v>0</v>
      </c>
      <c r="BT7" s="71">
        <f t="shared" si="4"/>
        <v>0</v>
      </c>
      <c r="BU7" s="71">
        <f t="shared" ref="BU7:BU27" si="12">SUM(BV7:BZ7)</f>
        <v>0</v>
      </c>
      <c r="BV7" s="71">
        <f t="shared" si="4"/>
        <v>0</v>
      </c>
      <c r="BW7" s="71">
        <f t="shared" si="4"/>
        <v>0</v>
      </c>
      <c r="BX7" s="71">
        <f t="shared" si="4"/>
        <v>0</v>
      </c>
      <c r="BY7" s="71">
        <f t="shared" si="4"/>
        <v>0</v>
      </c>
      <c r="BZ7" s="71">
        <f t="shared" si="4"/>
        <v>0</v>
      </c>
      <c r="CA7" s="71">
        <f t="shared" ref="CA7:ER7" si="13">SUM(CA$8:CA$207)</f>
        <v>2</v>
      </c>
      <c r="CB7" s="71">
        <f t="shared" si="13"/>
        <v>13</v>
      </c>
      <c r="CC7" s="71">
        <f t="shared" si="13"/>
        <v>0</v>
      </c>
      <c r="CD7" s="71">
        <f t="shared" si="13"/>
        <v>0</v>
      </c>
      <c r="CE7" s="71">
        <f t="shared" si="13"/>
        <v>10</v>
      </c>
      <c r="CF7" s="71">
        <f t="shared" si="13"/>
        <v>0</v>
      </c>
      <c r="CG7" s="71">
        <f t="shared" si="13"/>
        <v>0</v>
      </c>
      <c r="CH7" s="71">
        <f t="shared" si="13"/>
        <v>0</v>
      </c>
      <c r="CI7" s="71">
        <f t="shared" si="13"/>
        <v>0</v>
      </c>
      <c r="CJ7" s="71">
        <f t="shared" si="13"/>
        <v>8</v>
      </c>
      <c r="CK7" s="71">
        <f t="shared" si="13"/>
        <v>14</v>
      </c>
      <c r="CL7" s="71">
        <f t="shared" si="13"/>
        <v>0</v>
      </c>
      <c r="CM7" s="71">
        <f t="shared" si="13"/>
        <v>8</v>
      </c>
      <c r="CN7" s="71">
        <f t="shared" si="13"/>
        <v>4</v>
      </c>
      <c r="CO7" s="71">
        <f t="shared" si="13"/>
        <v>0</v>
      </c>
      <c r="CP7" s="71">
        <f t="shared" si="13"/>
        <v>4</v>
      </c>
      <c r="CQ7" s="71">
        <f t="shared" si="13"/>
        <v>2</v>
      </c>
      <c r="CR7" s="71">
        <f t="shared" si="13"/>
        <v>0</v>
      </c>
      <c r="CS7" s="71">
        <f t="shared" si="13"/>
        <v>1</v>
      </c>
      <c r="CT7" s="71">
        <f t="shared" si="13"/>
        <v>0</v>
      </c>
      <c r="CU7" s="71">
        <f t="shared" si="13"/>
        <v>0</v>
      </c>
      <c r="CV7" s="71">
        <f t="shared" si="13"/>
        <v>2</v>
      </c>
      <c r="CW7" s="71">
        <f t="shared" si="13"/>
        <v>0</v>
      </c>
      <c r="CX7" s="71">
        <f t="shared" si="13"/>
        <v>0</v>
      </c>
      <c r="CY7" s="71">
        <f t="shared" si="13"/>
        <v>7</v>
      </c>
      <c r="CZ7" s="71">
        <f t="shared" si="13"/>
        <v>93</v>
      </c>
      <c r="DA7" s="71">
        <f t="shared" si="13"/>
        <v>0</v>
      </c>
      <c r="DB7" s="71">
        <f t="shared" si="13"/>
        <v>1</v>
      </c>
      <c r="DC7" s="71">
        <f t="shared" si="13"/>
        <v>31</v>
      </c>
      <c r="DD7" s="71">
        <f t="shared" si="13"/>
        <v>2</v>
      </c>
      <c r="DE7" s="71" t="s">
        <v>113</v>
      </c>
      <c r="DF7" s="71">
        <f t="shared" si="13"/>
        <v>0</v>
      </c>
      <c r="DG7" s="71">
        <f t="shared" si="13"/>
        <v>0</v>
      </c>
      <c r="DH7" s="71">
        <f t="shared" si="13"/>
        <v>0</v>
      </c>
      <c r="DI7" s="71" t="s">
        <v>113</v>
      </c>
      <c r="DJ7" s="71">
        <f t="shared" si="13"/>
        <v>0</v>
      </c>
      <c r="DK7" s="71">
        <f t="shared" si="13"/>
        <v>0</v>
      </c>
      <c r="DL7" s="71">
        <f t="shared" si="13"/>
        <v>0</v>
      </c>
      <c r="DM7" s="71" t="s">
        <v>113</v>
      </c>
      <c r="DN7" s="71">
        <f t="shared" si="13"/>
        <v>0</v>
      </c>
      <c r="DO7" s="71">
        <f t="shared" si="13"/>
        <v>0</v>
      </c>
      <c r="DP7" s="71">
        <f t="shared" si="13"/>
        <v>0</v>
      </c>
      <c r="DQ7" s="71" t="s">
        <v>113</v>
      </c>
      <c r="DR7" s="71">
        <f t="shared" si="13"/>
        <v>0</v>
      </c>
      <c r="DS7" s="71">
        <f t="shared" si="13"/>
        <v>0</v>
      </c>
      <c r="DT7" s="71">
        <f t="shared" si="13"/>
        <v>0</v>
      </c>
      <c r="DU7" s="71" t="s">
        <v>113</v>
      </c>
      <c r="DV7" s="71">
        <f t="shared" si="13"/>
        <v>0</v>
      </c>
      <c r="DW7" s="71">
        <f t="shared" si="13"/>
        <v>0</v>
      </c>
      <c r="DX7" s="71">
        <f t="shared" si="13"/>
        <v>0</v>
      </c>
      <c r="DY7" s="71" t="s">
        <v>113</v>
      </c>
      <c r="DZ7" s="71">
        <f t="shared" si="13"/>
        <v>0</v>
      </c>
      <c r="EA7" s="71">
        <f t="shared" si="13"/>
        <v>0</v>
      </c>
      <c r="EB7" s="71">
        <f t="shared" si="13"/>
        <v>0</v>
      </c>
      <c r="EC7" s="71" t="s">
        <v>113</v>
      </c>
      <c r="ED7" s="71">
        <f t="shared" si="13"/>
        <v>0</v>
      </c>
      <c r="EE7" s="71">
        <f t="shared" si="13"/>
        <v>0</v>
      </c>
      <c r="EF7" s="71">
        <f t="shared" si="13"/>
        <v>0</v>
      </c>
      <c r="EG7" s="71" t="s">
        <v>113</v>
      </c>
      <c r="EH7" s="71">
        <f t="shared" si="13"/>
        <v>0</v>
      </c>
      <c r="EI7" s="71">
        <f t="shared" si="13"/>
        <v>0</v>
      </c>
      <c r="EJ7" s="71">
        <f t="shared" si="13"/>
        <v>0</v>
      </c>
      <c r="EK7" s="71" t="s">
        <v>113</v>
      </c>
      <c r="EL7" s="71">
        <f t="shared" si="13"/>
        <v>0</v>
      </c>
      <c r="EM7" s="71">
        <f t="shared" si="13"/>
        <v>0</v>
      </c>
      <c r="EN7" s="71">
        <f t="shared" si="13"/>
        <v>0</v>
      </c>
      <c r="EO7" s="71" t="s">
        <v>113</v>
      </c>
      <c r="EP7" s="71">
        <f t="shared" si="13"/>
        <v>0</v>
      </c>
      <c r="EQ7" s="71">
        <f t="shared" si="13"/>
        <v>0</v>
      </c>
      <c r="ER7" s="71">
        <f t="shared" si="13"/>
        <v>0</v>
      </c>
      <c r="ES7" s="71">
        <f t="shared" si="0"/>
        <v>1</v>
      </c>
      <c r="ET7" s="71">
        <f t="shared" si="0"/>
        <v>3</v>
      </c>
      <c r="EU7" s="71">
        <f t="shared" si="0"/>
        <v>0</v>
      </c>
      <c r="EV7" s="71">
        <f t="shared" si="0"/>
        <v>0</v>
      </c>
      <c r="EW7" s="71">
        <f t="shared" si="0"/>
        <v>0</v>
      </c>
      <c r="EX7" s="71">
        <f t="shared" si="0"/>
        <v>0</v>
      </c>
      <c r="EY7" s="71">
        <f t="shared" si="0"/>
        <v>0</v>
      </c>
      <c r="EZ7" s="71">
        <f t="shared" si="0"/>
        <v>0</v>
      </c>
      <c r="FA7" s="71">
        <f t="shared" si="0"/>
        <v>16</v>
      </c>
      <c r="FB7" s="71">
        <f t="shared" si="0"/>
        <v>53</v>
      </c>
      <c r="FC7" s="71">
        <f t="shared" si="0"/>
        <v>0</v>
      </c>
      <c r="FD7" s="71">
        <f t="shared" si="0"/>
        <v>0</v>
      </c>
      <c r="FE7" s="71">
        <f t="shared" si="0"/>
        <v>35</v>
      </c>
      <c r="FF7" s="71">
        <f t="shared" si="0"/>
        <v>271</v>
      </c>
      <c r="FG7" s="71">
        <f t="shared" si="0"/>
        <v>0</v>
      </c>
      <c r="FH7" s="71">
        <f t="shared" si="0"/>
        <v>0</v>
      </c>
      <c r="FI7" s="71">
        <f t="shared" si="0"/>
        <v>87</v>
      </c>
      <c r="FJ7" s="71">
        <f t="shared" si="0"/>
        <v>327</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265</v>
      </c>
      <c r="C8" s="62" t="s">
        <v>266</v>
      </c>
      <c r="D8" s="63"/>
      <c r="E8" s="63"/>
      <c r="F8" s="63">
        <v>1</v>
      </c>
      <c r="G8" s="63">
        <v>2</v>
      </c>
      <c r="H8" s="63"/>
      <c r="I8" s="63"/>
      <c r="J8" s="63">
        <v>0</v>
      </c>
      <c r="K8" s="63">
        <v>0</v>
      </c>
      <c r="L8" s="63">
        <v>54</v>
      </c>
      <c r="M8" s="63">
        <v>148</v>
      </c>
      <c r="N8" s="63">
        <v>0</v>
      </c>
      <c r="O8" s="63">
        <v>0</v>
      </c>
      <c r="P8" s="63">
        <v>91</v>
      </c>
      <c r="Q8" s="63">
        <v>618</v>
      </c>
      <c r="R8" s="63">
        <v>0</v>
      </c>
      <c r="S8" s="63">
        <v>0</v>
      </c>
      <c r="T8" s="63">
        <v>92</v>
      </c>
      <c r="U8" s="63">
        <v>238</v>
      </c>
      <c r="V8" s="63">
        <v>0</v>
      </c>
      <c r="W8" s="63">
        <v>0</v>
      </c>
      <c r="X8" s="63">
        <v>0</v>
      </c>
      <c r="Y8" s="63">
        <v>0</v>
      </c>
      <c r="Z8" s="63">
        <v>0</v>
      </c>
      <c r="AA8" s="63">
        <v>0</v>
      </c>
      <c r="AB8" s="63">
        <f t="shared" si="1"/>
        <v>1</v>
      </c>
      <c r="AC8" s="63">
        <f t="shared" si="2"/>
        <v>0</v>
      </c>
      <c r="AD8" s="63">
        <f t="shared" si="3"/>
        <v>0</v>
      </c>
      <c r="AE8" s="63">
        <v>0</v>
      </c>
      <c r="AF8" s="63">
        <v>0</v>
      </c>
      <c r="AG8" s="63"/>
      <c r="AH8" s="63">
        <v>0</v>
      </c>
      <c r="AI8" s="63">
        <v>0</v>
      </c>
      <c r="AJ8" s="63">
        <f t="shared" si="5"/>
        <v>0</v>
      </c>
      <c r="AK8" s="63">
        <v>0</v>
      </c>
      <c r="AL8" s="63">
        <v>0</v>
      </c>
      <c r="AM8" s="63">
        <v>0</v>
      </c>
      <c r="AN8" s="63">
        <v>0</v>
      </c>
      <c r="AO8" s="63">
        <v>0</v>
      </c>
      <c r="AP8" s="63">
        <f t="shared" si="6"/>
        <v>0</v>
      </c>
      <c r="AQ8" s="63">
        <v>0</v>
      </c>
      <c r="AR8" s="63">
        <v>0</v>
      </c>
      <c r="AS8" s="63"/>
      <c r="AT8" s="63">
        <v>0</v>
      </c>
      <c r="AU8" s="63">
        <v>0</v>
      </c>
      <c r="AV8" s="63">
        <f t="shared" si="7"/>
        <v>1</v>
      </c>
      <c r="AW8" s="63">
        <f t="shared" si="8"/>
        <v>1</v>
      </c>
      <c r="AX8" s="63"/>
      <c r="AY8" s="63">
        <v>1</v>
      </c>
      <c r="AZ8" s="63">
        <v>0</v>
      </c>
      <c r="BA8" s="63">
        <v>0</v>
      </c>
      <c r="BB8" s="63">
        <v>0</v>
      </c>
      <c r="BC8" s="63">
        <f t="shared" si="9"/>
        <v>0</v>
      </c>
      <c r="BD8" s="63">
        <v>0</v>
      </c>
      <c r="BE8" s="63">
        <v>0</v>
      </c>
      <c r="BF8" s="63">
        <v>0</v>
      </c>
      <c r="BG8" s="63">
        <v>0</v>
      </c>
      <c r="BH8" s="63">
        <v>0</v>
      </c>
      <c r="BI8" s="63">
        <f t="shared" si="10"/>
        <v>0</v>
      </c>
      <c r="BJ8" s="63">
        <v>0</v>
      </c>
      <c r="BK8" s="63">
        <v>0</v>
      </c>
      <c r="BL8" s="63">
        <v>0</v>
      </c>
      <c r="BM8" s="63">
        <v>0</v>
      </c>
      <c r="BN8" s="63">
        <v>0</v>
      </c>
      <c r="BO8" s="63">
        <f t="shared" si="11"/>
        <v>0</v>
      </c>
      <c r="BP8" s="63">
        <v>0</v>
      </c>
      <c r="BQ8" s="63">
        <v>0</v>
      </c>
      <c r="BR8" s="63">
        <v>0</v>
      </c>
      <c r="BS8" s="63">
        <v>0</v>
      </c>
      <c r="BT8" s="63">
        <v>0</v>
      </c>
      <c r="BU8" s="63">
        <f t="shared" si="12"/>
        <v>0</v>
      </c>
      <c r="BV8" s="63">
        <v>0</v>
      </c>
      <c r="BW8" s="63">
        <v>0</v>
      </c>
      <c r="BX8" s="63">
        <v>0</v>
      </c>
      <c r="BY8" s="63">
        <v>0</v>
      </c>
      <c r="BZ8" s="63">
        <v>0</v>
      </c>
      <c r="CA8" s="63">
        <v>0</v>
      </c>
      <c r="CB8" s="63">
        <v>7</v>
      </c>
      <c r="CC8" s="63">
        <v>0</v>
      </c>
      <c r="CD8" s="63">
        <v>0</v>
      </c>
      <c r="CE8" s="63">
        <v>6</v>
      </c>
      <c r="CF8" s="63">
        <v>0</v>
      </c>
      <c r="CG8" s="63">
        <v>0</v>
      </c>
      <c r="CH8" s="63">
        <v>0</v>
      </c>
      <c r="CI8" s="63">
        <v>0</v>
      </c>
      <c r="CJ8" s="63">
        <v>0</v>
      </c>
      <c r="CK8" s="63">
        <v>2</v>
      </c>
      <c r="CL8" s="63">
        <v>0</v>
      </c>
      <c r="CM8" s="63">
        <v>1</v>
      </c>
      <c r="CN8" s="63">
        <v>0</v>
      </c>
      <c r="CO8" s="63">
        <v>0</v>
      </c>
      <c r="CP8" s="63">
        <v>1</v>
      </c>
      <c r="CQ8" s="63">
        <v>0</v>
      </c>
      <c r="CR8" s="63">
        <v>0</v>
      </c>
      <c r="CS8" s="63">
        <v>0</v>
      </c>
      <c r="CT8" s="63">
        <v>0</v>
      </c>
      <c r="CU8" s="63">
        <v>0</v>
      </c>
      <c r="CV8" s="63">
        <v>1</v>
      </c>
      <c r="CW8" s="63">
        <v>0</v>
      </c>
      <c r="CX8" s="63">
        <v>0</v>
      </c>
      <c r="CY8" s="63">
        <v>7</v>
      </c>
      <c r="CZ8" s="63">
        <v>93</v>
      </c>
      <c r="DA8" s="63">
        <v>0</v>
      </c>
      <c r="DB8" s="63">
        <v>0</v>
      </c>
      <c r="DC8" s="63">
        <v>19</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4</v>
      </c>
      <c r="FB8" s="63">
        <v>12</v>
      </c>
      <c r="FC8" s="63">
        <v>0</v>
      </c>
      <c r="FD8" s="63">
        <v>0</v>
      </c>
      <c r="FE8" s="63">
        <v>0</v>
      </c>
      <c r="FF8" s="63">
        <v>0</v>
      </c>
      <c r="FG8" s="63">
        <v>0</v>
      </c>
      <c r="FH8" s="63">
        <v>0</v>
      </c>
      <c r="FI8" s="63">
        <v>14</v>
      </c>
      <c r="FJ8" s="63">
        <v>49</v>
      </c>
      <c r="FK8" s="63">
        <v>0</v>
      </c>
      <c r="FL8" s="63">
        <v>0</v>
      </c>
      <c r="FM8" s="63">
        <v>0</v>
      </c>
      <c r="FN8" s="63">
        <v>0</v>
      </c>
      <c r="FO8" s="63">
        <v>0</v>
      </c>
      <c r="FP8" s="63">
        <v>0</v>
      </c>
    </row>
    <row r="9" spans="1:172" s="53" customFormat="1" ht="13.5" customHeight="1">
      <c r="A9" s="60" t="s">
        <v>125</v>
      </c>
      <c r="B9" s="61" t="s">
        <v>268</v>
      </c>
      <c r="C9" s="62" t="s">
        <v>269</v>
      </c>
      <c r="D9" s="63">
        <v>17</v>
      </c>
      <c r="E9" s="63">
        <v>28</v>
      </c>
      <c r="F9" s="63">
        <v>0</v>
      </c>
      <c r="G9" s="63">
        <v>0</v>
      </c>
      <c r="H9" s="63">
        <v>0</v>
      </c>
      <c r="I9" s="63">
        <v>0</v>
      </c>
      <c r="J9" s="63">
        <v>0</v>
      </c>
      <c r="K9" s="63">
        <v>0</v>
      </c>
      <c r="L9" s="63">
        <v>137</v>
      </c>
      <c r="M9" s="63">
        <v>546</v>
      </c>
      <c r="N9" s="63"/>
      <c r="O9" s="63"/>
      <c r="P9" s="63">
        <v>93</v>
      </c>
      <c r="Q9" s="63">
        <v>599</v>
      </c>
      <c r="R9" s="63">
        <v>0</v>
      </c>
      <c r="S9" s="63">
        <v>0</v>
      </c>
      <c r="T9" s="63">
        <v>213</v>
      </c>
      <c r="U9" s="63">
        <v>445</v>
      </c>
      <c r="V9" s="63">
        <v>0</v>
      </c>
      <c r="W9" s="63">
        <v>0</v>
      </c>
      <c r="X9" s="63">
        <v>0</v>
      </c>
      <c r="Y9" s="63">
        <v>0</v>
      </c>
      <c r="Z9" s="63">
        <v>0</v>
      </c>
      <c r="AA9" s="63">
        <v>0</v>
      </c>
      <c r="AB9" s="63">
        <f t="shared" si="1"/>
        <v>17</v>
      </c>
      <c r="AC9" s="63">
        <f t="shared" si="2"/>
        <v>17</v>
      </c>
      <c r="AD9" s="63">
        <f t="shared" si="3"/>
        <v>0</v>
      </c>
      <c r="AE9" s="63">
        <v>0</v>
      </c>
      <c r="AF9" s="63">
        <v>0</v>
      </c>
      <c r="AG9" s="63">
        <v>0</v>
      </c>
      <c r="AH9" s="53">
        <v>0</v>
      </c>
      <c r="AI9" s="63">
        <v>0</v>
      </c>
      <c r="AJ9" s="63">
        <f t="shared" si="5"/>
        <v>6</v>
      </c>
      <c r="AK9" s="63">
        <v>0</v>
      </c>
      <c r="AL9" s="63">
        <v>6</v>
      </c>
      <c r="AM9" s="63">
        <v>0</v>
      </c>
      <c r="AN9" s="63">
        <v>0</v>
      </c>
      <c r="AO9" s="63">
        <v>0</v>
      </c>
      <c r="AP9" s="63">
        <f t="shared" si="6"/>
        <v>11</v>
      </c>
      <c r="AQ9" s="63">
        <v>2</v>
      </c>
      <c r="AR9" s="63">
        <v>5</v>
      </c>
      <c r="AS9" s="63">
        <v>4</v>
      </c>
      <c r="AT9" s="63">
        <v>0</v>
      </c>
      <c r="AU9" s="63">
        <v>0</v>
      </c>
      <c r="AV9" s="63">
        <f t="shared" si="7"/>
        <v>0</v>
      </c>
      <c r="AW9" s="63">
        <f t="shared" si="8"/>
        <v>0</v>
      </c>
      <c r="AX9" s="63">
        <v>0</v>
      </c>
      <c r="AY9" s="63">
        <v>0</v>
      </c>
      <c r="AZ9" s="63">
        <v>0</v>
      </c>
      <c r="BA9" s="63">
        <v>0</v>
      </c>
      <c r="BB9" s="63">
        <v>0</v>
      </c>
      <c r="BC9" s="63">
        <f t="shared" si="9"/>
        <v>0</v>
      </c>
      <c r="BD9" s="63">
        <v>0</v>
      </c>
      <c r="BE9" s="63">
        <v>0</v>
      </c>
      <c r="BF9" s="63">
        <v>0</v>
      </c>
      <c r="BG9" s="63">
        <v>0</v>
      </c>
      <c r="BH9" s="63">
        <v>0</v>
      </c>
      <c r="BI9" s="63">
        <f t="shared" si="10"/>
        <v>0</v>
      </c>
      <c r="BJ9" s="63">
        <v>0</v>
      </c>
      <c r="BK9" s="63">
        <v>0</v>
      </c>
      <c r="BL9" s="63">
        <v>0</v>
      </c>
      <c r="BM9" s="63">
        <v>0</v>
      </c>
      <c r="BN9" s="63">
        <v>0</v>
      </c>
      <c r="BO9" s="63">
        <f t="shared" si="11"/>
        <v>0</v>
      </c>
      <c r="BP9" s="63">
        <v>0</v>
      </c>
      <c r="BQ9" s="63">
        <v>0</v>
      </c>
      <c r="BR9" s="63">
        <v>0</v>
      </c>
      <c r="BS9" s="63">
        <v>0</v>
      </c>
      <c r="BT9" s="63">
        <v>0</v>
      </c>
      <c r="BU9" s="63">
        <f t="shared" si="12"/>
        <v>0</v>
      </c>
      <c r="BV9" s="63">
        <v>0</v>
      </c>
      <c r="BW9" s="63">
        <v>0</v>
      </c>
      <c r="BX9" s="63">
        <v>0</v>
      </c>
      <c r="BY9" s="63">
        <v>0</v>
      </c>
      <c r="BZ9" s="63">
        <v>0</v>
      </c>
      <c r="CA9" s="63">
        <v>2</v>
      </c>
      <c r="CB9" s="63">
        <v>2</v>
      </c>
      <c r="CC9" s="63">
        <v>0</v>
      </c>
      <c r="CD9" s="63">
        <v>0</v>
      </c>
      <c r="CE9" s="63">
        <v>3</v>
      </c>
      <c r="CF9" s="63">
        <v>0</v>
      </c>
      <c r="CG9" s="63">
        <v>0</v>
      </c>
      <c r="CH9" s="63">
        <v>0</v>
      </c>
      <c r="CI9" s="63">
        <v>0</v>
      </c>
      <c r="CJ9" s="63">
        <v>2</v>
      </c>
      <c r="CK9" s="63">
        <v>0</v>
      </c>
      <c r="CL9" s="63">
        <v>0</v>
      </c>
      <c r="CM9" s="63">
        <v>5</v>
      </c>
      <c r="CN9" s="63">
        <v>0</v>
      </c>
      <c r="CO9" s="63">
        <v>0</v>
      </c>
      <c r="CP9" s="63">
        <v>2</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1</v>
      </c>
      <c r="ET9" s="63">
        <v>3</v>
      </c>
      <c r="EU9" s="63">
        <v>0</v>
      </c>
      <c r="EV9" s="63">
        <v>0</v>
      </c>
      <c r="EW9" s="63">
        <v>0</v>
      </c>
      <c r="EX9" s="63">
        <v>0</v>
      </c>
      <c r="EY9" s="63">
        <v>0</v>
      </c>
      <c r="EZ9" s="63">
        <v>0</v>
      </c>
      <c r="FA9" s="63">
        <v>2</v>
      </c>
      <c r="FB9" s="63">
        <v>5</v>
      </c>
      <c r="FC9" s="63">
        <v>0</v>
      </c>
      <c r="FD9" s="63">
        <v>0</v>
      </c>
      <c r="FE9" s="63">
        <v>17</v>
      </c>
      <c r="FF9" s="63">
        <v>151</v>
      </c>
      <c r="FG9" s="63">
        <v>0</v>
      </c>
      <c r="FH9" s="63">
        <v>0</v>
      </c>
      <c r="FI9" s="63">
        <v>40</v>
      </c>
      <c r="FJ9" s="63">
        <v>150</v>
      </c>
      <c r="FK9" s="63">
        <v>0</v>
      </c>
      <c r="FL9" s="63">
        <v>0</v>
      </c>
      <c r="FM9" s="63">
        <v>0</v>
      </c>
      <c r="FN9" s="63">
        <v>0</v>
      </c>
      <c r="FO9" s="63">
        <v>0</v>
      </c>
      <c r="FP9" s="63">
        <v>0</v>
      </c>
    </row>
    <row r="10" spans="1:172" s="53" customFormat="1" ht="13.5" customHeight="1">
      <c r="A10" s="60" t="s">
        <v>125</v>
      </c>
      <c r="B10" s="61" t="s">
        <v>270</v>
      </c>
      <c r="C10" s="62" t="s">
        <v>271</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 t="shared" si="1"/>
        <v>0</v>
      </c>
      <c r="AC10" s="63">
        <f t="shared" si="2"/>
        <v>0</v>
      </c>
      <c r="AD10" s="63">
        <f t="shared" si="3"/>
        <v>0</v>
      </c>
      <c r="AE10" s="63">
        <v>0</v>
      </c>
      <c r="AF10" s="63">
        <v>0</v>
      </c>
      <c r="AG10" s="63">
        <v>0</v>
      </c>
      <c r="AH10" s="63">
        <v>0</v>
      </c>
      <c r="AI10" s="63">
        <v>0</v>
      </c>
      <c r="AJ10" s="63">
        <f t="shared" si="5"/>
        <v>0</v>
      </c>
      <c r="AK10" s="63">
        <v>0</v>
      </c>
      <c r="AL10" s="63">
        <v>0</v>
      </c>
      <c r="AM10" s="63">
        <v>0</v>
      </c>
      <c r="AN10" s="63">
        <v>0</v>
      </c>
      <c r="AO10" s="63">
        <v>0</v>
      </c>
      <c r="AP10" s="63">
        <f t="shared" si="6"/>
        <v>0</v>
      </c>
      <c r="AQ10" s="63">
        <v>0</v>
      </c>
      <c r="AR10" s="63">
        <v>0</v>
      </c>
      <c r="AS10" s="63">
        <v>0</v>
      </c>
      <c r="AT10" s="63">
        <v>0</v>
      </c>
      <c r="AU10" s="63">
        <v>0</v>
      </c>
      <c r="AV10" s="63">
        <f t="shared" si="7"/>
        <v>0</v>
      </c>
      <c r="AW10" s="63">
        <f t="shared" si="8"/>
        <v>0</v>
      </c>
      <c r="AX10" s="63">
        <v>0</v>
      </c>
      <c r="AY10" s="63">
        <v>0</v>
      </c>
      <c r="AZ10" s="63">
        <v>0</v>
      </c>
      <c r="BA10" s="63">
        <v>0</v>
      </c>
      <c r="BB10" s="63">
        <v>0</v>
      </c>
      <c r="BC10" s="63">
        <f t="shared" si="9"/>
        <v>0</v>
      </c>
      <c r="BD10" s="63">
        <v>0</v>
      </c>
      <c r="BE10" s="63">
        <v>0</v>
      </c>
      <c r="BF10" s="63">
        <v>0</v>
      </c>
      <c r="BG10" s="63">
        <v>0</v>
      </c>
      <c r="BH10" s="63">
        <v>0</v>
      </c>
      <c r="BI10" s="63">
        <f t="shared" si="10"/>
        <v>0</v>
      </c>
      <c r="BJ10" s="63">
        <v>0</v>
      </c>
      <c r="BK10" s="63">
        <v>0</v>
      </c>
      <c r="BL10" s="63">
        <v>0</v>
      </c>
      <c r="BM10" s="63">
        <v>0</v>
      </c>
      <c r="BN10" s="63">
        <v>0</v>
      </c>
      <c r="BO10" s="63">
        <f t="shared" si="11"/>
        <v>0</v>
      </c>
      <c r="BP10" s="63">
        <v>0</v>
      </c>
      <c r="BQ10" s="63">
        <v>0</v>
      </c>
      <c r="BR10" s="63">
        <v>0</v>
      </c>
      <c r="BS10" s="63">
        <v>0</v>
      </c>
      <c r="BT10" s="63">
        <v>0</v>
      </c>
      <c r="BU10" s="63">
        <f t="shared" si="12"/>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1</v>
      </c>
      <c r="DC10" s="63">
        <v>11</v>
      </c>
      <c r="DD10" s="63">
        <v>2</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14</v>
      </c>
      <c r="FJ10" s="63">
        <v>54</v>
      </c>
      <c r="FK10" s="63">
        <v>0</v>
      </c>
      <c r="FL10" s="63">
        <v>0</v>
      </c>
      <c r="FM10" s="63">
        <v>0</v>
      </c>
      <c r="FN10" s="63">
        <v>0</v>
      </c>
      <c r="FO10" s="63">
        <v>0</v>
      </c>
      <c r="FP10" s="63">
        <v>0</v>
      </c>
    </row>
    <row r="11" spans="1:172" s="53" customFormat="1" ht="13.5" customHeight="1">
      <c r="A11" s="60" t="s">
        <v>125</v>
      </c>
      <c r="B11" s="61" t="s">
        <v>272</v>
      </c>
      <c r="C11" s="62" t="s">
        <v>273</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 t="shared" si="1"/>
        <v>0</v>
      </c>
      <c r="AC11" s="63">
        <f t="shared" si="2"/>
        <v>0</v>
      </c>
      <c r="AD11" s="63">
        <f t="shared" si="3"/>
        <v>0</v>
      </c>
      <c r="AE11" s="63">
        <v>0</v>
      </c>
      <c r="AF11" s="63">
        <v>0</v>
      </c>
      <c r="AG11" s="63">
        <v>0</v>
      </c>
      <c r="AH11" s="63">
        <v>0</v>
      </c>
      <c r="AI11" s="63">
        <v>0</v>
      </c>
      <c r="AJ11" s="63">
        <f t="shared" si="5"/>
        <v>0</v>
      </c>
      <c r="AK11" s="63">
        <v>0</v>
      </c>
      <c r="AL11" s="63">
        <v>0</v>
      </c>
      <c r="AM11" s="63">
        <v>0</v>
      </c>
      <c r="AN11" s="63">
        <v>0</v>
      </c>
      <c r="AO11" s="63">
        <v>0</v>
      </c>
      <c r="AP11" s="63">
        <f t="shared" si="6"/>
        <v>0</v>
      </c>
      <c r="AQ11" s="63">
        <v>0</v>
      </c>
      <c r="AR11" s="63">
        <v>0</v>
      </c>
      <c r="AS11" s="63">
        <v>0</v>
      </c>
      <c r="AT11" s="63">
        <v>0</v>
      </c>
      <c r="AU11" s="63">
        <v>0</v>
      </c>
      <c r="AV11" s="63">
        <f t="shared" si="7"/>
        <v>0</v>
      </c>
      <c r="AW11" s="63">
        <f t="shared" si="8"/>
        <v>0</v>
      </c>
      <c r="AX11" s="63">
        <v>0</v>
      </c>
      <c r="AY11" s="63">
        <v>0</v>
      </c>
      <c r="AZ11" s="63">
        <v>0</v>
      </c>
      <c r="BA11" s="63">
        <v>0</v>
      </c>
      <c r="BB11" s="63">
        <v>0</v>
      </c>
      <c r="BC11" s="63">
        <f t="shared" si="9"/>
        <v>0</v>
      </c>
      <c r="BD11" s="63">
        <v>0</v>
      </c>
      <c r="BE11" s="63">
        <v>0</v>
      </c>
      <c r="BF11" s="63">
        <v>0</v>
      </c>
      <c r="BG11" s="63">
        <v>0</v>
      </c>
      <c r="BH11" s="63">
        <v>0</v>
      </c>
      <c r="BI11" s="63">
        <f t="shared" si="10"/>
        <v>0</v>
      </c>
      <c r="BJ11" s="63">
        <v>0</v>
      </c>
      <c r="BK11" s="63">
        <v>0</v>
      </c>
      <c r="BL11" s="63">
        <v>0</v>
      </c>
      <c r="BM11" s="63">
        <v>0</v>
      </c>
      <c r="BN11" s="63">
        <v>0</v>
      </c>
      <c r="BO11" s="63">
        <f t="shared" si="11"/>
        <v>0</v>
      </c>
      <c r="BP11" s="63">
        <v>0</v>
      </c>
      <c r="BQ11" s="63">
        <v>0</v>
      </c>
      <c r="BR11" s="63">
        <v>0</v>
      </c>
      <c r="BS11" s="63">
        <v>0</v>
      </c>
      <c r="BT11" s="63">
        <v>0</v>
      </c>
      <c r="BU11" s="63">
        <f t="shared" si="12"/>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2</v>
      </c>
      <c r="FB11" s="63">
        <v>6</v>
      </c>
      <c r="FC11" s="63">
        <v>0</v>
      </c>
      <c r="FD11" s="63">
        <v>0</v>
      </c>
      <c r="FE11" s="63">
        <v>0</v>
      </c>
      <c r="FF11" s="63">
        <v>0</v>
      </c>
      <c r="FG11" s="63">
        <v>0</v>
      </c>
      <c r="FH11" s="63">
        <v>0</v>
      </c>
      <c r="FI11" s="63">
        <v>5</v>
      </c>
      <c r="FJ11" s="63">
        <v>16</v>
      </c>
      <c r="FK11" s="63">
        <v>0</v>
      </c>
      <c r="FL11" s="63">
        <v>0</v>
      </c>
      <c r="FM11" s="63">
        <v>0</v>
      </c>
      <c r="FN11" s="63">
        <v>0</v>
      </c>
      <c r="FO11" s="63">
        <v>0</v>
      </c>
      <c r="FP11" s="63">
        <v>0</v>
      </c>
    </row>
    <row r="12" spans="1:172" s="53" customFormat="1" ht="13.5" customHeight="1">
      <c r="A12" s="60" t="s">
        <v>125</v>
      </c>
      <c r="B12" s="61" t="s">
        <v>274</v>
      </c>
      <c r="C12" s="62" t="s">
        <v>275</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 t="shared" si="1"/>
        <v>0</v>
      </c>
      <c r="AC12" s="63">
        <f t="shared" si="2"/>
        <v>0</v>
      </c>
      <c r="AD12" s="63">
        <f t="shared" si="3"/>
        <v>0</v>
      </c>
      <c r="AE12" s="63">
        <v>0</v>
      </c>
      <c r="AF12" s="63">
        <v>0</v>
      </c>
      <c r="AG12" s="63">
        <v>0</v>
      </c>
      <c r="AH12" s="63">
        <v>0</v>
      </c>
      <c r="AI12" s="63">
        <v>0</v>
      </c>
      <c r="AJ12" s="63">
        <f t="shared" si="5"/>
        <v>0</v>
      </c>
      <c r="AK12" s="63">
        <v>0</v>
      </c>
      <c r="AL12" s="63">
        <v>0</v>
      </c>
      <c r="AM12" s="63">
        <v>0</v>
      </c>
      <c r="AN12" s="63">
        <v>0</v>
      </c>
      <c r="AO12" s="63">
        <v>0</v>
      </c>
      <c r="AP12" s="63">
        <f t="shared" si="6"/>
        <v>0</v>
      </c>
      <c r="AQ12" s="63">
        <v>0</v>
      </c>
      <c r="AR12" s="63">
        <v>0</v>
      </c>
      <c r="AS12" s="63">
        <v>0</v>
      </c>
      <c r="AT12" s="63">
        <v>0</v>
      </c>
      <c r="AU12" s="63">
        <v>0</v>
      </c>
      <c r="AV12" s="63">
        <f t="shared" si="7"/>
        <v>0</v>
      </c>
      <c r="AW12" s="63">
        <f t="shared" si="8"/>
        <v>0</v>
      </c>
      <c r="AX12" s="63">
        <v>0</v>
      </c>
      <c r="AY12" s="63">
        <v>0</v>
      </c>
      <c r="AZ12" s="63">
        <v>0</v>
      </c>
      <c r="BA12" s="63">
        <v>0</v>
      </c>
      <c r="BB12" s="63">
        <v>0</v>
      </c>
      <c r="BC12" s="63">
        <f t="shared" si="9"/>
        <v>0</v>
      </c>
      <c r="BD12" s="63">
        <v>0</v>
      </c>
      <c r="BE12" s="63">
        <v>0</v>
      </c>
      <c r="BF12" s="63">
        <v>0</v>
      </c>
      <c r="BG12" s="63">
        <v>0</v>
      </c>
      <c r="BH12" s="63">
        <v>0</v>
      </c>
      <c r="BI12" s="63">
        <f t="shared" si="10"/>
        <v>0</v>
      </c>
      <c r="BJ12" s="63">
        <v>0</v>
      </c>
      <c r="BK12" s="63">
        <v>0</v>
      </c>
      <c r="BL12" s="63">
        <v>0</v>
      </c>
      <c r="BM12" s="63">
        <v>0</v>
      </c>
      <c r="BN12" s="63">
        <v>0</v>
      </c>
      <c r="BO12" s="63">
        <f t="shared" si="11"/>
        <v>0</v>
      </c>
      <c r="BP12" s="63">
        <v>0</v>
      </c>
      <c r="BQ12" s="63">
        <v>0</v>
      </c>
      <c r="BR12" s="63">
        <v>0</v>
      </c>
      <c r="BS12" s="63">
        <v>0</v>
      </c>
      <c r="BT12" s="63">
        <v>0</v>
      </c>
      <c r="BU12" s="63">
        <f t="shared" si="12"/>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14</v>
      </c>
      <c r="FF12" s="63">
        <v>92</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276</v>
      </c>
      <c r="C13" s="62" t="s">
        <v>277</v>
      </c>
      <c r="D13" s="63">
        <v>0</v>
      </c>
      <c r="E13" s="63">
        <v>0</v>
      </c>
      <c r="F13" s="63">
        <v>0</v>
      </c>
      <c r="G13" s="63">
        <v>0</v>
      </c>
      <c r="H13" s="63">
        <v>0</v>
      </c>
      <c r="I13" s="63">
        <v>0</v>
      </c>
      <c r="J13" s="63">
        <v>0</v>
      </c>
      <c r="K13" s="63">
        <v>0</v>
      </c>
      <c r="L13" s="63">
        <v>0</v>
      </c>
      <c r="M13" s="63">
        <v>0</v>
      </c>
      <c r="N13" s="63">
        <v>0</v>
      </c>
      <c r="O13" s="63">
        <v>0</v>
      </c>
      <c r="P13" s="63">
        <v>12</v>
      </c>
      <c r="Q13" s="63">
        <v>120</v>
      </c>
      <c r="R13" s="63">
        <v>0</v>
      </c>
      <c r="S13" s="63">
        <v>0</v>
      </c>
      <c r="T13" s="63">
        <v>0</v>
      </c>
      <c r="U13" s="63">
        <v>0</v>
      </c>
      <c r="V13" s="63">
        <v>0</v>
      </c>
      <c r="W13" s="63">
        <v>0</v>
      </c>
      <c r="X13" s="63">
        <v>0</v>
      </c>
      <c r="Y13" s="63">
        <v>0</v>
      </c>
      <c r="Z13" s="63">
        <v>0</v>
      </c>
      <c r="AA13" s="63">
        <v>0</v>
      </c>
      <c r="AB13" s="63">
        <f t="shared" si="1"/>
        <v>0</v>
      </c>
      <c r="AC13" s="63">
        <f t="shared" si="2"/>
        <v>0</v>
      </c>
      <c r="AD13" s="63">
        <f t="shared" si="3"/>
        <v>0</v>
      </c>
      <c r="AE13" s="63">
        <v>0</v>
      </c>
      <c r="AF13" s="63">
        <v>0</v>
      </c>
      <c r="AG13" s="63">
        <v>0</v>
      </c>
      <c r="AH13" s="63">
        <v>0</v>
      </c>
      <c r="AI13" s="63">
        <v>0</v>
      </c>
      <c r="AJ13" s="63">
        <f t="shared" si="5"/>
        <v>0</v>
      </c>
      <c r="AK13" s="63">
        <v>0</v>
      </c>
      <c r="AL13" s="63">
        <v>0</v>
      </c>
      <c r="AM13" s="63">
        <v>0</v>
      </c>
      <c r="AN13" s="63">
        <v>0</v>
      </c>
      <c r="AO13" s="63">
        <v>0</v>
      </c>
      <c r="AP13" s="63">
        <f t="shared" si="6"/>
        <v>0</v>
      </c>
      <c r="AQ13" s="63">
        <v>0</v>
      </c>
      <c r="AR13" s="63">
        <v>0</v>
      </c>
      <c r="AS13" s="63">
        <v>0</v>
      </c>
      <c r="AT13" s="63">
        <v>0</v>
      </c>
      <c r="AU13" s="63">
        <v>0</v>
      </c>
      <c r="AV13" s="63">
        <f t="shared" si="7"/>
        <v>0</v>
      </c>
      <c r="AW13" s="63">
        <f t="shared" si="8"/>
        <v>0</v>
      </c>
      <c r="AX13" s="63">
        <v>0</v>
      </c>
      <c r="AY13" s="63">
        <v>0</v>
      </c>
      <c r="AZ13" s="63">
        <v>0</v>
      </c>
      <c r="BA13" s="63">
        <v>0</v>
      </c>
      <c r="BB13" s="63">
        <v>0</v>
      </c>
      <c r="BC13" s="63">
        <f t="shared" si="9"/>
        <v>0</v>
      </c>
      <c r="BD13" s="63">
        <v>0</v>
      </c>
      <c r="BE13" s="63">
        <v>0</v>
      </c>
      <c r="BF13" s="63">
        <v>0</v>
      </c>
      <c r="BG13" s="63">
        <v>0</v>
      </c>
      <c r="BH13" s="63">
        <v>0</v>
      </c>
      <c r="BI13" s="63">
        <f t="shared" si="10"/>
        <v>0</v>
      </c>
      <c r="BJ13" s="63">
        <v>0</v>
      </c>
      <c r="BK13" s="63">
        <v>0</v>
      </c>
      <c r="BL13" s="63">
        <v>0</v>
      </c>
      <c r="BM13" s="63">
        <v>0</v>
      </c>
      <c r="BN13" s="63">
        <v>0</v>
      </c>
      <c r="BO13" s="63">
        <f t="shared" si="11"/>
        <v>0</v>
      </c>
      <c r="BP13" s="63">
        <v>0</v>
      </c>
      <c r="BQ13" s="63">
        <v>0</v>
      </c>
      <c r="BR13" s="63">
        <v>0</v>
      </c>
      <c r="BS13" s="63">
        <v>0</v>
      </c>
      <c r="BT13" s="63">
        <v>0</v>
      </c>
      <c r="BU13" s="63">
        <f t="shared" si="12"/>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4</v>
      </c>
      <c r="CL13" s="63">
        <v>0</v>
      </c>
      <c r="CM13" s="63">
        <v>0</v>
      </c>
      <c r="CN13" s="63">
        <v>4</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278</v>
      </c>
      <c r="C14" s="62" t="s">
        <v>279</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 t="shared" si="1"/>
        <v>0</v>
      </c>
      <c r="AC14" s="63">
        <f t="shared" si="2"/>
        <v>0</v>
      </c>
      <c r="AD14" s="63">
        <f t="shared" si="3"/>
        <v>0</v>
      </c>
      <c r="AE14" s="63">
        <v>0</v>
      </c>
      <c r="AF14" s="63">
        <v>0</v>
      </c>
      <c r="AG14" s="63">
        <v>0</v>
      </c>
      <c r="AH14" s="63">
        <v>0</v>
      </c>
      <c r="AI14" s="63">
        <v>0</v>
      </c>
      <c r="AJ14" s="63">
        <f t="shared" si="5"/>
        <v>0</v>
      </c>
      <c r="AK14" s="63">
        <v>0</v>
      </c>
      <c r="AL14" s="63">
        <v>0</v>
      </c>
      <c r="AM14" s="63">
        <v>0</v>
      </c>
      <c r="AN14" s="63">
        <v>0</v>
      </c>
      <c r="AO14" s="63">
        <v>0</v>
      </c>
      <c r="AP14" s="63">
        <f t="shared" si="6"/>
        <v>0</v>
      </c>
      <c r="AQ14" s="63">
        <v>0</v>
      </c>
      <c r="AR14" s="63">
        <v>0</v>
      </c>
      <c r="AS14" s="63">
        <v>0</v>
      </c>
      <c r="AT14" s="63">
        <v>0</v>
      </c>
      <c r="AU14" s="63">
        <v>0</v>
      </c>
      <c r="AV14" s="63">
        <f t="shared" si="7"/>
        <v>0</v>
      </c>
      <c r="AW14" s="63">
        <f t="shared" si="8"/>
        <v>0</v>
      </c>
      <c r="AX14" s="63">
        <v>0</v>
      </c>
      <c r="AY14" s="63">
        <v>0</v>
      </c>
      <c r="AZ14" s="63">
        <v>0</v>
      </c>
      <c r="BA14" s="63">
        <v>0</v>
      </c>
      <c r="BB14" s="63">
        <v>0</v>
      </c>
      <c r="BC14" s="63">
        <f t="shared" si="9"/>
        <v>0</v>
      </c>
      <c r="BD14" s="63">
        <v>0</v>
      </c>
      <c r="BE14" s="63">
        <v>0</v>
      </c>
      <c r="BF14" s="63">
        <v>0</v>
      </c>
      <c r="BG14" s="63">
        <v>0</v>
      </c>
      <c r="BH14" s="63">
        <v>0</v>
      </c>
      <c r="BI14" s="63">
        <f t="shared" si="10"/>
        <v>0</v>
      </c>
      <c r="BJ14" s="63">
        <v>0</v>
      </c>
      <c r="BK14" s="63">
        <v>0</v>
      </c>
      <c r="BL14" s="63">
        <v>0</v>
      </c>
      <c r="BM14" s="63">
        <v>0</v>
      </c>
      <c r="BN14" s="63">
        <v>0</v>
      </c>
      <c r="BO14" s="63">
        <f t="shared" si="11"/>
        <v>0</v>
      </c>
      <c r="BP14" s="63">
        <v>0</v>
      </c>
      <c r="BQ14" s="63">
        <v>0</v>
      </c>
      <c r="BR14" s="63">
        <v>0</v>
      </c>
      <c r="BS14" s="63">
        <v>0</v>
      </c>
      <c r="BT14" s="63">
        <v>0</v>
      </c>
      <c r="BU14" s="63">
        <f t="shared" si="12"/>
        <v>0</v>
      </c>
      <c r="BV14" s="63">
        <v>0</v>
      </c>
      <c r="BW14" s="63">
        <v>0</v>
      </c>
      <c r="BX14" s="63">
        <v>0</v>
      </c>
      <c r="BY14" s="63">
        <v>0</v>
      </c>
      <c r="BZ14" s="63">
        <v>0</v>
      </c>
      <c r="CA14" s="63">
        <v>0</v>
      </c>
      <c r="CB14" s="63">
        <v>0</v>
      </c>
      <c r="CC14" s="63">
        <v>0</v>
      </c>
      <c r="CD14" s="63">
        <v>0</v>
      </c>
      <c r="CE14" s="63">
        <v>0</v>
      </c>
      <c r="CF14" s="63">
        <v>0</v>
      </c>
      <c r="CG14" s="63">
        <v>0</v>
      </c>
      <c r="CH14" s="63">
        <v>0</v>
      </c>
      <c r="CI14" s="63">
        <v>0</v>
      </c>
      <c r="CJ14" s="63">
        <v>1</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280</v>
      </c>
      <c r="C15" s="62" t="s">
        <v>281</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 t="shared" si="1"/>
        <v>0</v>
      </c>
      <c r="AC15" s="63">
        <f t="shared" si="2"/>
        <v>0</v>
      </c>
      <c r="AD15" s="63">
        <f t="shared" si="3"/>
        <v>0</v>
      </c>
      <c r="AE15" s="63">
        <v>0</v>
      </c>
      <c r="AF15" s="63">
        <v>0</v>
      </c>
      <c r="AG15" s="63">
        <v>0</v>
      </c>
      <c r="AH15" s="63">
        <v>0</v>
      </c>
      <c r="AI15" s="63">
        <v>0</v>
      </c>
      <c r="AJ15" s="63">
        <f t="shared" si="5"/>
        <v>0</v>
      </c>
      <c r="AK15" s="63">
        <v>0</v>
      </c>
      <c r="AL15" s="63">
        <v>0</v>
      </c>
      <c r="AM15" s="63">
        <v>0</v>
      </c>
      <c r="AN15" s="63">
        <v>0</v>
      </c>
      <c r="AO15" s="63">
        <v>0</v>
      </c>
      <c r="AP15" s="63">
        <f t="shared" si="6"/>
        <v>0</v>
      </c>
      <c r="AQ15" s="63">
        <v>0</v>
      </c>
      <c r="AR15" s="63">
        <v>0</v>
      </c>
      <c r="AS15" s="63">
        <v>0</v>
      </c>
      <c r="AT15" s="63">
        <v>0</v>
      </c>
      <c r="AU15" s="63">
        <v>0</v>
      </c>
      <c r="AV15" s="63">
        <f t="shared" si="7"/>
        <v>0</v>
      </c>
      <c r="AW15" s="63">
        <f t="shared" si="8"/>
        <v>0</v>
      </c>
      <c r="AX15" s="63">
        <v>0</v>
      </c>
      <c r="AY15" s="63">
        <v>0</v>
      </c>
      <c r="AZ15" s="63">
        <v>0</v>
      </c>
      <c r="BA15" s="63">
        <v>0</v>
      </c>
      <c r="BB15" s="63">
        <v>0</v>
      </c>
      <c r="BC15" s="63">
        <f t="shared" si="9"/>
        <v>0</v>
      </c>
      <c r="BD15" s="63">
        <v>0</v>
      </c>
      <c r="BE15" s="63">
        <v>0</v>
      </c>
      <c r="BF15" s="63">
        <v>0</v>
      </c>
      <c r="BG15" s="63">
        <v>0</v>
      </c>
      <c r="BH15" s="63">
        <v>0</v>
      </c>
      <c r="BI15" s="63">
        <f t="shared" si="10"/>
        <v>0</v>
      </c>
      <c r="BJ15" s="63">
        <v>0</v>
      </c>
      <c r="BK15" s="63">
        <v>0</v>
      </c>
      <c r="BL15" s="63">
        <v>0</v>
      </c>
      <c r="BM15" s="63">
        <v>0</v>
      </c>
      <c r="BN15" s="63">
        <v>0</v>
      </c>
      <c r="BO15" s="63">
        <f t="shared" si="11"/>
        <v>0</v>
      </c>
      <c r="BP15" s="63">
        <v>0</v>
      </c>
      <c r="BQ15" s="63">
        <v>0</v>
      </c>
      <c r="BR15" s="63">
        <v>0</v>
      </c>
      <c r="BS15" s="63">
        <v>0</v>
      </c>
      <c r="BT15" s="63">
        <v>0</v>
      </c>
      <c r="BU15" s="63">
        <f t="shared" si="12"/>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282</v>
      </c>
      <c r="C16" s="62" t="s">
        <v>283</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 t="shared" si="1"/>
        <v>0</v>
      </c>
      <c r="AC16" s="63">
        <f t="shared" si="2"/>
        <v>0</v>
      </c>
      <c r="AD16" s="63">
        <f t="shared" si="3"/>
        <v>0</v>
      </c>
      <c r="AE16" s="63">
        <v>0</v>
      </c>
      <c r="AF16" s="63">
        <v>0</v>
      </c>
      <c r="AG16" s="63">
        <v>0</v>
      </c>
      <c r="AH16" s="63">
        <v>0</v>
      </c>
      <c r="AI16" s="63">
        <v>0</v>
      </c>
      <c r="AJ16" s="63">
        <f t="shared" si="5"/>
        <v>0</v>
      </c>
      <c r="AK16" s="63">
        <v>0</v>
      </c>
      <c r="AL16" s="63">
        <v>0</v>
      </c>
      <c r="AM16" s="63">
        <v>0</v>
      </c>
      <c r="AN16" s="63">
        <v>0</v>
      </c>
      <c r="AO16" s="63">
        <v>0</v>
      </c>
      <c r="AP16" s="63">
        <f t="shared" si="6"/>
        <v>0</v>
      </c>
      <c r="AQ16" s="63">
        <v>0</v>
      </c>
      <c r="AR16" s="63">
        <v>0</v>
      </c>
      <c r="AS16" s="63">
        <v>0</v>
      </c>
      <c r="AT16" s="63">
        <v>0</v>
      </c>
      <c r="AU16" s="63">
        <v>0</v>
      </c>
      <c r="AV16" s="63">
        <f t="shared" si="7"/>
        <v>0</v>
      </c>
      <c r="AW16" s="63">
        <f t="shared" si="8"/>
        <v>0</v>
      </c>
      <c r="AX16" s="63">
        <v>0</v>
      </c>
      <c r="AY16" s="63">
        <v>0</v>
      </c>
      <c r="AZ16" s="63">
        <v>0</v>
      </c>
      <c r="BA16" s="63">
        <v>0</v>
      </c>
      <c r="BB16" s="63">
        <v>0</v>
      </c>
      <c r="BC16" s="63">
        <f t="shared" si="9"/>
        <v>0</v>
      </c>
      <c r="BD16" s="63">
        <v>0</v>
      </c>
      <c r="BE16" s="63">
        <v>0</v>
      </c>
      <c r="BF16" s="63">
        <v>0</v>
      </c>
      <c r="BG16" s="63">
        <v>0</v>
      </c>
      <c r="BH16" s="63">
        <v>0</v>
      </c>
      <c r="BI16" s="63">
        <f t="shared" si="10"/>
        <v>0</v>
      </c>
      <c r="BJ16" s="63">
        <v>0</v>
      </c>
      <c r="BK16" s="63">
        <v>0</v>
      </c>
      <c r="BL16" s="63">
        <v>0</v>
      </c>
      <c r="BM16" s="63">
        <v>0</v>
      </c>
      <c r="BN16" s="63">
        <v>0</v>
      </c>
      <c r="BO16" s="63">
        <f t="shared" si="11"/>
        <v>0</v>
      </c>
      <c r="BP16" s="63">
        <v>0</v>
      </c>
      <c r="BQ16" s="63">
        <v>0</v>
      </c>
      <c r="BR16" s="63">
        <v>0</v>
      </c>
      <c r="BS16" s="63">
        <v>0</v>
      </c>
      <c r="BT16" s="63">
        <v>0</v>
      </c>
      <c r="BU16" s="63">
        <f t="shared" si="12"/>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2</v>
      </c>
      <c r="FB16" s="63">
        <v>5</v>
      </c>
      <c r="FC16" s="63">
        <v>0</v>
      </c>
      <c r="FD16" s="63">
        <v>0</v>
      </c>
      <c r="FE16" s="63">
        <v>3</v>
      </c>
      <c r="FF16" s="63">
        <v>24</v>
      </c>
      <c r="FG16" s="63">
        <v>0</v>
      </c>
      <c r="FH16" s="63">
        <v>0</v>
      </c>
      <c r="FI16" s="63">
        <v>14</v>
      </c>
      <c r="FJ16" s="63">
        <v>58</v>
      </c>
      <c r="FK16" s="63">
        <v>0</v>
      </c>
      <c r="FL16" s="63">
        <v>0</v>
      </c>
      <c r="FM16" s="63">
        <v>0</v>
      </c>
      <c r="FN16" s="63">
        <v>0</v>
      </c>
      <c r="FO16" s="63">
        <v>0</v>
      </c>
      <c r="FP16" s="63">
        <v>0</v>
      </c>
    </row>
    <row r="17" spans="1:172" s="53" customFormat="1" ht="13.5" customHeight="1">
      <c r="A17" s="60" t="s">
        <v>125</v>
      </c>
      <c r="B17" s="61" t="s">
        <v>284</v>
      </c>
      <c r="C17" s="62" t="s">
        <v>285</v>
      </c>
      <c r="D17" s="63">
        <v>0</v>
      </c>
      <c r="E17" s="63">
        <v>0</v>
      </c>
      <c r="F17" s="63">
        <v>0</v>
      </c>
      <c r="G17" s="63">
        <v>0</v>
      </c>
      <c r="H17" s="63">
        <v>1</v>
      </c>
      <c r="I17" s="63">
        <v>4</v>
      </c>
      <c r="J17" s="63">
        <v>0</v>
      </c>
      <c r="K17" s="63">
        <v>0</v>
      </c>
      <c r="L17" s="63">
        <v>0</v>
      </c>
      <c r="M17" s="63">
        <v>0</v>
      </c>
      <c r="N17" s="63">
        <v>1</v>
      </c>
      <c r="O17" s="63">
        <v>3</v>
      </c>
      <c r="P17" s="63">
        <v>2</v>
      </c>
      <c r="Q17" s="63">
        <v>7</v>
      </c>
      <c r="R17" s="63">
        <v>0</v>
      </c>
      <c r="S17" s="63">
        <v>0</v>
      </c>
      <c r="T17" s="63">
        <v>0</v>
      </c>
      <c r="U17" s="63">
        <v>0</v>
      </c>
      <c r="V17" s="63">
        <v>0</v>
      </c>
      <c r="W17" s="63">
        <v>0</v>
      </c>
      <c r="X17" s="63">
        <v>0</v>
      </c>
      <c r="Y17" s="63">
        <v>0</v>
      </c>
      <c r="Z17" s="63">
        <v>0</v>
      </c>
      <c r="AA17" s="63">
        <v>0</v>
      </c>
      <c r="AB17" s="63">
        <f t="shared" si="1"/>
        <v>1</v>
      </c>
      <c r="AC17" s="63">
        <f t="shared" si="2"/>
        <v>0</v>
      </c>
      <c r="AD17" s="63">
        <f t="shared" si="3"/>
        <v>0</v>
      </c>
      <c r="AE17" s="63">
        <v>0</v>
      </c>
      <c r="AF17" s="63">
        <v>0</v>
      </c>
      <c r="AG17" s="63">
        <v>0</v>
      </c>
      <c r="AH17" s="63">
        <v>0</v>
      </c>
      <c r="AI17" s="63">
        <v>0</v>
      </c>
      <c r="AJ17" s="63">
        <f t="shared" si="5"/>
        <v>0</v>
      </c>
      <c r="AK17" s="63">
        <v>0</v>
      </c>
      <c r="AL17" s="63">
        <v>0</v>
      </c>
      <c r="AM17" s="63">
        <v>0</v>
      </c>
      <c r="AN17" s="63">
        <v>0</v>
      </c>
      <c r="AO17" s="63">
        <v>0</v>
      </c>
      <c r="AP17" s="63">
        <f t="shared" si="6"/>
        <v>0</v>
      </c>
      <c r="AQ17" s="63">
        <v>0</v>
      </c>
      <c r="AR17" s="63">
        <v>0</v>
      </c>
      <c r="AS17" s="63">
        <v>0</v>
      </c>
      <c r="AT17" s="63">
        <v>0</v>
      </c>
      <c r="AU17" s="63">
        <v>0</v>
      </c>
      <c r="AV17" s="63">
        <f t="shared" si="7"/>
        <v>1</v>
      </c>
      <c r="AW17" s="63">
        <f t="shared" si="8"/>
        <v>0</v>
      </c>
      <c r="AX17" s="63">
        <v>0</v>
      </c>
      <c r="AY17" s="63">
        <v>0</v>
      </c>
      <c r="AZ17" s="63">
        <v>0</v>
      </c>
      <c r="BA17" s="63">
        <v>0</v>
      </c>
      <c r="BB17" s="63">
        <v>0</v>
      </c>
      <c r="BC17" s="63">
        <f t="shared" si="9"/>
        <v>1</v>
      </c>
      <c r="BD17" s="63">
        <v>0</v>
      </c>
      <c r="BE17" s="63">
        <v>0</v>
      </c>
      <c r="BF17" s="63">
        <v>1</v>
      </c>
      <c r="BG17" s="63">
        <v>0</v>
      </c>
      <c r="BH17" s="63">
        <v>0</v>
      </c>
      <c r="BI17" s="63">
        <f t="shared" si="10"/>
        <v>0</v>
      </c>
      <c r="BJ17" s="63">
        <v>0</v>
      </c>
      <c r="BK17" s="63">
        <v>0</v>
      </c>
      <c r="BL17" s="63">
        <v>0</v>
      </c>
      <c r="BM17" s="63">
        <v>0</v>
      </c>
      <c r="BN17" s="63">
        <v>0</v>
      </c>
      <c r="BO17" s="63">
        <f t="shared" si="11"/>
        <v>0</v>
      </c>
      <c r="BP17" s="63">
        <v>0</v>
      </c>
      <c r="BQ17" s="63">
        <v>0</v>
      </c>
      <c r="BR17" s="63">
        <v>0</v>
      </c>
      <c r="BS17" s="63">
        <v>0</v>
      </c>
      <c r="BT17" s="63">
        <v>0</v>
      </c>
      <c r="BU17" s="63">
        <f t="shared" si="12"/>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4</v>
      </c>
      <c r="FB17" s="63">
        <v>11</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286</v>
      </c>
      <c r="C18" s="62" t="s">
        <v>287</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 t="shared" si="1"/>
        <v>0</v>
      </c>
      <c r="AC18" s="63">
        <f t="shared" si="2"/>
        <v>0</v>
      </c>
      <c r="AD18" s="63">
        <f t="shared" si="3"/>
        <v>0</v>
      </c>
      <c r="AE18" s="63">
        <v>0</v>
      </c>
      <c r="AF18" s="63">
        <v>0</v>
      </c>
      <c r="AG18" s="63">
        <v>0</v>
      </c>
      <c r="AH18" s="63">
        <v>0</v>
      </c>
      <c r="AI18" s="63">
        <v>0</v>
      </c>
      <c r="AJ18" s="63">
        <f t="shared" si="5"/>
        <v>0</v>
      </c>
      <c r="AK18" s="63">
        <v>0</v>
      </c>
      <c r="AL18" s="63">
        <v>0</v>
      </c>
      <c r="AM18" s="63">
        <v>0</v>
      </c>
      <c r="AN18" s="63">
        <v>0</v>
      </c>
      <c r="AO18" s="63">
        <v>0</v>
      </c>
      <c r="AP18" s="63">
        <f t="shared" si="6"/>
        <v>0</v>
      </c>
      <c r="AQ18" s="63">
        <v>0</v>
      </c>
      <c r="AR18" s="63">
        <v>0</v>
      </c>
      <c r="AS18" s="63">
        <v>0</v>
      </c>
      <c r="AT18" s="63">
        <v>0</v>
      </c>
      <c r="AU18" s="63">
        <v>0</v>
      </c>
      <c r="AV18" s="63">
        <f t="shared" si="7"/>
        <v>0</v>
      </c>
      <c r="AW18" s="63">
        <f t="shared" si="8"/>
        <v>0</v>
      </c>
      <c r="AX18" s="63">
        <v>0</v>
      </c>
      <c r="AY18" s="63">
        <v>0</v>
      </c>
      <c r="AZ18" s="63">
        <v>0</v>
      </c>
      <c r="BA18" s="63">
        <v>0</v>
      </c>
      <c r="BB18" s="63">
        <v>0</v>
      </c>
      <c r="BC18" s="63">
        <f t="shared" si="9"/>
        <v>0</v>
      </c>
      <c r="BD18" s="63">
        <v>0</v>
      </c>
      <c r="BE18" s="63">
        <v>0</v>
      </c>
      <c r="BF18" s="63">
        <v>0</v>
      </c>
      <c r="BG18" s="63">
        <v>0</v>
      </c>
      <c r="BH18" s="63">
        <v>0</v>
      </c>
      <c r="BI18" s="63">
        <f t="shared" si="10"/>
        <v>0</v>
      </c>
      <c r="BJ18" s="63">
        <v>0</v>
      </c>
      <c r="BK18" s="63">
        <v>0</v>
      </c>
      <c r="BL18" s="63">
        <v>0</v>
      </c>
      <c r="BM18" s="63">
        <v>0</v>
      </c>
      <c r="BN18" s="63">
        <v>0</v>
      </c>
      <c r="BO18" s="63">
        <f t="shared" si="11"/>
        <v>0</v>
      </c>
      <c r="BP18" s="63">
        <v>0</v>
      </c>
      <c r="BQ18" s="63">
        <v>0</v>
      </c>
      <c r="BR18" s="63">
        <v>0</v>
      </c>
      <c r="BS18" s="63">
        <v>0</v>
      </c>
      <c r="BT18" s="63">
        <v>0</v>
      </c>
      <c r="BU18" s="63">
        <f t="shared" si="12"/>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288</v>
      </c>
      <c r="C19" s="62" t="s">
        <v>289</v>
      </c>
      <c r="D19" s="63">
        <v>0</v>
      </c>
      <c r="E19" s="63">
        <v>0</v>
      </c>
      <c r="F19" s="63">
        <v>0</v>
      </c>
      <c r="G19" s="63">
        <v>0</v>
      </c>
      <c r="H19" s="63">
        <v>0</v>
      </c>
      <c r="I19" s="63">
        <v>0</v>
      </c>
      <c r="J19" s="63">
        <v>0</v>
      </c>
      <c r="K19" s="63">
        <v>0</v>
      </c>
      <c r="L19" s="63">
        <v>0</v>
      </c>
      <c r="M19" s="63">
        <v>0</v>
      </c>
      <c r="N19" s="63">
        <v>0</v>
      </c>
      <c r="O19" s="63">
        <v>0</v>
      </c>
      <c r="P19" s="63">
        <v>37</v>
      </c>
      <c r="Q19" s="63">
        <v>420</v>
      </c>
      <c r="R19" s="63">
        <v>0</v>
      </c>
      <c r="S19" s="63">
        <v>0</v>
      </c>
      <c r="T19" s="63">
        <v>0</v>
      </c>
      <c r="U19" s="63">
        <v>0</v>
      </c>
      <c r="V19" s="63">
        <v>0</v>
      </c>
      <c r="W19" s="63">
        <v>0</v>
      </c>
      <c r="X19" s="63">
        <v>0</v>
      </c>
      <c r="Y19" s="63">
        <v>0</v>
      </c>
      <c r="Z19" s="63">
        <v>0</v>
      </c>
      <c r="AA19" s="63">
        <v>0</v>
      </c>
      <c r="AB19" s="63">
        <f t="shared" si="1"/>
        <v>0</v>
      </c>
      <c r="AC19" s="63">
        <f t="shared" si="2"/>
        <v>0</v>
      </c>
      <c r="AD19" s="63">
        <f t="shared" si="3"/>
        <v>0</v>
      </c>
      <c r="AE19" s="63">
        <v>0</v>
      </c>
      <c r="AF19" s="63">
        <v>0</v>
      </c>
      <c r="AG19" s="63">
        <v>0</v>
      </c>
      <c r="AH19" s="63">
        <v>0</v>
      </c>
      <c r="AI19" s="63">
        <v>0</v>
      </c>
      <c r="AJ19" s="63">
        <f t="shared" si="5"/>
        <v>0</v>
      </c>
      <c r="AK19" s="63">
        <v>0</v>
      </c>
      <c r="AL19" s="63">
        <v>0</v>
      </c>
      <c r="AM19" s="63">
        <v>0</v>
      </c>
      <c r="AN19" s="63">
        <v>0</v>
      </c>
      <c r="AO19" s="63">
        <v>0</v>
      </c>
      <c r="AP19" s="63">
        <f t="shared" si="6"/>
        <v>0</v>
      </c>
      <c r="AQ19" s="63">
        <v>0</v>
      </c>
      <c r="AR19" s="63">
        <v>0</v>
      </c>
      <c r="AS19" s="63">
        <v>0</v>
      </c>
      <c r="AT19" s="63">
        <v>0</v>
      </c>
      <c r="AU19" s="63">
        <v>0</v>
      </c>
      <c r="AV19" s="63">
        <f t="shared" si="7"/>
        <v>0</v>
      </c>
      <c r="AW19" s="63">
        <f t="shared" si="8"/>
        <v>0</v>
      </c>
      <c r="AX19" s="63">
        <v>0</v>
      </c>
      <c r="AY19" s="63">
        <v>0</v>
      </c>
      <c r="AZ19" s="63">
        <v>0</v>
      </c>
      <c r="BA19" s="63">
        <v>0</v>
      </c>
      <c r="BB19" s="63">
        <v>0</v>
      </c>
      <c r="BC19" s="63">
        <f t="shared" si="9"/>
        <v>0</v>
      </c>
      <c r="BD19" s="63">
        <v>0</v>
      </c>
      <c r="BE19" s="63">
        <v>0</v>
      </c>
      <c r="BF19" s="63">
        <v>0</v>
      </c>
      <c r="BG19" s="63">
        <v>0</v>
      </c>
      <c r="BH19" s="63">
        <v>0</v>
      </c>
      <c r="BI19" s="63">
        <f t="shared" si="10"/>
        <v>0</v>
      </c>
      <c r="BJ19" s="63">
        <v>0</v>
      </c>
      <c r="BK19" s="63">
        <v>0</v>
      </c>
      <c r="BL19" s="63">
        <v>0</v>
      </c>
      <c r="BM19" s="63">
        <v>0</v>
      </c>
      <c r="BN19" s="63">
        <v>0</v>
      </c>
      <c r="BO19" s="63">
        <f t="shared" si="11"/>
        <v>0</v>
      </c>
      <c r="BP19" s="63">
        <v>0</v>
      </c>
      <c r="BQ19" s="63">
        <v>0</v>
      </c>
      <c r="BR19" s="63">
        <v>0</v>
      </c>
      <c r="BS19" s="63">
        <v>0</v>
      </c>
      <c r="BT19" s="63">
        <v>0</v>
      </c>
      <c r="BU19" s="63">
        <f t="shared" si="12"/>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290</v>
      </c>
      <c r="C20" s="62" t="s">
        <v>291</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 t="shared" si="1"/>
        <v>0</v>
      </c>
      <c r="AC20" s="63">
        <f t="shared" si="2"/>
        <v>0</v>
      </c>
      <c r="AD20" s="63">
        <f t="shared" si="3"/>
        <v>0</v>
      </c>
      <c r="AE20" s="63">
        <v>0</v>
      </c>
      <c r="AF20" s="63">
        <v>0</v>
      </c>
      <c r="AG20" s="63">
        <v>0</v>
      </c>
      <c r="AH20" s="63">
        <v>0</v>
      </c>
      <c r="AI20" s="63">
        <v>0</v>
      </c>
      <c r="AJ20" s="63">
        <f t="shared" si="5"/>
        <v>0</v>
      </c>
      <c r="AK20" s="63">
        <v>0</v>
      </c>
      <c r="AL20" s="63">
        <v>0</v>
      </c>
      <c r="AM20" s="63">
        <v>0</v>
      </c>
      <c r="AN20" s="63">
        <v>0</v>
      </c>
      <c r="AO20" s="63">
        <v>0</v>
      </c>
      <c r="AP20" s="63">
        <f t="shared" si="6"/>
        <v>0</v>
      </c>
      <c r="AQ20" s="63">
        <v>0</v>
      </c>
      <c r="AR20" s="63">
        <v>0</v>
      </c>
      <c r="AS20" s="63">
        <v>0</v>
      </c>
      <c r="AT20" s="63">
        <v>0</v>
      </c>
      <c r="AU20" s="63">
        <v>0</v>
      </c>
      <c r="AV20" s="63">
        <f t="shared" si="7"/>
        <v>0</v>
      </c>
      <c r="AW20" s="63">
        <f t="shared" si="8"/>
        <v>0</v>
      </c>
      <c r="AX20" s="63">
        <v>0</v>
      </c>
      <c r="AY20" s="63">
        <v>0</v>
      </c>
      <c r="AZ20" s="63">
        <v>0</v>
      </c>
      <c r="BA20" s="63">
        <v>0</v>
      </c>
      <c r="BB20" s="63">
        <v>0</v>
      </c>
      <c r="BC20" s="63">
        <f t="shared" si="9"/>
        <v>0</v>
      </c>
      <c r="BD20" s="63">
        <v>0</v>
      </c>
      <c r="BE20" s="63">
        <v>0</v>
      </c>
      <c r="BF20" s="63">
        <v>0</v>
      </c>
      <c r="BG20" s="63">
        <v>0</v>
      </c>
      <c r="BH20" s="63">
        <v>0</v>
      </c>
      <c r="BI20" s="63">
        <f t="shared" si="10"/>
        <v>0</v>
      </c>
      <c r="BJ20" s="63">
        <v>0</v>
      </c>
      <c r="BK20" s="63">
        <v>0</v>
      </c>
      <c r="BL20" s="63">
        <v>0</v>
      </c>
      <c r="BM20" s="63">
        <v>0</v>
      </c>
      <c r="BN20" s="63">
        <v>0</v>
      </c>
      <c r="BO20" s="63">
        <f t="shared" si="11"/>
        <v>0</v>
      </c>
      <c r="BP20" s="63">
        <v>0</v>
      </c>
      <c r="BQ20" s="63">
        <v>0</v>
      </c>
      <c r="BR20" s="63">
        <v>0</v>
      </c>
      <c r="BS20" s="63">
        <v>0</v>
      </c>
      <c r="BT20" s="63">
        <v>0</v>
      </c>
      <c r="BU20" s="63">
        <f t="shared" si="12"/>
        <v>0</v>
      </c>
      <c r="BV20" s="63">
        <v>0</v>
      </c>
      <c r="BW20" s="63">
        <v>0</v>
      </c>
      <c r="BX20" s="63">
        <v>0</v>
      </c>
      <c r="BY20" s="63">
        <v>0</v>
      </c>
      <c r="BZ20" s="63">
        <v>0</v>
      </c>
      <c r="CA20" s="63">
        <v>0</v>
      </c>
      <c r="CB20" s="63">
        <v>1</v>
      </c>
      <c r="CC20" s="63">
        <v>0</v>
      </c>
      <c r="CD20" s="63">
        <v>0</v>
      </c>
      <c r="CE20" s="63">
        <v>1</v>
      </c>
      <c r="CF20" s="63">
        <v>0</v>
      </c>
      <c r="CG20" s="63">
        <v>0</v>
      </c>
      <c r="CH20" s="63">
        <v>0</v>
      </c>
      <c r="CI20" s="63">
        <v>0</v>
      </c>
      <c r="CJ20" s="63">
        <v>3</v>
      </c>
      <c r="CK20" s="63">
        <v>2</v>
      </c>
      <c r="CL20" s="63">
        <v>0</v>
      </c>
      <c r="CM20" s="63">
        <v>2</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292</v>
      </c>
      <c r="C21" s="62" t="s">
        <v>293</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 t="shared" si="1"/>
        <v>0</v>
      </c>
      <c r="AC21" s="63">
        <f t="shared" si="2"/>
        <v>0</v>
      </c>
      <c r="AD21" s="63">
        <f t="shared" si="3"/>
        <v>0</v>
      </c>
      <c r="AE21" s="63">
        <v>0</v>
      </c>
      <c r="AF21" s="63">
        <v>0</v>
      </c>
      <c r="AG21" s="63">
        <v>0</v>
      </c>
      <c r="AH21" s="63">
        <v>0</v>
      </c>
      <c r="AI21" s="63">
        <v>0</v>
      </c>
      <c r="AJ21" s="63">
        <f t="shared" si="5"/>
        <v>0</v>
      </c>
      <c r="AK21" s="63">
        <v>0</v>
      </c>
      <c r="AL21" s="63">
        <v>0</v>
      </c>
      <c r="AM21" s="63">
        <v>0</v>
      </c>
      <c r="AN21" s="63">
        <v>0</v>
      </c>
      <c r="AO21" s="63">
        <v>0</v>
      </c>
      <c r="AP21" s="63">
        <f t="shared" si="6"/>
        <v>0</v>
      </c>
      <c r="AQ21" s="63">
        <v>0</v>
      </c>
      <c r="AR21" s="63">
        <v>0</v>
      </c>
      <c r="AS21" s="63">
        <v>0</v>
      </c>
      <c r="AT21" s="63">
        <v>0</v>
      </c>
      <c r="AU21" s="63">
        <v>0</v>
      </c>
      <c r="AV21" s="63">
        <f t="shared" si="7"/>
        <v>0</v>
      </c>
      <c r="AW21" s="63">
        <f t="shared" si="8"/>
        <v>0</v>
      </c>
      <c r="AX21" s="63">
        <v>0</v>
      </c>
      <c r="AY21" s="63">
        <v>0</v>
      </c>
      <c r="AZ21" s="63">
        <v>0</v>
      </c>
      <c r="BA21" s="63">
        <v>0</v>
      </c>
      <c r="BB21" s="63">
        <v>0</v>
      </c>
      <c r="BC21" s="63">
        <f t="shared" si="9"/>
        <v>0</v>
      </c>
      <c r="BD21" s="63">
        <v>0</v>
      </c>
      <c r="BE21" s="63">
        <v>0</v>
      </c>
      <c r="BF21" s="63">
        <v>0</v>
      </c>
      <c r="BG21" s="63">
        <v>0</v>
      </c>
      <c r="BH21" s="63">
        <v>0</v>
      </c>
      <c r="BI21" s="63">
        <f t="shared" si="10"/>
        <v>0</v>
      </c>
      <c r="BJ21" s="63">
        <v>0</v>
      </c>
      <c r="BK21" s="63">
        <v>0</v>
      </c>
      <c r="BL21" s="63">
        <v>0</v>
      </c>
      <c r="BM21" s="63">
        <v>0</v>
      </c>
      <c r="BN21" s="63">
        <v>0</v>
      </c>
      <c r="BO21" s="63">
        <f t="shared" si="11"/>
        <v>0</v>
      </c>
      <c r="BP21" s="63">
        <v>0</v>
      </c>
      <c r="BQ21" s="63">
        <v>0</v>
      </c>
      <c r="BR21" s="63">
        <v>0</v>
      </c>
      <c r="BS21" s="63">
        <v>0</v>
      </c>
      <c r="BT21" s="63">
        <v>0</v>
      </c>
      <c r="BU21" s="63">
        <f t="shared" si="12"/>
        <v>0</v>
      </c>
      <c r="BV21" s="63">
        <v>0</v>
      </c>
      <c r="BW21" s="63">
        <v>0</v>
      </c>
      <c r="BX21" s="63">
        <v>0</v>
      </c>
      <c r="BY21" s="63">
        <v>0</v>
      </c>
      <c r="BZ21" s="63">
        <v>0</v>
      </c>
      <c r="CA21" s="63">
        <v>0</v>
      </c>
      <c r="CB21" s="63">
        <v>0</v>
      </c>
      <c r="CC21" s="63">
        <v>0</v>
      </c>
      <c r="CD21" s="63">
        <v>0</v>
      </c>
      <c r="CE21" s="63">
        <v>0</v>
      </c>
      <c r="CF21" s="63">
        <v>0</v>
      </c>
      <c r="CG21" s="63">
        <v>0</v>
      </c>
      <c r="CH21" s="63">
        <v>0</v>
      </c>
      <c r="CI21" s="63">
        <v>0</v>
      </c>
      <c r="CJ21" s="63">
        <v>0</v>
      </c>
      <c r="CK21" s="63">
        <v>0</v>
      </c>
      <c r="CL21" s="63">
        <v>0</v>
      </c>
      <c r="CM21" s="63">
        <v>0</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294</v>
      </c>
      <c r="C22" s="62" t="s">
        <v>295</v>
      </c>
      <c r="D22" s="63">
        <v>0</v>
      </c>
      <c r="E22" s="63">
        <v>0</v>
      </c>
      <c r="F22" s="63">
        <v>0</v>
      </c>
      <c r="G22" s="63">
        <v>0</v>
      </c>
      <c r="H22" s="63">
        <v>0</v>
      </c>
      <c r="I22" s="63">
        <v>0</v>
      </c>
      <c r="J22" s="63">
        <v>0</v>
      </c>
      <c r="K22" s="63">
        <v>0</v>
      </c>
      <c r="L22" s="63">
        <v>22</v>
      </c>
      <c r="M22" s="63">
        <v>50</v>
      </c>
      <c r="N22" s="63">
        <v>5</v>
      </c>
      <c r="O22" s="63">
        <v>32</v>
      </c>
      <c r="P22" s="63">
        <v>7</v>
      </c>
      <c r="Q22" s="63">
        <v>46</v>
      </c>
      <c r="R22" s="63">
        <v>0</v>
      </c>
      <c r="S22" s="63">
        <v>0</v>
      </c>
      <c r="T22" s="63">
        <v>170</v>
      </c>
      <c r="U22" s="63">
        <v>403</v>
      </c>
      <c r="V22" s="63">
        <v>0</v>
      </c>
      <c r="W22" s="63">
        <v>0</v>
      </c>
      <c r="X22" s="63">
        <v>0</v>
      </c>
      <c r="Y22" s="63">
        <v>0</v>
      </c>
      <c r="Z22" s="63">
        <v>0</v>
      </c>
      <c r="AA22" s="63">
        <v>0</v>
      </c>
      <c r="AB22" s="63">
        <f t="shared" si="1"/>
        <v>0</v>
      </c>
      <c r="AC22" s="63">
        <f t="shared" si="2"/>
        <v>0</v>
      </c>
      <c r="AD22" s="63">
        <f t="shared" si="3"/>
        <v>0</v>
      </c>
      <c r="AE22" s="63">
        <v>0</v>
      </c>
      <c r="AF22" s="63">
        <v>0</v>
      </c>
      <c r="AG22" s="63">
        <v>0</v>
      </c>
      <c r="AH22" s="63">
        <v>0</v>
      </c>
      <c r="AI22" s="63">
        <v>0</v>
      </c>
      <c r="AJ22" s="63">
        <f t="shared" si="5"/>
        <v>0</v>
      </c>
      <c r="AK22" s="63">
        <v>0</v>
      </c>
      <c r="AL22" s="63">
        <v>0</v>
      </c>
      <c r="AM22" s="63">
        <v>0</v>
      </c>
      <c r="AN22" s="63">
        <v>0</v>
      </c>
      <c r="AO22" s="63">
        <v>0</v>
      </c>
      <c r="AP22" s="63">
        <f t="shared" si="6"/>
        <v>0</v>
      </c>
      <c r="AQ22" s="63">
        <v>0</v>
      </c>
      <c r="AR22" s="63">
        <v>0</v>
      </c>
      <c r="AS22" s="63">
        <v>0</v>
      </c>
      <c r="AT22" s="63">
        <v>0</v>
      </c>
      <c r="AU22" s="63">
        <v>0</v>
      </c>
      <c r="AV22" s="63">
        <f t="shared" si="7"/>
        <v>0</v>
      </c>
      <c r="AW22" s="63">
        <f t="shared" si="8"/>
        <v>0</v>
      </c>
      <c r="AX22" s="63">
        <v>0</v>
      </c>
      <c r="AY22" s="63">
        <v>0</v>
      </c>
      <c r="AZ22" s="63">
        <v>0</v>
      </c>
      <c r="BA22" s="63">
        <v>0</v>
      </c>
      <c r="BB22" s="63">
        <v>0</v>
      </c>
      <c r="BC22" s="63">
        <f t="shared" si="9"/>
        <v>0</v>
      </c>
      <c r="BD22" s="63">
        <v>0</v>
      </c>
      <c r="BE22" s="63">
        <v>0</v>
      </c>
      <c r="BF22" s="63">
        <v>0</v>
      </c>
      <c r="BG22" s="63">
        <v>0</v>
      </c>
      <c r="BH22" s="63">
        <v>0</v>
      </c>
      <c r="BI22" s="63">
        <f t="shared" si="10"/>
        <v>0</v>
      </c>
      <c r="BJ22" s="63">
        <v>0</v>
      </c>
      <c r="BK22" s="63">
        <v>0</v>
      </c>
      <c r="BL22" s="63">
        <v>0</v>
      </c>
      <c r="BM22" s="63">
        <v>0</v>
      </c>
      <c r="BN22" s="63">
        <v>0</v>
      </c>
      <c r="BO22" s="63">
        <f t="shared" si="11"/>
        <v>0</v>
      </c>
      <c r="BP22" s="63">
        <v>0</v>
      </c>
      <c r="BQ22" s="63">
        <v>0</v>
      </c>
      <c r="BR22" s="63">
        <v>0</v>
      </c>
      <c r="BS22" s="63">
        <v>0</v>
      </c>
      <c r="BT22" s="63">
        <v>0</v>
      </c>
      <c r="BU22" s="63">
        <f t="shared" si="12"/>
        <v>0</v>
      </c>
      <c r="BV22" s="63">
        <v>0</v>
      </c>
      <c r="BW22" s="63">
        <v>0</v>
      </c>
      <c r="BX22" s="63">
        <v>0</v>
      </c>
      <c r="BY22" s="63">
        <v>0</v>
      </c>
      <c r="BZ22" s="63">
        <v>0</v>
      </c>
      <c r="CA22" s="63">
        <v>0</v>
      </c>
      <c r="CB22" s="63">
        <v>0</v>
      </c>
      <c r="CC22" s="63">
        <v>0</v>
      </c>
      <c r="CD22" s="63">
        <v>0</v>
      </c>
      <c r="CE22" s="63">
        <v>0</v>
      </c>
      <c r="CF22" s="63">
        <v>0</v>
      </c>
      <c r="CG22" s="63">
        <v>0</v>
      </c>
      <c r="CH22" s="63">
        <v>0</v>
      </c>
      <c r="CI22" s="63">
        <v>0</v>
      </c>
      <c r="CJ22" s="63">
        <v>1</v>
      </c>
      <c r="CK22" s="63">
        <v>0</v>
      </c>
      <c r="CL22" s="63">
        <v>0</v>
      </c>
      <c r="CM22" s="63">
        <v>0</v>
      </c>
      <c r="CN22" s="63">
        <v>0</v>
      </c>
      <c r="CO22" s="63">
        <v>0</v>
      </c>
      <c r="CP22" s="63">
        <v>1</v>
      </c>
      <c r="CQ22" s="63">
        <v>0</v>
      </c>
      <c r="CR22" s="63">
        <v>0</v>
      </c>
      <c r="CS22" s="63">
        <v>1</v>
      </c>
      <c r="CT22" s="63">
        <v>0</v>
      </c>
      <c r="CU22" s="63">
        <v>0</v>
      </c>
      <c r="CV22" s="63">
        <v>1</v>
      </c>
      <c r="CW22" s="63">
        <v>0</v>
      </c>
      <c r="CX22" s="63">
        <v>0</v>
      </c>
      <c r="CY22" s="63">
        <v>0</v>
      </c>
      <c r="CZ22" s="63">
        <v>0</v>
      </c>
      <c r="DA22" s="63">
        <v>0</v>
      </c>
      <c r="DB22" s="63">
        <v>0</v>
      </c>
      <c r="DC22" s="63">
        <v>0</v>
      </c>
      <c r="DD22" s="63">
        <v>0</v>
      </c>
      <c r="DE22" s="63" t="s">
        <v>137</v>
      </c>
      <c r="DF22" s="63">
        <v>0</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t="s">
        <v>125</v>
      </c>
      <c r="B23" s="61" t="s">
        <v>296</v>
      </c>
      <c r="C23" s="62" t="s">
        <v>297</v>
      </c>
      <c r="D23" s="63">
        <v>0</v>
      </c>
      <c r="E23" s="63">
        <v>0</v>
      </c>
      <c r="F23" s="63">
        <v>0</v>
      </c>
      <c r="G23" s="63">
        <v>0</v>
      </c>
      <c r="H23" s="63">
        <v>0</v>
      </c>
      <c r="I23" s="63">
        <v>0</v>
      </c>
      <c r="J23" s="63">
        <v>0</v>
      </c>
      <c r="K23" s="63">
        <v>0</v>
      </c>
      <c r="L23" s="63">
        <v>0</v>
      </c>
      <c r="M23" s="63">
        <v>0</v>
      </c>
      <c r="N23" s="63">
        <v>2</v>
      </c>
      <c r="O23" s="63">
        <v>14</v>
      </c>
      <c r="P23" s="63">
        <v>6</v>
      </c>
      <c r="Q23" s="63">
        <v>70</v>
      </c>
      <c r="R23" s="63">
        <v>0</v>
      </c>
      <c r="S23" s="63">
        <v>0</v>
      </c>
      <c r="T23" s="63">
        <v>0</v>
      </c>
      <c r="U23" s="63">
        <v>0</v>
      </c>
      <c r="V23" s="63">
        <v>0</v>
      </c>
      <c r="W23" s="63">
        <v>0</v>
      </c>
      <c r="X23" s="63">
        <v>0</v>
      </c>
      <c r="Y23" s="63">
        <v>0</v>
      </c>
      <c r="Z23" s="63">
        <v>0</v>
      </c>
      <c r="AA23" s="63">
        <v>0</v>
      </c>
      <c r="AB23" s="63">
        <f t="shared" si="1"/>
        <v>0</v>
      </c>
      <c r="AC23" s="63">
        <f t="shared" si="2"/>
        <v>0</v>
      </c>
      <c r="AD23" s="63">
        <f t="shared" si="3"/>
        <v>0</v>
      </c>
      <c r="AE23" s="63">
        <v>0</v>
      </c>
      <c r="AF23" s="63">
        <v>0</v>
      </c>
      <c r="AG23" s="63">
        <v>0</v>
      </c>
      <c r="AH23" s="63">
        <v>0</v>
      </c>
      <c r="AI23" s="63">
        <v>0</v>
      </c>
      <c r="AJ23" s="63">
        <f t="shared" si="5"/>
        <v>0</v>
      </c>
      <c r="AK23" s="63">
        <v>0</v>
      </c>
      <c r="AL23" s="63">
        <v>0</v>
      </c>
      <c r="AM23" s="63">
        <v>0</v>
      </c>
      <c r="AN23" s="63">
        <v>0</v>
      </c>
      <c r="AO23" s="63">
        <v>0</v>
      </c>
      <c r="AP23" s="63">
        <f t="shared" si="6"/>
        <v>0</v>
      </c>
      <c r="AQ23" s="63">
        <v>0</v>
      </c>
      <c r="AR23" s="63">
        <v>0</v>
      </c>
      <c r="AS23" s="63">
        <v>0</v>
      </c>
      <c r="AT23" s="63">
        <v>0</v>
      </c>
      <c r="AU23" s="63">
        <v>0</v>
      </c>
      <c r="AV23" s="63">
        <f t="shared" si="7"/>
        <v>0</v>
      </c>
      <c r="AW23" s="63">
        <f t="shared" si="8"/>
        <v>0</v>
      </c>
      <c r="AX23" s="63">
        <v>0</v>
      </c>
      <c r="AY23" s="63">
        <v>0</v>
      </c>
      <c r="AZ23" s="63">
        <v>0</v>
      </c>
      <c r="BA23" s="63">
        <v>0</v>
      </c>
      <c r="BB23" s="63">
        <v>0</v>
      </c>
      <c r="BC23" s="63">
        <f t="shared" si="9"/>
        <v>0</v>
      </c>
      <c r="BD23" s="63">
        <v>0</v>
      </c>
      <c r="BE23" s="63">
        <v>0</v>
      </c>
      <c r="BF23" s="63">
        <v>0</v>
      </c>
      <c r="BG23" s="63">
        <v>0</v>
      </c>
      <c r="BH23" s="63">
        <v>0</v>
      </c>
      <c r="BI23" s="63">
        <f t="shared" si="10"/>
        <v>0</v>
      </c>
      <c r="BJ23" s="63">
        <v>0</v>
      </c>
      <c r="BK23" s="63">
        <v>0</v>
      </c>
      <c r="BL23" s="63">
        <v>0</v>
      </c>
      <c r="BM23" s="63">
        <v>0</v>
      </c>
      <c r="BN23" s="63">
        <v>0</v>
      </c>
      <c r="BO23" s="63">
        <f t="shared" si="11"/>
        <v>0</v>
      </c>
      <c r="BP23" s="63">
        <v>0</v>
      </c>
      <c r="BQ23" s="63">
        <v>0</v>
      </c>
      <c r="BR23" s="63">
        <v>0</v>
      </c>
      <c r="BS23" s="63">
        <v>0</v>
      </c>
      <c r="BT23" s="63">
        <v>0</v>
      </c>
      <c r="BU23" s="63">
        <f t="shared" si="12"/>
        <v>0</v>
      </c>
      <c r="BV23" s="63">
        <v>0</v>
      </c>
      <c r="BW23" s="63">
        <v>0</v>
      </c>
      <c r="BX23" s="63">
        <v>0</v>
      </c>
      <c r="BY23" s="63">
        <v>0</v>
      </c>
      <c r="BZ23" s="63">
        <v>0</v>
      </c>
      <c r="CA23" s="63">
        <v>0</v>
      </c>
      <c r="CB23" s="63">
        <v>2</v>
      </c>
      <c r="CC23" s="63">
        <v>0</v>
      </c>
      <c r="CD23" s="63">
        <v>0</v>
      </c>
      <c r="CE23" s="63">
        <v>0</v>
      </c>
      <c r="CF23" s="63">
        <v>0</v>
      </c>
      <c r="CG23" s="63">
        <v>0</v>
      </c>
      <c r="CH23" s="63">
        <v>0</v>
      </c>
      <c r="CI23" s="63">
        <v>0</v>
      </c>
      <c r="CJ23" s="63">
        <v>1</v>
      </c>
      <c r="CK23" s="63">
        <v>2</v>
      </c>
      <c r="CL23" s="63">
        <v>0</v>
      </c>
      <c r="CM23" s="63">
        <v>0</v>
      </c>
      <c r="CN23" s="63">
        <v>0</v>
      </c>
      <c r="CO23" s="63">
        <v>0</v>
      </c>
      <c r="CP23" s="63">
        <v>0</v>
      </c>
      <c r="CQ23" s="63">
        <v>2</v>
      </c>
      <c r="CR23" s="63">
        <v>0</v>
      </c>
      <c r="CS23" s="63">
        <v>0</v>
      </c>
      <c r="CT23" s="63">
        <v>0</v>
      </c>
      <c r="CU23" s="63">
        <v>0</v>
      </c>
      <c r="CV23" s="63">
        <v>0</v>
      </c>
      <c r="CW23" s="63">
        <v>0</v>
      </c>
      <c r="CX23" s="63">
        <v>0</v>
      </c>
      <c r="CY23" s="63">
        <v>0</v>
      </c>
      <c r="CZ23" s="63">
        <v>0</v>
      </c>
      <c r="DA23" s="63">
        <v>0</v>
      </c>
      <c r="DB23" s="63">
        <v>0</v>
      </c>
      <c r="DC23" s="63">
        <v>1</v>
      </c>
      <c r="DD23" s="63">
        <v>0</v>
      </c>
      <c r="DE23" s="63" t="s">
        <v>137</v>
      </c>
      <c r="DF23" s="63">
        <v>0</v>
      </c>
      <c r="DG23" s="63">
        <v>0</v>
      </c>
      <c r="DH23" s="63">
        <v>0</v>
      </c>
      <c r="DI23" s="63" t="s">
        <v>137</v>
      </c>
      <c r="DJ23" s="63">
        <v>0</v>
      </c>
      <c r="DK23" s="63">
        <v>0</v>
      </c>
      <c r="DL23" s="63">
        <v>0</v>
      </c>
      <c r="DM23" s="63" t="s">
        <v>137</v>
      </c>
      <c r="DN23" s="63">
        <v>0</v>
      </c>
      <c r="DO23" s="63">
        <v>0</v>
      </c>
      <c r="DP23" s="63">
        <v>0</v>
      </c>
      <c r="DQ23" s="63" t="s">
        <v>137</v>
      </c>
      <c r="DR23" s="63">
        <v>0</v>
      </c>
      <c r="DS23" s="63">
        <v>0</v>
      </c>
      <c r="DT23" s="63">
        <v>0</v>
      </c>
      <c r="DU23" s="63" t="s">
        <v>137</v>
      </c>
      <c r="DV23" s="63">
        <v>0</v>
      </c>
      <c r="DW23" s="63">
        <v>0</v>
      </c>
      <c r="DX23" s="63">
        <v>0</v>
      </c>
      <c r="DY23" s="63" t="s">
        <v>137</v>
      </c>
      <c r="DZ23" s="63">
        <v>0</v>
      </c>
      <c r="EA23" s="63">
        <v>0</v>
      </c>
      <c r="EB23" s="63">
        <v>0</v>
      </c>
      <c r="EC23" s="63" t="s">
        <v>137</v>
      </c>
      <c r="ED23" s="63">
        <v>0</v>
      </c>
      <c r="EE23" s="63">
        <v>0</v>
      </c>
      <c r="EF23" s="63">
        <v>0</v>
      </c>
      <c r="EG23" s="63" t="s">
        <v>137</v>
      </c>
      <c r="EH23" s="63">
        <v>0</v>
      </c>
      <c r="EI23" s="63">
        <v>0</v>
      </c>
      <c r="EJ23" s="63">
        <v>0</v>
      </c>
      <c r="EK23" s="63" t="s">
        <v>137</v>
      </c>
      <c r="EL23" s="63">
        <v>0</v>
      </c>
      <c r="EM23" s="63">
        <v>0</v>
      </c>
      <c r="EN23" s="63">
        <v>0</v>
      </c>
      <c r="EO23" s="63" t="s">
        <v>137</v>
      </c>
      <c r="EP23" s="63">
        <v>0</v>
      </c>
      <c r="EQ23" s="63">
        <v>0</v>
      </c>
      <c r="ER23" s="63">
        <v>0</v>
      </c>
      <c r="ES23" s="63">
        <v>0</v>
      </c>
      <c r="ET23" s="63">
        <v>0</v>
      </c>
      <c r="EU23" s="63">
        <v>0</v>
      </c>
      <c r="EV23" s="63">
        <v>0</v>
      </c>
      <c r="EW23" s="63">
        <v>0</v>
      </c>
      <c r="EX23" s="63">
        <v>0</v>
      </c>
      <c r="EY23" s="63">
        <v>0</v>
      </c>
      <c r="EZ23" s="63">
        <v>0</v>
      </c>
      <c r="FA23" s="63">
        <v>2</v>
      </c>
      <c r="FB23" s="63">
        <v>14</v>
      </c>
      <c r="FC23" s="63">
        <v>0</v>
      </c>
      <c r="FD23" s="63">
        <v>0</v>
      </c>
      <c r="FE23" s="63">
        <v>1</v>
      </c>
      <c r="FF23" s="63">
        <v>4</v>
      </c>
      <c r="FG23" s="63">
        <v>0</v>
      </c>
      <c r="FH23" s="63">
        <v>0</v>
      </c>
      <c r="FI23" s="63">
        <v>0</v>
      </c>
      <c r="FJ23" s="63">
        <v>0</v>
      </c>
      <c r="FK23" s="63">
        <v>0</v>
      </c>
      <c r="FL23" s="63">
        <v>0</v>
      </c>
      <c r="FM23" s="63">
        <v>0</v>
      </c>
      <c r="FN23" s="63">
        <v>0</v>
      </c>
      <c r="FO23" s="63">
        <v>0</v>
      </c>
      <c r="FP23" s="63">
        <v>0</v>
      </c>
    </row>
    <row r="24" spans="1:172" s="53" customFormat="1" ht="13.5" customHeight="1">
      <c r="A24" s="60" t="s">
        <v>125</v>
      </c>
      <c r="B24" s="61" t="s">
        <v>298</v>
      </c>
      <c r="C24" s="62" t="s">
        <v>299</v>
      </c>
      <c r="D24" s="63">
        <v>2</v>
      </c>
      <c r="E24" s="63">
        <v>2</v>
      </c>
      <c r="F24" s="63">
        <v>0</v>
      </c>
      <c r="G24" s="63">
        <v>0</v>
      </c>
      <c r="H24" s="63">
        <v>1</v>
      </c>
      <c r="I24" s="63">
        <v>2</v>
      </c>
      <c r="J24" s="63">
        <v>0</v>
      </c>
      <c r="K24" s="63">
        <v>0</v>
      </c>
      <c r="L24" s="63">
        <v>102</v>
      </c>
      <c r="M24" s="63">
        <v>286</v>
      </c>
      <c r="N24" s="63">
        <v>0</v>
      </c>
      <c r="O24" s="63">
        <v>0</v>
      </c>
      <c r="P24" s="63">
        <v>6</v>
      </c>
      <c r="Q24" s="63">
        <v>54</v>
      </c>
      <c r="R24" s="63">
        <v>0</v>
      </c>
      <c r="S24" s="63">
        <v>0</v>
      </c>
      <c r="T24" s="63">
        <v>261</v>
      </c>
      <c r="U24" s="63">
        <v>773</v>
      </c>
      <c r="V24" s="63">
        <v>0</v>
      </c>
      <c r="W24" s="63">
        <v>0</v>
      </c>
      <c r="X24" s="63">
        <v>0</v>
      </c>
      <c r="Y24" s="63">
        <v>0</v>
      </c>
      <c r="Z24" s="63">
        <v>0</v>
      </c>
      <c r="AA24" s="63">
        <v>0</v>
      </c>
      <c r="AB24" s="63">
        <f t="shared" si="1"/>
        <v>3</v>
      </c>
      <c r="AC24" s="63">
        <f t="shared" si="2"/>
        <v>2</v>
      </c>
      <c r="AD24" s="63">
        <f t="shared" si="3"/>
        <v>0</v>
      </c>
      <c r="AE24" s="63">
        <v>0</v>
      </c>
      <c r="AF24" s="63">
        <v>0</v>
      </c>
      <c r="AG24" s="63">
        <v>0</v>
      </c>
      <c r="AH24" s="63">
        <v>0</v>
      </c>
      <c r="AI24" s="63">
        <v>0</v>
      </c>
      <c r="AJ24" s="63">
        <f t="shared" si="5"/>
        <v>0</v>
      </c>
      <c r="AK24" s="63">
        <v>0</v>
      </c>
      <c r="AL24" s="63">
        <v>0</v>
      </c>
      <c r="AM24" s="63">
        <v>0</v>
      </c>
      <c r="AN24" s="63">
        <v>0</v>
      </c>
      <c r="AO24" s="63">
        <v>0</v>
      </c>
      <c r="AP24" s="63">
        <f t="shared" si="6"/>
        <v>2</v>
      </c>
      <c r="AQ24" s="63">
        <v>2</v>
      </c>
      <c r="AR24" s="63">
        <v>0</v>
      </c>
      <c r="AS24" s="63">
        <v>0</v>
      </c>
      <c r="AT24" s="63">
        <v>0</v>
      </c>
      <c r="AU24" s="63">
        <v>0</v>
      </c>
      <c r="AV24" s="63">
        <f t="shared" si="7"/>
        <v>1</v>
      </c>
      <c r="AW24" s="63">
        <f t="shared" si="8"/>
        <v>0</v>
      </c>
      <c r="AX24" s="63">
        <v>0</v>
      </c>
      <c r="AY24" s="63">
        <v>0</v>
      </c>
      <c r="AZ24" s="63">
        <v>0</v>
      </c>
      <c r="BA24" s="63">
        <v>0</v>
      </c>
      <c r="BB24" s="63">
        <v>0</v>
      </c>
      <c r="BC24" s="63">
        <f t="shared" si="9"/>
        <v>1</v>
      </c>
      <c r="BD24" s="63">
        <v>0</v>
      </c>
      <c r="BE24" s="63">
        <v>1</v>
      </c>
      <c r="BF24" s="63">
        <v>0</v>
      </c>
      <c r="BG24" s="63">
        <v>0</v>
      </c>
      <c r="BH24" s="63">
        <v>0</v>
      </c>
      <c r="BI24" s="63">
        <f t="shared" si="10"/>
        <v>0</v>
      </c>
      <c r="BJ24" s="63">
        <v>0</v>
      </c>
      <c r="BK24" s="63">
        <v>0</v>
      </c>
      <c r="BL24" s="63">
        <v>0</v>
      </c>
      <c r="BM24" s="63">
        <v>0</v>
      </c>
      <c r="BN24" s="63">
        <v>0</v>
      </c>
      <c r="BO24" s="63">
        <f t="shared" si="11"/>
        <v>0</v>
      </c>
      <c r="BP24" s="63">
        <v>0</v>
      </c>
      <c r="BQ24" s="63">
        <v>0</v>
      </c>
      <c r="BR24" s="63">
        <v>0</v>
      </c>
      <c r="BS24" s="63">
        <v>0</v>
      </c>
      <c r="BT24" s="63">
        <v>0</v>
      </c>
      <c r="BU24" s="63">
        <f t="shared" si="12"/>
        <v>0</v>
      </c>
      <c r="BV24" s="63">
        <v>0</v>
      </c>
      <c r="BW24" s="63">
        <v>0</v>
      </c>
      <c r="BX24" s="63">
        <v>0</v>
      </c>
      <c r="BY24" s="63">
        <v>0</v>
      </c>
      <c r="BZ24" s="63">
        <v>0</v>
      </c>
      <c r="CA24" s="63">
        <v>0</v>
      </c>
      <c r="CB24" s="63">
        <v>1</v>
      </c>
      <c r="CC24" s="63">
        <v>0</v>
      </c>
      <c r="CD24" s="63">
        <v>0</v>
      </c>
      <c r="CE24" s="63">
        <v>0</v>
      </c>
      <c r="CF24" s="63">
        <v>0</v>
      </c>
      <c r="CG24" s="63">
        <v>0</v>
      </c>
      <c r="CH24" s="63">
        <v>0</v>
      </c>
      <c r="CI24" s="63">
        <v>0</v>
      </c>
      <c r="CJ24" s="63">
        <v>0</v>
      </c>
      <c r="CK24" s="63">
        <v>4</v>
      </c>
      <c r="CL24" s="63">
        <v>0</v>
      </c>
      <c r="CM24" s="63">
        <v>0</v>
      </c>
      <c r="CN24" s="63">
        <v>0</v>
      </c>
      <c r="CO24" s="63">
        <v>0</v>
      </c>
      <c r="CP24" s="63">
        <v>0</v>
      </c>
      <c r="CQ24" s="63">
        <v>0</v>
      </c>
      <c r="CR24" s="63">
        <v>0</v>
      </c>
      <c r="CS24" s="63">
        <v>0</v>
      </c>
      <c r="CT24" s="63">
        <v>0</v>
      </c>
      <c r="CU24" s="63">
        <v>0</v>
      </c>
      <c r="CV24" s="63">
        <v>0</v>
      </c>
      <c r="CW24" s="63">
        <v>0</v>
      </c>
      <c r="CX24" s="63">
        <v>0</v>
      </c>
      <c r="CY24" s="63">
        <v>0</v>
      </c>
      <c r="CZ24" s="63">
        <v>0</v>
      </c>
      <c r="DA24" s="63">
        <v>0</v>
      </c>
      <c r="DB24" s="63">
        <v>0</v>
      </c>
      <c r="DC24" s="63">
        <v>0</v>
      </c>
      <c r="DD24" s="63">
        <v>0</v>
      </c>
      <c r="DE24" s="63" t="s">
        <v>137</v>
      </c>
      <c r="DF24" s="63">
        <v>0</v>
      </c>
      <c r="DG24" s="63">
        <v>0</v>
      </c>
      <c r="DH24" s="63">
        <v>0</v>
      </c>
      <c r="DI24" s="63" t="s">
        <v>137</v>
      </c>
      <c r="DJ24" s="63">
        <v>0</v>
      </c>
      <c r="DK24" s="63">
        <v>0</v>
      </c>
      <c r="DL24" s="63">
        <v>0</v>
      </c>
      <c r="DM24" s="63" t="s">
        <v>137</v>
      </c>
      <c r="DN24" s="63">
        <v>0</v>
      </c>
      <c r="DO24" s="63">
        <v>0</v>
      </c>
      <c r="DP24" s="63">
        <v>0</v>
      </c>
      <c r="DQ24" s="63" t="s">
        <v>137</v>
      </c>
      <c r="DR24" s="63">
        <v>0</v>
      </c>
      <c r="DS24" s="63">
        <v>0</v>
      </c>
      <c r="DT24" s="63">
        <v>0</v>
      </c>
      <c r="DU24" s="63" t="s">
        <v>137</v>
      </c>
      <c r="DV24" s="63">
        <v>0</v>
      </c>
      <c r="DW24" s="63">
        <v>0</v>
      </c>
      <c r="DX24" s="63">
        <v>0</v>
      </c>
      <c r="DY24" s="63" t="s">
        <v>137</v>
      </c>
      <c r="DZ24" s="63">
        <v>0</v>
      </c>
      <c r="EA24" s="63">
        <v>0</v>
      </c>
      <c r="EB24" s="63">
        <v>0</v>
      </c>
      <c r="EC24" s="63" t="s">
        <v>137</v>
      </c>
      <c r="ED24" s="63">
        <v>0</v>
      </c>
      <c r="EE24" s="63">
        <v>0</v>
      </c>
      <c r="EF24" s="63">
        <v>0</v>
      </c>
      <c r="EG24" s="63" t="s">
        <v>137</v>
      </c>
      <c r="EH24" s="63">
        <v>0</v>
      </c>
      <c r="EI24" s="63">
        <v>0</v>
      </c>
      <c r="EJ24" s="63">
        <v>0</v>
      </c>
      <c r="EK24" s="63" t="s">
        <v>137</v>
      </c>
      <c r="EL24" s="63">
        <v>0</v>
      </c>
      <c r="EM24" s="63">
        <v>0</v>
      </c>
      <c r="EN24" s="63">
        <v>0</v>
      </c>
      <c r="EO24" s="63" t="s">
        <v>137</v>
      </c>
      <c r="EP24" s="63">
        <v>0</v>
      </c>
      <c r="EQ24" s="63">
        <v>0</v>
      </c>
      <c r="ER24" s="63">
        <v>0</v>
      </c>
      <c r="ES24" s="63">
        <v>0</v>
      </c>
      <c r="ET24" s="63">
        <v>0</v>
      </c>
      <c r="EU24" s="63">
        <v>0</v>
      </c>
      <c r="EV24" s="63">
        <v>0</v>
      </c>
      <c r="EW24" s="63">
        <v>0</v>
      </c>
      <c r="EX24" s="63">
        <v>0</v>
      </c>
      <c r="EY24" s="63">
        <v>0</v>
      </c>
      <c r="EZ24" s="63">
        <v>0</v>
      </c>
      <c r="FA24" s="63">
        <v>0</v>
      </c>
      <c r="FB24" s="63">
        <v>0</v>
      </c>
      <c r="FC24" s="63">
        <v>0</v>
      </c>
      <c r="FD24" s="63">
        <v>0</v>
      </c>
      <c r="FE24" s="63">
        <v>0</v>
      </c>
      <c r="FF24" s="63">
        <v>0</v>
      </c>
      <c r="FG24" s="63">
        <v>0</v>
      </c>
      <c r="FH24" s="63">
        <v>0</v>
      </c>
      <c r="FI24" s="63">
        <v>0</v>
      </c>
      <c r="FJ24" s="63">
        <v>0</v>
      </c>
      <c r="FK24" s="63">
        <v>0</v>
      </c>
      <c r="FL24" s="63">
        <v>0</v>
      </c>
      <c r="FM24" s="63">
        <v>0</v>
      </c>
      <c r="FN24" s="63">
        <v>0</v>
      </c>
      <c r="FO24" s="63">
        <v>0</v>
      </c>
      <c r="FP24" s="63">
        <v>0</v>
      </c>
    </row>
    <row r="25" spans="1:172" s="53" customFormat="1" ht="13.5" customHeight="1">
      <c r="A25" s="60" t="s">
        <v>125</v>
      </c>
      <c r="B25" s="61" t="s">
        <v>300</v>
      </c>
      <c r="C25" s="62" t="s">
        <v>301</v>
      </c>
      <c r="D25" s="63">
        <v>0</v>
      </c>
      <c r="E25" s="63">
        <v>0</v>
      </c>
      <c r="F25" s="63">
        <v>0</v>
      </c>
      <c r="G25" s="63">
        <v>0</v>
      </c>
      <c r="H25" s="63">
        <v>0</v>
      </c>
      <c r="I25" s="63">
        <v>0</v>
      </c>
      <c r="J25" s="63">
        <v>0</v>
      </c>
      <c r="K25" s="63">
        <v>0</v>
      </c>
      <c r="L25" s="63">
        <v>0</v>
      </c>
      <c r="M25" s="63">
        <v>0</v>
      </c>
      <c r="N25" s="63">
        <v>0</v>
      </c>
      <c r="O25" s="63">
        <v>0</v>
      </c>
      <c r="P25" s="63">
        <v>10</v>
      </c>
      <c r="Q25" s="63">
        <v>59</v>
      </c>
      <c r="R25" s="63">
        <v>0</v>
      </c>
      <c r="S25" s="63">
        <v>0</v>
      </c>
      <c r="T25" s="63">
        <v>0</v>
      </c>
      <c r="U25" s="63">
        <v>0</v>
      </c>
      <c r="V25" s="63">
        <v>0</v>
      </c>
      <c r="W25" s="63">
        <v>0</v>
      </c>
      <c r="X25" s="63">
        <v>0</v>
      </c>
      <c r="Y25" s="63">
        <v>0</v>
      </c>
      <c r="Z25" s="63">
        <v>0</v>
      </c>
      <c r="AA25" s="63">
        <v>0</v>
      </c>
      <c r="AB25" s="63">
        <f t="shared" si="1"/>
        <v>0</v>
      </c>
      <c r="AC25" s="63">
        <f t="shared" si="2"/>
        <v>0</v>
      </c>
      <c r="AD25" s="63">
        <f t="shared" si="3"/>
        <v>0</v>
      </c>
      <c r="AE25" s="63">
        <v>0</v>
      </c>
      <c r="AF25" s="63">
        <v>0</v>
      </c>
      <c r="AG25" s="63">
        <v>0</v>
      </c>
      <c r="AH25" s="63">
        <v>0</v>
      </c>
      <c r="AI25" s="63">
        <v>0</v>
      </c>
      <c r="AJ25" s="63">
        <f t="shared" si="5"/>
        <v>0</v>
      </c>
      <c r="AK25" s="63">
        <v>0</v>
      </c>
      <c r="AL25" s="63">
        <v>0</v>
      </c>
      <c r="AM25" s="63">
        <v>0</v>
      </c>
      <c r="AN25" s="63">
        <v>0</v>
      </c>
      <c r="AO25" s="63">
        <v>0</v>
      </c>
      <c r="AP25" s="63">
        <f t="shared" si="6"/>
        <v>0</v>
      </c>
      <c r="AQ25" s="63">
        <v>0</v>
      </c>
      <c r="AR25" s="63">
        <v>0</v>
      </c>
      <c r="AS25" s="63">
        <v>0</v>
      </c>
      <c r="AT25" s="63">
        <v>0</v>
      </c>
      <c r="AU25" s="63">
        <v>0</v>
      </c>
      <c r="AV25" s="63">
        <f t="shared" si="7"/>
        <v>0</v>
      </c>
      <c r="AW25" s="63">
        <f t="shared" si="8"/>
        <v>0</v>
      </c>
      <c r="AX25" s="63">
        <v>0</v>
      </c>
      <c r="AY25" s="63">
        <v>0</v>
      </c>
      <c r="AZ25" s="63">
        <v>0</v>
      </c>
      <c r="BA25" s="63">
        <v>0</v>
      </c>
      <c r="BB25" s="63">
        <v>0</v>
      </c>
      <c r="BC25" s="63">
        <f t="shared" si="9"/>
        <v>0</v>
      </c>
      <c r="BD25" s="63">
        <v>0</v>
      </c>
      <c r="BE25" s="63">
        <v>0</v>
      </c>
      <c r="BF25" s="63">
        <v>0</v>
      </c>
      <c r="BG25" s="63">
        <v>0</v>
      </c>
      <c r="BH25" s="63">
        <v>0</v>
      </c>
      <c r="BI25" s="63">
        <f t="shared" si="10"/>
        <v>0</v>
      </c>
      <c r="BJ25" s="63">
        <v>0</v>
      </c>
      <c r="BK25" s="63">
        <v>0</v>
      </c>
      <c r="BL25" s="63">
        <v>0</v>
      </c>
      <c r="BM25" s="63">
        <v>0</v>
      </c>
      <c r="BN25" s="63">
        <v>0</v>
      </c>
      <c r="BO25" s="63">
        <f t="shared" si="11"/>
        <v>0</v>
      </c>
      <c r="BP25" s="63">
        <v>0</v>
      </c>
      <c r="BQ25" s="63">
        <v>0</v>
      </c>
      <c r="BR25" s="63">
        <v>0</v>
      </c>
      <c r="BS25" s="63">
        <v>0</v>
      </c>
      <c r="BT25" s="63">
        <v>0</v>
      </c>
      <c r="BU25" s="63">
        <f t="shared" si="12"/>
        <v>0</v>
      </c>
      <c r="BV25" s="63">
        <v>0</v>
      </c>
      <c r="BW25" s="63">
        <v>0</v>
      </c>
      <c r="BX25" s="63">
        <v>0</v>
      </c>
      <c r="BY25" s="63">
        <v>0</v>
      </c>
      <c r="BZ25" s="63">
        <v>0</v>
      </c>
      <c r="CA25" s="63">
        <v>0</v>
      </c>
      <c r="CB25" s="63">
        <v>0</v>
      </c>
      <c r="CC25" s="63">
        <v>0</v>
      </c>
      <c r="CD25" s="63">
        <v>0</v>
      </c>
      <c r="CE25" s="63">
        <v>0</v>
      </c>
      <c r="CF25" s="63">
        <v>0</v>
      </c>
      <c r="CG25" s="63">
        <v>0</v>
      </c>
      <c r="CH25" s="63">
        <v>0</v>
      </c>
      <c r="CI25" s="63">
        <v>0</v>
      </c>
      <c r="CJ25" s="63">
        <v>0</v>
      </c>
      <c r="CK25" s="63">
        <v>0</v>
      </c>
      <c r="CL25" s="63">
        <v>0</v>
      </c>
      <c r="CM25" s="63">
        <v>0</v>
      </c>
      <c r="CN25" s="63">
        <v>0</v>
      </c>
      <c r="CO25" s="63">
        <v>0</v>
      </c>
      <c r="CP25" s="63">
        <v>0</v>
      </c>
      <c r="CQ25" s="63">
        <v>0</v>
      </c>
      <c r="CR25" s="63">
        <v>0</v>
      </c>
      <c r="CS25" s="63">
        <v>0</v>
      </c>
      <c r="CT25" s="63">
        <v>0</v>
      </c>
      <c r="CU25" s="63">
        <v>0</v>
      </c>
      <c r="CV25" s="63">
        <v>0</v>
      </c>
      <c r="CW25" s="63">
        <v>0</v>
      </c>
      <c r="CX25" s="63">
        <v>0</v>
      </c>
      <c r="CY25" s="63">
        <v>0</v>
      </c>
      <c r="CZ25" s="63">
        <v>0</v>
      </c>
      <c r="DA25" s="63">
        <v>0</v>
      </c>
      <c r="DB25" s="63">
        <v>0</v>
      </c>
      <c r="DC25" s="63">
        <v>0</v>
      </c>
      <c r="DD25" s="63">
        <v>0</v>
      </c>
      <c r="DE25" s="63" t="s">
        <v>137</v>
      </c>
      <c r="DF25" s="63">
        <v>0</v>
      </c>
      <c r="DG25" s="63">
        <v>0</v>
      </c>
      <c r="DH25" s="63">
        <v>0</v>
      </c>
      <c r="DI25" s="63" t="s">
        <v>137</v>
      </c>
      <c r="DJ25" s="63">
        <v>0</v>
      </c>
      <c r="DK25" s="63">
        <v>0</v>
      </c>
      <c r="DL25" s="63">
        <v>0</v>
      </c>
      <c r="DM25" s="63" t="s">
        <v>137</v>
      </c>
      <c r="DN25" s="63">
        <v>0</v>
      </c>
      <c r="DO25" s="63">
        <v>0</v>
      </c>
      <c r="DP25" s="63">
        <v>0</v>
      </c>
      <c r="DQ25" s="63" t="s">
        <v>137</v>
      </c>
      <c r="DR25" s="63">
        <v>0</v>
      </c>
      <c r="DS25" s="63">
        <v>0</v>
      </c>
      <c r="DT25" s="63">
        <v>0</v>
      </c>
      <c r="DU25" s="63" t="s">
        <v>137</v>
      </c>
      <c r="DV25" s="63">
        <v>0</v>
      </c>
      <c r="DW25" s="63">
        <v>0</v>
      </c>
      <c r="DX25" s="63">
        <v>0</v>
      </c>
      <c r="DY25" s="63" t="s">
        <v>137</v>
      </c>
      <c r="DZ25" s="63">
        <v>0</v>
      </c>
      <c r="EA25" s="63">
        <v>0</v>
      </c>
      <c r="EB25" s="63">
        <v>0</v>
      </c>
      <c r="EC25" s="63" t="s">
        <v>137</v>
      </c>
      <c r="ED25" s="63">
        <v>0</v>
      </c>
      <c r="EE25" s="63">
        <v>0</v>
      </c>
      <c r="EF25" s="63">
        <v>0</v>
      </c>
      <c r="EG25" s="63" t="s">
        <v>137</v>
      </c>
      <c r="EH25" s="63">
        <v>0</v>
      </c>
      <c r="EI25" s="63">
        <v>0</v>
      </c>
      <c r="EJ25" s="63">
        <v>0</v>
      </c>
      <c r="EK25" s="63" t="s">
        <v>137</v>
      </c>
      <c r="EL25" s="63">
        <v>0</v>
      </c>
      <c r="EM25" s="63">
        <v>0</v>
      </c>
      <c r="EN25" s="63">
        <v>0</v>
      </c>
      <c r="EO25" s="63" t="s">
        <v>137</v>
      </c>
      <c r="EP25" s="63">
        <v>0</v>
      </c>
      <c r="EQ25" s="63">
        <v>0</v>
      </c>
      <c r="ER25" s="63">
        <v>0</v>
      </c>
      <c r="ES25" s="63">
        <v>0</v>
      </c>
      <c r="ET25" s="63">
        <v>0</v>
      </c>
      <c r="EU25" s="63">
        <v>0</v>
      </c>
      <c r="EV25" s="63">
        <v>0</v>
      </c>
      <c r="EW25" s="63">
        <v>0</v>
      </c>
      <c r="EX25" s="63">
        <v>0</v>
      </c>
      <c r="EY25" s="63">
        <v>0</v>
      </c>
      <c r="EZ25" s="63">
        <v>0</v>
      </c>
      <c r="FA25" s="63">
        <v>0</v>
      </c>
      <c r="FB25" s="63">
        <v>0</v>
      </c>
      <c r="FC25" s="63">
        <v>0</v>
      </c>
      <c r="FD25" s="63">
        <v>0</v>
      </c>
      <c r="FE25" s="63">
        <v>0</v>
      </c>
      <c r="FF25" s="63">
        <v>0</v>
      </c>
      <c r="FG25" s="63">
        <v>0</v>
      </c>
      <c r="FH25" s="63">
        <v>0</v>
      </c>
      <c r="FI25" s="63">
        <v>0</v>
      </c>
      <c r="FJ25" s="63">
        <v>0</v>
      </c>
      <c r="FK25" s="63">
        <v>0</v>
      </c>
      <c r="FL25" s="63">
        <v>0</v>
      </c>
      <c r="FM25" s="63">
        <v>0</v>
      </c>
      <c r="FN25" s="63">
        <v>0</v>
      </c>
      <c r="FO25" s="63">
        <v>0</v>
      </c>
      <c r="FP25" s="63">
        <v>0</v>
      </c>
    </row>
    <row r="26" spans="1:172" s="53" customFormat="1" ht="13.5" customHeight="1">
      <c r="A26" s="60" t="s">
        <v>125</v>
      </c>
      <c r="B26" s="61" t="s">
        <v>302</v>
      </c>
      <c r="C26" s="62" t="s">
        <v>303</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 t="shared" si="1"/>
        <v>0</v>
      </c>
      <c r="AC26" s="63">
        <f t="shared" si="2"/>
        <v>0</v>
      </c>
      <c r="AD26" s="63">
        <f t="shared" si="3"/>
        <v>0</v>
      </c>
      <c r="AE26" s="63">
        <v>0</v>
      </c>
      <c r="AF26" s="63">
        <v>0</v>
      </c>
      <c r="AG26" s="63">
        <v>0</v>
      </c>
      <c r="AH26" s="63">
        <v>0</v>
      </c>
      <c r="AI26" s="63">
        <v>0</v>
      </c>
      <c r="AJ26" s="63">
        <f t="shared" si="5"/>
        <v>0</v>
      </c>
      <c r="AK26" s="63">
        <v>0</v>
      </c>
      <c r="AL26" s="63">
        <v>0</v>
      </c>
      <c r="AM26" s="63">
        <v>0</v>
      </c>
      <c r="AN26" s="63">
        <v>0</v>
      </c>
      <c r="AO26" s="63">
        <v>0</v>
      </c>
      <c r="AP26" s="63">
        <f t="shared" si="6"/>
        <v>0</v>
      </c>
      <c r="AQ26" s="63">
        <v>0</v>
      </c>
      <c r="AR26" s="63">
        <v>0</v>
      </c>
      <c r="AS26" s="63">
        <v>0</v>
      </c>
      <c r="AT26" s="63">
        <v>0</v>
      </c>
      <c r="AU26" s="63">
        <v>0</v>
      </c>
      <c r="AV26" s="63">
        <f t="shared" si="7"/>
        <v>0</v>
      </c>
      <c r="AW26" s="63">
        <f t="shared" si="8"/>
        <v>0</v>
      </c>
      <c r="AX26" s="63">
        <v>0</v>
      </c>
      <c r="AY26" s="63">
        <v>0</v>
      </c>
      <c r="AZ26" s="63">
        <v>0</v>
      </c>
      <c r="BA26" s="63">
        <v>0</v>
      </c>
      <c r="BB26" s="63">
        <v>0</v>
      </c>
      <c r="BC26" s="63">
        <f t="shared" si="9"/>
        <v>0</v>
      </c>
      <c r="BD26" s="63">
        <v>0</v>
      </c>
      <c r="BE26" s="63">
        <v>0</v>
      </c>
      <c r="BF26" s="63">
        <v>0</v>
      </c>
      <c r="BG26" s="63">
        <v>0</v>
      </c>
      <c r="BH26" s="63">
        <v>0</v>
      </c>
      <c r="BI26" s="63">
        <f t="shared" si="10"/>
        <v>0</v>
      </c>
      <c r="BJ26" s="63">
        <v>0</v>
      </c>
      <c r="BK26" s="63">
        <v>0</v>
      </c>
      <c r="BL26" s="63">
        <v>0</v>
      </c>
      <c r="BM26" s="63">
        <v>0</v>
      </c>
      <c r="BN26" s="63">
        <v>0</v>
      </c>
      <c r="BO26" s="63">
        <f t="shared" si="11"/>
        <v>0</v>
      </c>
      <c r="BP26" s="63">
        <v>0</v>
      </c>
      <c r="BQ26" s="63">
        <v>0</v>
      </c>
      <c r="BR26" s="63">
        <v>0</v>
      </c>
      <c r="BS26" s="63">
        <v>0</v>
      </c>
      <c r="BT26" s="63">
        <v>0</v>
      </c>
      <c r="BU26" s="63">
        <f t="shared" si="12"/>
        <v>0</v>
      </c>
      <c r="BV26" s="63">
        <v>0</v>
      </c>
      <c r="BW26" s="63">
        <v>0</v>
      </c>
      <c r="BX26" s="63">
        <v>0</v>
      </c>
      <c r="BY26" s="63">
        <v>0</v>
      </c>
      <c r="BZ26" s="63">
        <v>0</v>
      </c>
      <c r="CA26" s="63">
        <v>0</v>
      </c>
      <c r="CB26" s="63">
        <v>0</v>
      </c>
      <c r="CC26" s="63">
        <v>0</v>
      </c>
      <c r="CD26" s="63">
        <v>0</v>
      </c>
      <c r="CE26" s="63">
        <v>0</v>
      </c>
      <c r="CF26" s="63">
        <v>0</v>
      </c>
      <c r="CG26" s="63">
        <v>0</v>
      </c>
      <c r="CH26" s="63">
        <v>0</v>
      </c>
      <c r="CI26" s="63">
        <v>0</v>
      </c>
      <c r="CJ26" s="63">
        <v>0</v>
      </c>
      <c r="CK26" s="63">
        <v>0</v>
      </c>
      <c r="CL26" s="63">
        <v>0</v>
      </c>
      <c r="CM26" s="63">
        <v>0</v>
      </c>
      <c r="CN26" s="63">
        <v>0</v>
      </c>
      <c r="CO26" s="63">
        <v>0</v>
      </c>
      <c r="CP26" s="63">
        <v>0</v>
      </c>
      <c r="CQ26" s="63">
        <v>0</v>
      </c>
      <c r="CR26" s="63">
        <v>0</v>
      </c>
      <c r="CS26" s="63">
        <v>0</v>
      </c>
      <c r="CT26" s="63">
        <v>0</v>
      </c>
      <c r="CU26" s="63">
        <v>0</v>
      </c>
      <c r="CV26" s="63">
        <v>0</v>
      </c>
      <c r="CW26" s="63">
        <v>0</v>
      </c>
      <c r="CX26" s="63">
        <v>0</v>
      </c>
      <c r="CY26" s="63">
        <v>0</v>
      </c>
      <c r="CZ26" s="63">
        <v>0</v>
      </c>
      <c r="DA26" s="63">
        <v>0</v>
      </c>
      <c r="DB26" s="63">
        <v>0</v>
      </c>
      <c r="DC26" s="63">
        <v>0</v>
      </c>
      <c r="DD26" s="63">
        <v>0</v>
      </c>
      <c r="DE26" s="63" t="s">
        <v>137</v>
      </c>
      <c r="DF26" s="63">
        <v>0</v>
      </c>
      <c r="DG26" s="63">
        <v>0</v>
      </c>
      <c r="DH26" s="63">
        <v>0</v>
      </c>
      <c r="DI26" s="63" t="s">
        <v>137</v>
      </c>
      <c r="DJ26" s="63">
        <v>0</v>
      </c>
      <c r="DK26" s="63">
        <v>0</v>
      </c>
      <c r="DL26" s="63">
        <v>0</v>
      </c>
      <c r="DM26" s="63" t="s">
        <v>137</v>
      </c>
      <c r="DN26" s="63">
        <v>0</v>
      </c>
      <c r="DO26" s="63">
        <v>0</v>
      </c>
      <c r="DP26" s="63">
        <v>0</v>
      </c>
      <c r="DQ26" s="63" t="s">
        <v>137</v>
      </c>
      <c r="DR26" s="63">
        <v>0</v>
      </c>
      <c r="DS26" s="63">
        <v>0</v>
      </c>
      <c r="DT26" s="63">
        <v>0</v>
      </c>
      <c r="DU26" s="63" t="s">
        <v>137</v>
      </c>
      <c r="DV26" s="63">
        <v>0</v>
      </c>
      <c r="DW26" s="63">
        <v>0</v>
      </c>
      <c r="DX26" s="63">
        <v>0</v>
      </c>
      <c r="DY26" s="63" t="s">
        <v>137</v>
      </c>
      <c r="DZ26" s="63">
        <v>0</v>
      </c>
      <c r="EA26" s="63">
        <v>0</v>
      </c>
      <c r="EB26" s="63">
        <v>0</v>
      </c>
      <c r="EC26" s="63" t="s">
        <v>137</v>
      </c>
      <c r="ED26" s="63">
        <v>0</v>
      </c>
      <c r="EE26" s="63">
        <v>0</v>
      </c>
      <c r="EF26" s="63">
        <v>0</v>
      </c>
      <c r="EG26" s="63" t="s">
        <v>137</v>
      </c>
      <c r="EH26" s="63">
        <v>0</v>
      </c>
      <c r="EI26" s="63">
        <v>0</v>
      </c>
      <c r="EJ26" s="63">
        <v>0</v>
      </c>
      <c r="EK26" s="63" t="s">
        <v>137</v>
      </c>
      <c r="EL26" s="63">
        <v>0</v>
      </c>
      <c r="EM26" s="63">
        <v>0</v>
      </c>
      <c r="EN26" s="63">
        <v>0</v>
      </c>
      <c r="EO26" s="63" t="s">
        <v>137</v>
      </c>
      <c r="EP26" s="63">
        <v>0</v>
      </c>
      <c r="EQ26" s="63">
        <v>0</v>
      </c>
      <c r="ER26" s="63">
        <v>0</v>
      </c>
      <c r="ES26" s="63">
        <v>0</v>
      </c>
      <c r="ET26" s="63">
        <v>0</v>
      </c>
      <c r="EU26" s="63">
        <v>0</v>
      </c>
      <c r="EV26" s="63">
        <v>0</v>
      </c>
      <c r="EW26" s="63">
        <v>0</v>
      </c>
      <c r="EX26" s="63">
        <v>0</v>
      </c>
      <c r="EY26" s="63">
        <v>0</v>
      </c>
      <c r="EZ26" s="63">
        <v>0</v>
      </c>
      <c r="FA26" s="63">
        <v>0</v>
      </c>
      <c r="FB26" s="63">
        <v>0</v>
      </c>
      <c r="FC26" s="63">
        <v>0</v>
      </c>
      <c r="FD26" s="63">
        <v>0</v>
      </c>
      <c r="FE26" s="63">
        <v>0</v>
      </c>
      <c r="FF26" s="63">
        <v>0</v>
      </c>
      <c r="FG26" s="63">
        <v>0</v>
      </c>
      <c r="FH26" s="63">
        <v>0</v>
      </c>
      <c r="FI26" s="63">
        <v>0</v>
      </c>
      <c r="FJ26" s="63">
        <v>0</v>
      </c>
      <c r="FK26" s="63">
        <v>0</v>
      </c>
      <c r="FL26" s="63">
        <v>0</v>
      </c>
      <c r="FM26" s="63">
        <v>0</v>
      </c>
      <c r="FN26" s="63">
        <v>0</v>
      </c>
      <c r="FO26" s="63">
        <v>0</v>
      </c>
      <c r="FP26" s="63">
        <v>0</v>
      </c>
    </row>
    <row r="27" spans="1:172" s="53" customFormat="1" ht="13.5" customHeight="1">
      <c r="A27" s="60" t="s">
        <v>125</v>
      </c>
      <c r="B27" s="61" t="s">
        <v>304</v>
      </c>
      <c r="C27" s="62" t="s">
        <v>305</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 t="shared" si="1"/>
        <v>0</v>
      </c>
      <c r="AC27" s="63">
        <f t="shared" si="2"/>
        <v>0</v>
      </c>
      <c r="AD27" s="63">
        <f t="shared" si="3"/>
        <v>0</v>
      </c>
      <c r="AE27" s="63">
        <v>0</v>
      </c>
      <c r="AF27" s="63">
        <v>0</v>
      </c>
      <c r="AG27" s="63">
        <v>0</v>
      </c>
      <c r="AH27" s="63">
        <v>0</v>
      </c>
      <c r="AI27" s="63">
        <v>0</v>
      </c>
      <c r="AJ27" s="63">
        <f t="shared" si="5"/>
        <v>0</v>
      </c>
      <c r="AK27" s="63">
        <v>0</v>
      </c>
      <c r="AL27" s="63">
        <v>0</v>
      </c>
      <c r="AM27" s="63">
        <v>0</v>
      </c>
      <c r="AN27" s="63">
        <v>0</v>
      </c>
      <c r="AO27" s="63">
        <v>0</v>
      </c>
      <c r="AP27" s="63">
        <f t="shared" si="6"/>
        <v>0</v>
      </c>
      <c r="AQ27" s="63">
        <v>0</v>
      </c>
      <c r="AR27" s="63">
        <v>0</v>
      </c>
      <c r="AS27" s="63">
        <v>0</v>
      </c>
      <c r="AT27" s="63">
        <v>0</v>
      </c>
      <c r="AU27" s="63">
        <v>0</v>
      </c>
      <c r="AV27" s="63">
        <f t="shared" si="7"/>
        <v>0</v>
      </c>
      <c r="AW27" s="63">
        <f t="shared" si="8"/>
        <v>0</v>
      </c>
      <c r="AX27" s="63">
        <v>0</v>
      </c>
      <c r="AY27" s="63">
        <v>0</v>
      </c>
      <c r="AZ27" s="63">
        <v>0</v>
      </c>
      <c r="BA27" s="63">
        <v>0</v>
      </c>
      <c r="BB27" s="63">
        <v>0</v>
      </c>
      <c r="BC27" s="63">
        <f t="shared" si="9"/>
        <v>0</v>
      </c>
      <c r="BD27" s="63">
        <v>0</v>
      </c>
      <c r="BE27" s="63">
        <v>0</v>
      </c>
      <c r="BF27" s="63">
        <v>0</v>
      </c>
      <c r="BG27" s="63">
        <v>0</v>
      </c>
      <c r="BH27" s="63">
        <v>0</v>
      </c>
      <c r="BI27" s="63">
        <f t="shared" si="10"/>
        <v>0</v>
      </c>
      <c r="BJ27" s="63">
        <v>0</v>
      </c>
      <c r="BK27" s="63">
        <v>0</v>
      </c>
      <c r="BL27" s="63">
        <v>0</v>
      </c>
      <c r="BM27" s="63">
        <v>0</v>
      </c>
      <c r="BN27" s="63">
        <v>0</v>
      </c>
      <c r="BO27" s="63">
        <f t="shared" si="11"/>
        <v>0</v>
      </c>
      <c r="BP27" s="63">
        <v>0</v>
      </c>
      <c r="BQ27" s="63">
        <v>0</v>
      </c>
      <c r="BR27" s="63">
        <v>0</v>
      </c>
      <c r="BS27" s="63">
        <v>0</v>
      </c>
      <c r="BT27" s="63">
        <v>0</v>
      </c>
      <c r="BU27" s="63">
        <f t="shared" si="12"/>
        <v>0</v>
      </c>
      <c r="BV27" s="63">
        <v>0</v>
      </c>
      <c r="BW27" s="63">
        <v>0</v>
      </c>
      <c r="BX27" s="63">
        <v>0</v>
      </c>
      <c r="BY27" s="63">
        <v>0</v>
      </c>
      <c r="BZ27" s="63">
        <v>0</v>
      </c>
      <c r="CA27" s="63">
        <v>0</v>
      </c>
      <c r="CB27" s="63">
        <v>0</v>
      </c>
      <c r="CC27" s="63">
        <v>0</v>
      </c>
      <c r="CD27" s="63">
        <v>0</v>
      </c>
      <c r="CE27" s="63">
        <v>0</v>
      </c>
      <c r="CF27" s="63">
        <v>0</v>
      </c>
      <c r="CG27" s="63">
        <v>0</v>
      </c>
      <c r="CH27" s="63">
        <v>0</v>
      </c>
      <c r="CI27" s="63">
        <v>0</v>
      </c>
      <c r="CJ27" s="63">
        <v>0</v>
      </c>
      <c r="CK27" s="63">
        <v>0</v>
      </c>
      <c r="CL27" s="63">
        <v>0</v>
      </c>
      <c r="CM27" s="63">
        <v>0</v>
      </c>
      <c r="CN27" s="63">
        <v>0</v>
      </c>
      <c r="CO27" s="63">
        <v>0</v>
      </c>
      <c r="CP27" s="63">
        <v>0</v>
      </c>
      <c r="CQ27" s="63">
        <v>0</v>
      </c>
      <c r="CR27" s="63">
        <v>0</v>
      </c>
      <c r="CS27" s="63">
        <v>0</v>
      </c>
      <c r="CT27" s="63">
        <v>0</v>
      </c>
      <c r="CU27" s="63">
        <v>0</v>
      </c>
      <c r="CV27" s="63">
        <v>0</v>
      </c>
      <c r="CW27" s="63">
        <v>0</v>
      </c>
      <c r="CX27" s="63">
        <v>0</v>
      </c>
      <c r="CY27" s="63">
        <v>0</v>
      </c>
      <c r="CZ27" s="63">
        <v>0</v>
      </c>
      <c r="DA27" s="63">
        <v>0</v>
      </c>
      <c r="DB27" s="63">
        <v>0</v>
      </c>
      <c r="DC27" s="63">
        <v>0</v>
      </c>
      <c r="DD27" s="63">
        <v>0</v>
      </c>
      <c r="DE27" s="63" t="s">
        <v>137</v>
      </c>
      <c r="DF27" s="63">
        <v>0</v>
      </c>
      <c r="DG27" s="63">
        <v>0</v>
      </c>
      <c r="DH27" s="63">
        <v>0</v>
      </c>
      <c r="DI27" s="63" t="s">
        <v>137</v>
      </c>
      <c r="DJ27" s="63">
        <v>0</v>
      </c>
      <c r="DK27" s="63">
        <v>0</v>
      </c>
      <c r="DL27" s="63">
        <v>0</v>
      </c>
      <c r="DM27" s="63" t="s">
        <v>137</v>
      </c>
      <c r="DN27" s="63">
        <v>0</v>
      </c>
      <c r="DO27" s="63">
        <v>0</v>
      </c>
      <c r="DP27" s="63">
        <v>0</v>
      </c>
      <c r="DQ27" s="63" t="s">
        <v>137</v>
      </c>
      <c r="DR27" s="63">
        <v>0</v>
      </c>
      <c r="DS27" s="63">
        <v>0</v>
      </c>
      <c r="DT27" s="63">
        <v>0</v>
      </c>
      <c r="DU27" s="63" t="s">
        <v>137</v>
      </c>
      <c r="DV27" s="63">
        <v>0</v>
      </c>
      <c r="DW27" s="63">
        <v>0</v>
      </c>
      <c r="DX27" s="63">
        <v>0</v>
      </c>
      <c r="DY27" s="63" t="s">
        <v>137</v>
      </c>
      <c r="DZ27" s="63">
        <v>0</v>
      </c>
      <c r="EA27" s="63">
        <v>0</v>
      </c>
      <c r="EB27" s="63">
        <v>0</v>
      </c>
      <c r="EC27" s="63" t="s">
        <v>137</v>
      </c>
      <c r="ED27" s="63">
        <v>0</v>
      </c>
      <c r="EE27" s="63">
        <v>0</v>
      </c>
      <c r="EF27" s="63">
        <v>0</v>
      </c>
      <c r="EG27" s="63" t="s">
        <v>137</v>
      </c>
      <c r="EH27" s="63">
        <v>0</v>
      </c>
      <c r="EI27" s="63">
        <v>0</v>
      </c>
      <c r="EJ27" s="63">
        <v>0</v>
      </c>
      <c r="EK27" s="63" t="s">
        <v>137</v>
      </c>
      <c r="EL27" s="63">
        <v>0</v>
      </c>
      <c r="EM27" s="63">
        <v>0</v>
      </c>
      <c r="EN27" s="63">
        <v>0</v>
      </c>
      <c r="EO27" s="63" t="s">
        <v>137</v>
      </c>
      <c r="EP27" s="63">
        <v>0</v>
      </c>
      <c r="EQ27" s="63">
        <v>0</v>
      </c>
      <c r="ER27" s="63">
        <v>0</v>
      </c>
      <c r="ES27" s="63">
        <v>0</v>
      </c>
      <c r="ET27" s="63">
        <v>0</v>
      </c>
      <c r="EU27" s="63">
        <v>0</v>
      </c>
      <c r="EV27" s="63">
        <v>0</v>
      </c>
      <c r="EW27" s="63">
        <v>0</v>
      </c>
      <c r="EX27" s="63">
        <v>0</v>
      </c>
      <c r="EY27" s="63">
        <v>0</v>
      </c>
      <c r="EZ27" s="63">
        <v>0</v>
      </c>
      <c r="FA27" s="63">
        <v>0</v>
      </c>
      <c r="FB27" s="63">
        <v>0</v>
      </c>
      <c r="FC27" s="63">
        <v>0</v>
      </c>
      <c r="FD27" s="63">
        <v>0</v>
      </c>
      <c r="FE27" s="63">
        <v>0</v>
      </c>
      <c r="FF27" s="63">
        <v>0</v>
      </c>
      <c r="FG27" s="63">
        <v>0</v>
      </c>
      <c r="FH27" s="63">
        <v>0</v>
      </c>
      <c r="FI27" s="63">
        <v>0</v>
      </c>
      <c r="FJ27" s="63">
        <v>0</v>
      </c>
      <c r="FK27" s="63">
        <v>0</v>
      </c>
      <c r="FL27" s="63">
        <v>0</v>
      </c>
      <c r="FM27" s="63">
        <v>0</v>
      </c>
      <c r="FN27" s="63">
        <v>0</v>
      </c>
      <c r="FO27" s="63">
        <v>0</v>
      </c>
      <c r="FP27" s="63">
        <v>0</v>
      </c>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xmlns:xlrd2="http://schemas.microsoft.com/office/spreadsheetml/2017/richdata2" ref="A8:FP27">
    <sortCondition ref="A8:A27"/>
    <sortCondition ref="B8:B27"/>
    <sortCondition ref="C8:C27"/>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21" t="s">
        <v>1</v>
      </c>
      <c r="B2" s="121" t="s">
        <v>2</v>
      </c>
      <c r="C2" s="123" t="s">
        <v>57</v>
      </c>
      <c r="D2" s="32" t="s">
        <v>36</v>
      </c>
      <c r="E2" s="13"/>
      <c r="F2" s="13"/>
      <c r="G2" s="13"/>
      <c r="H2" s="13"/>
      <c r="I2" s="13"/>
      <c r="J2" s="13"/>
      <c r="K2" s="14"/>
      <c r="L2" s="33" t="s">
        <v>37</v>
      </c>
      <c r="M2" s="13"/>
      <c r="N2" s="13"/>
      <c r="O2" s="13"/>
      <c r="P2" s="13"/>
      <c r="Q2" s="13"/>
      <c r="R2" s="13"/>
      <c r="S2" s="14"/>
    </row>
    <row r="3" spans="1:19" s="11" customFormat="1" ht="13.5" customHeight="1">
      <c r="A3" s="122"/>
      <c r="B3" s="122"/>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2"/>
      <c r="B4" s="122"/>
      <c r="C4" s="120"/>
      <c r="D4" s="120" t="s">
        <v>52</v>
      </c>
      <c r="E4" s="118" t="s">
        <v>39</v>
      </c>
      <c r="F4" s="118" t="s">
        <v>40</v>
      </c>
      <c r="G4" s="118" t="s">
        <v>41</v>
      </c>
      <c r="H4" s="120" t="s">
        <v>52</v>
      </c>
      <c r="I4" s="118" t="s">
        <v>39</v>
      </c>
      <c r="J4" s="118" t="s">
        <v>40</v>
      </c>
      <c r="K4" s="118" t="s">
        <v>41</v>
      </c>
      <c r="L4" s="120" t="s">
        <v>52</v>
      </c>
      <c r="M4" s="118" t="s">
        <v>39</v>
      </c>
      <c r="N4" s="118" t="s">
        <v>40</v>
      </c>
      <c r="O4" s="118" t="s">
        <v>41</v>
      </c>
      <c r="P4" s="120" t="s">
        <v>52</v>
      </c>
      <c r="Q4" s="118" t="s">
        <v>39</v>
      </c>
      <c r="R4" s="118" t="s">
        <v>40</v>
      </c>
      <c r="S4" s="118" t="s">
        <v>41</v>
      </c>
    </row>
    <row r="5" spans="1:19" s="11" customFormat="1" ht="22.5" customHeight="1">
      <c r="A5" s="122"/>
      <c r="B5" s="122"/>
      <c r="C5" s="120"/>
      <c r="D5" s="120"/>
      <c r="E5" s="119"/>
      <c r="F5" s="119"/>
      <c r="G5" s="119"/>
      <c r="H5" s="120"/>
      <c r="I5" s="119"/>
      <c r="J5" s="119"/>
      <c r="K5" s="119"/>
      <c r="L5" s="120"/>
      <c r="M5" s="119"/>
      <c r="N5" s="119"/>
      <c r="O5" s="119"/>
      <c r="P5" s="120"/>
      <c r="Q5" s="119"/>
      <c r="R5" s="119"/>
      <c r="S5" s="119"/>
    </row>
    <row r="6" spans="1:19" s="11" customFormat="1" ht="13.5" customHeight="1">
      <c r="A6" s="122"/>
      <c r="B6" s="122"/>
      <c r="C6" s="120"/>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埼玉県</v>
      </c>
      <c r="B7" s="70" t="str">
        <f>組合状況!B7</f>
        <v>11000</v>
      </c>
      <c r="C7" s="69" t="s">
        <v>52</v>
      </c>
      <c r="D7" s="71">
        <f t="shared" ref="D7:D38" si="0">SUM(E7:G7)</f>
        <v>843</v>
      </c>
      <c r="E7" s="71">
        <f>SUM(E$8:E$207)</f>
        <v>453</v>
      </c>
      <c r="F7" s="71">
        <f>SUM(F$8:F$207)</f>
        <v>330</v>
      </c>
      <c r="G7" s="71">
        <f>SUM(G$8:G$207)</f>
        <v>60</v>
      </c>
      <c r="H7" s="71">
        <f t="shared" ref="H7:H38" si="1">SUM(I7:K7)</f>
        <v>1379</v>
      </c>
      <c r="I7" s="71">
        <f>SUM(I$8:I$207)</f>
        <v>1336</v>
      </c>
      <c r="J7" s="71">
        <f>SUM(J$8:J$207)</f>
        <v>43</v>
      </c>
      <c r="K7" s="71">
        <f>SUM(K$8:K$207)</f>
        <v>0</v>
      </c>
      <c r="L7" s="71">
        <f t="shared" ref="L7:L38" si="2">SUM(M7:O7)</f>
        <v>127</v>
      </c>
      <c r="M7" s="71">
        <f>SUM(M$8:M$207)</f>
        <v>108</v>
      </c>
      <c r="N7" s="71">
        <f>SUM(N$8:N$207)</f>
        <v>17</v>
      </c>
      <c r="O7" s="71">
        <f>SUM(O$8:O$207)</f>
        <v>2</v>
      </c>
      <c r="P7" s="71">
        <f t="shared" ref="P7:P38" si="3">SUM(Q7:S7)</f>
        <v>287</v>
      </c>
      <c r="Q7" s="71">
        <f>SUM(Q$8:Q$207)</f>
        <v>287</v>
      </c>
      <c r="R7" s="71">
        <f>SUM(R$8:R$207)</f>
        <v>0</v>
      </c>
      <c r="S7" s="71">
        <f>SUM(S$8:S$207)</f>
        <v>0</v>
      </c>
    </row>
    <row r="8" spans="1:19" s="10" customFormat="1" ht="13.5" customHeight="1">
      <c r="A8" s="60" t="s">
        <v>125</v>
      </c>
      <c r="B8" s="61" t="s">
        <v>135</v>
      </c>
      <c r="C8" s="62" t="s">
        <v>136</v>
      </c>
      <c r="D8" s="63">
        <f t="shared" si="0"/>
        <v>105</v>
      </c>
      <c r="E8" s="63">
        <v>49</v>
      </c>
      <c r="F8" s="63">
        <v>51</v>
      </c>
      <c r="G8" s="63">
        <v>5</v>
      </c>
      <c r="H8" s="63">
        <f t="shared" si="1"/>
        <v>107</v>
      </c>
      <c r="I8" s="63">
        <v>107</v>
      </c>
      <c r="J8" s="63">
        <v>0</v>
      </c>
      <c r="K8" s="63">
        <v>0</v>
      </c>
      <c r="L8" s="63">
        <f t="shared" si="2"/>
        <v>20</v>
      </c>
      <c r="M8" s="63">
        <v>17</v>
      </c>
      <c r="N8" s="63">
        <v>3</v>
      </c>
      <c r="O8" s="63">
        <v>0</v>
      </c>
      <c r="P8" s="63">
        <f t="shared" si="3"/>
        <v>23</v>
      </c>
      <c r="Q8" s="63">
        <v>23</v>
      </c>
      <c r="R8" s="63">
        <v>0</v>
      </c>
      <c r="S8" s="63">
        <v>0</v>
      </c>
    </row>
    <row r="9" spans="1:19" s="10" customFormat="1" ht="13.5" customHeight="1">
      <c r="A9" s="60" t="s">
        <v>125</v>
      </c>
      <c r="B9" s="61" t="s">
        <v>139</v>
      </c>
      <c r="C9" s="62" t="s">
        <v>140</v>
      </c>
      <c r="D9" s="63">
        <f t="shared" si="0"/>
        <v>39</v>
      </c>
      <c r="E9" s="63">
        <v>30</v>
      </c>
      <c r="F9" s="63">
        <v>8</v>
      </c>
      <c r="G9" s="63">
        <v>1</v>
      </c>
      <c r="H9" s="63">
        <f t="shared" si="1"/>
        <v>75</v>
      </c>
      <c r="I9" s="63">
        <v>75</v>
      </c>
      <c r="J9" s="63">
        <v>0</v>
      </c>
      <c r="K9" s="63">
        <v>0</v>
      </c>
      <c r="L9" s="63">
        <f t="shared" si="2"/>
        <v>3</v>
      </c>
      <c r="M9" s="63">
        <v>3</v>
      </c>
      <c r="N9" s="63">
        <v>0</v>
      </c>
      <c r="O9" s="63">
        <v>0</v>
      </c>
      <c r="P9" s="63">
        <f t="shared" si="3"/>
        <v>8</v>
      </c>
      <c r="Q9" s="63">
        <v>8</v>
      </c>
      <c r="R9" s="63">
        <v>0</v>
      </c>
      <c r="S9" s="63">
        <v>0</v>
      </c>
    </row>
    <row r="10" spans="1:19" s="10" customFormat="1" ht="13.5" customHeight="1">
      <c r="A10" s="60" t="s">
        <v>125</v>
      </c>
      <c r="B10" s="61" t="s">
        <v>143</v>
      </c>
      <c r="C10" s="62" t="s">
        <v>144</v>
      </c>
      <c r="D10" s="63">
        <f t="shared" si="0"/>
        <v>11</v>
      </c>
      <c r="E10" s="63">
        <v>9</v>
      </c>
      <c r="F10" s="63">
        <v>2</v>
      </c>
      <c r="G10" s="63">
        <v>0</v>
      </c>
      <c r="H10" s="63">
        <f t="shared" si="1"/>
        <v>72</v>
      </c>
      <c r="I10" s="63">
        <v>68</v>
      </c>
      <c r="J10" s="63">
        <v>4</v>
      </c>
      <c r="K10" s="63">
        <v>0</v>
      </c>
      <c r="L10" s="63">
        <f t="shared" si="2"/>
        <v>9</v>
      </c>
      <c r="M10" s="63">
        <v>9</v>
      </c>
      <c r="N10" s="63">
        <v>0</v>
      </c>
      <c r="O10" s="63">
        <v>0</v>
      </c>
      <c r="P10" s="63">
        <f t="shared" si="3"/>
        <v>10</v>
      </c>
      <c r="Q10" s="63">
        <v>10</v>
      </c>
      <c r="R10" s="63">
        <v>0</v>
      </c>
      <c r="S10" s="63">
        <v>0</v>
      </c>
    </row>
    <row r="11" spans="1:19" s="10" customFormat="1" ht="13.5" customHeight="1">
      <c r="A11" s="60" t="s">
        <v>125</v>
      </c>
      <c r="B11" s="61" t="s">
        <v>145</v>
      </c>
      <c r="C11" s="62" t="s">
        <v>146</v>
      </c>
      <c r="D11" s="63">
        <f t="shared" si="0"/>
        <v>33</v>
      </c>
      <c r="E11" s="63">
        <v>15</v>
      </c>
      <c r="F11" s="63">
        <v>14</v>
      </c>
      <c r="G11" s="63">
        <v>4</v>
      </c>
      <c r="H11" s="63">
        <f t="shared" si="1"/>
        <v>31</v>
      </c>
      <c r="I11" s="63">
        <v>31</v>
      </c>
      <c r="J11" s="63">
        <v>0</v>
      </c>
      <c r="K11" s="63">
        <v>0</v>
      </c>
      <c r="L11" s="63">
        <f t="shared" si="2"/>
        <v>8</v>
      </c>
      <c r="M11" s="63">
        <v>5</v>
      </c>
      <c r="N11" s="63">
        <v>3</v>
      </c>
      <c r="O11" s="63">
        <v>0</v>
      </c>
      <c r="P11" s="63">
        <f t="shared" si="3"/>
        <v>16</v>
      </c>
      <c r="Q11" s="63">
        <v>16</v>
      </c>
      <c r="R11" s="63">
        <v>0</v>
      </c>
      <c r="S11" s="63">
        <v>0</v>
      </c>
    </row>
    <row r="12" spans="1:19" s="10" customFormat="1" ht="13.5" customHeight="1">
      <c r="A12" s="60" t="s">
        <v>125</v>
      </c>
      <c r="B12" s="61" t="s">
        <v>147</v>
      </c>
      <c r="C12" s="62" t="s">
        <v>148</v>
      </c>
      <c r="D12" s="63">
        <f t="shared" si="0"/>
        <v>4</v>
      </c>
      <c r="E12" s="63">
        <v>4</v>
      </c>
      <c r="F12" s="63">
        <v>0</v>
      </c>
      <c r="G12" s="63">
        <v>0</v>
      </c>
      <c r="H12" s="63">
        <f t="shared" si="1"/>
        <v>36</v>
      </c>
      <c r="I12" s="63">
        <v>36</v>
      </c>
      <c r="J12" s="63">
        <v>0</v>
      </c>
      <c r="K12" s="63">
        <v>0</v>
      </c>
      <c r="L12" s="63">
        <f t="shared" si="2"/>
        <v>0</v>
      </c>
      <c r="M12" s="63">
        <v>0</v>
      </c>
      <c r="N12" s="63">
        <v>0</v>
      </c>
      <c r="O12" s="63">
        <v>0</v>
      </c>
      <c r="P12" s="63">
        <f t="shared" si="3"/>
        <v>9</v>
      </c>
      <c r="Q12" s="63">
        <v>9</v>
      </c>
      <c r="R12" s="63">
        <v>0</v>
      </c>
      <c r="S12" s="63">
        <v>0</v>
      </c>
    </row>
    <row r="13" spans="1:19" s="10" customFormat="1" ht="13.5" customHeight="1">
      <c r="A13" s="60" t="s">
        <v>125</v>
      </c>
      <c r="B13" s="61" t="s">
        <v>149</v>
      </c>
      <c r="C13" s="62" t="s">
        <v>150</v>
      </c>
      <c r="D13" s="63">
        <f t="shared" si="0"/>
        <v>0</v>
      </c>
      <c r="E13" s="63">
        <v>0</v>
      </c>
      <c r="F13" s="63">
        <v>0</v>
      </c>
      <c r="G13" s="63">
        <v>0</v>
      </c>
      <c r="H13" s="63">
        <f t="shared" si="1"/>
        <v>0</v>
      </c>
      <c r="I13" s="63">
        <v>0</v>
      </c>
      <c r="J13" s="63">
        <v>0</v>
      </c>
      <c r="K13" s="63">
        <v>0</v>
      </c>
      <c r="L13" s="63">
        <f t="shared" si="2"/>
        <v>3</v>
      </c>
      <c r="M13" s="63">
        <v>3</v>
      </c>
      <c r="N13" s="63">
        <v>0</v>
      </c>
      <c r="O13" s="63">
        <v>0</v>
      </c>
      <c r="P13" s="63">
        <f t="shared" si="3"/>
        <v>7</v>
      </c>
      <c r="Q13" s="63">
        <v>7</v>
      </c>
      <c r="R13" s="63">
        <v>0</v>
      </c>
      <c r="S13" s="63">
        <v>0</v>
      </c>
    </row>
    <row r="14" spans="1:19" s="10" customFormat="1" ht="13.5" customHeight="1">
      <c r="A14" s="60" t="s">
        <v>125</v>
      </c>
      <c r="B14" s="61" t="s">
        <v>151</v>
      </c>
      <c r="C14" s="62" t="s">
        <v>152</v>
      </c>
      <c r="D14" s="63">
        <f t="shared" si="0"/>
        <v>46</v>
      </c>
      <c r="E14" s="63">
        <v>20</v>
      </c>
      <c r="F14" s="63">
        <v>22</v>
      </c>
      <c r="G14" s="63">
        <v>4</v>
      </c>
      <c r="H14" s="63">
        <f t="shared" si="1"/>
        <v>67</v>
      </c>
      <c r="I14" s="63">
        <v>64</v>
      </c>
      <c r="J14" s="63">
        <v>3</v>
      </c>
      <c r="K14" s="63">
        <v>0</v>
      </c>
      <c r="L14" s="63">
        <f t="shared" si="2"/>
        <v>3</v>
      </c>
      <c r="M14" s="63">
        <v>3</v>
      </c>
      <c r="N14" s="63">
        <v>0</v>
      </c>
      <c r="O14" s="63">
        <v>0</v>
      </c>
      <c r="P14" s="63">
        <f t="shared" si="3"/>
        <v>5</v>
      </c>
      <c r="Q14" s="63">
        <v>5</v>
      </c>
      <c r="R14" s="63">
        <v>0</v>
      </c>
      <c r="S14" s="63">
        <v>0</v>
      </c>
    </row>
    <row r="15" spans="1:19" s="10" customFormat="1" ht="13.5" customHeight="1">
      <c r="A15" s="60" t="s">
        <v>125</v>
      </c>
      <c r="B15" s="61" t="s">
        <v>153</v>
      </c>
      <c r="C15" s="62" t="s">
        <v>154</v>
      </c>
      <c r="D15" s="63">
        <f t="shared" si="0"/>
        <v>4</v>
      </c>
      <c r="E15" s="63">
        <v>4</v>
      </c>
      <c r="F15" s="63">
        <v>0</v>
      </c>
      <c r="G15" s="63">
        <v>0</v>
      </c>
      <c r="H15" s="63">
        <f t="shared" si="1"/>
        <v>18</v>
      </c>
      <c r="I15" s="63">
        <v>18</v>
      </c>
      <c r="J15" s="63">
        <v>0</v>
      </c>
      <c r="K15" s="63">
        <v>0</v>
      </c>
      <c r="L15" s="63">
        <f t="shared" si="2"/>
        <v>2</v>
      </c>
      <c r="M15" s="63">
        <v>0</v>
      </c>
      <c r="N15" s="63">
        <v>2</v>
      </c>
      <c r="O15" s="63">
        <v>0</v>
      </c>
      <c r="P15" s="63">
        <f t="shared" si="3"/>
        <v>2</v>
      </c>
      <c r="Q15" s="63">
        <v>2</v>
      </c>
      <c r="R15" s="63">
        <v>0</v>
      </c>
      <c r="S15" s="63">
        <v>0</v>
      </c>
    </row>
    <row r="16" spans="1:19" s="10" customFormat="1" ht="13.5" customHeight="1">
      <c r="A16" s="60" t="s">
        <v>125</v>
      </c>
      <c r="B16" s="61" t="s">
        <v>155</v>
      </c>
      <c r="C16" s="62" t="s">
        <v>156</v>
      </c>
      <c r="D16" s="63">
        <f t="shared" si="0"/>
        <v>33</v>
      </c>
      <c r="E16" s="63">
        <v>18</v>
      </c>
      <c r="F16" s="63">
        <v>11</v>
      </c>
      <c r="G16" s="63">
        <v>4</v>
      </c>
      <c r="H16" s="63">
        <f t="shared" si="1"/>
        <v>71</v>
      </c>
      <c r="I16" s="63">
        <v>68</v>
      </c>
      <c r="J16" s="63">
        <v>3</v>
      </c>
      <c r="K16" s="63"/>
      <c r="L16" s="63">
        <f t="shared" si="2"/>
        <v>4</v>
      </c>
      <c r="M16" s="63">
        <v>2</v>
      </c>
      <c r="N16" s="63">
        <v>2</v>
      </c>
      <c r="O16" s="63">
        <v>0</v>
      </c>
      <c r="P16" s="63">
        <f t="shared" si="3"/>
        <v>9</v>
      </c>
      <c r="Q16" s="63">
        <v>9</v>
      </c>
      <c r="R16" s="63">
        <v>0</v>
      </c>
      <c r="S16" s="63">
        <v>0</v>
      </c>
    </row>
    <row r="17" spans="1:19" s="10" customFormat="1" ht="13.5" customHeight="1">
      <c r="A17" s="60" t="s">
        <v>125</v>
      </c>
      <c r="B17" s="61" t="s">
        <v>157</v>
      </c>
      <c r="C17" s="62" t="s">
        <v>158</v>
      </c>
      <c r="D17" s="63">
        <f t="shared" si="0"/>
        <v>7</v>
      </c>
      <c r="E17" s="63">
        <v>7</v>
      </c>
      <c r="F17" s="63">
        <v>0</v>
      </c>
      <c r="G17" s="63">
        <v>0</v>
      </c>
      <c r="H17" s="63">
        <f t="shared" si="1"/>
        <v>46</v>
      </c>
      <c r="I17" s="63">
        <v>44</v>
      </c>
      <c r="J17" s="63">
        <v>2</v>
      </c>
      <c r="K17" s="63">
        <v>0</v>
      </c>
      <c r="L17" s="63">
        <f t="shared" si="2"/>
        <v>0</v>
      </c>
      <c r="M17" s="63">
        <v>0</v>
      </c>
      <c r="N17" s="63">
        <v>0</v>
      </c>
      <c r="O17" s="63">
        <v>0</v>
      </c>
      <c r="P17" s="63">
        <f t="shared" si="3"/>
        <v>4</v>
      </c>
      <c r="Q17" s="63">
        <v>4</v>
      </c>
      <c r="R17" s="63">
        <v>0</v>
      </c>
      <c r="S17" s="63">
        <v>0</v>
      </c>
    </row>
    <row r="18" spans="1:19" s="10" customFormat="1" ht="13.5" customHeight="1">
      <c r="A18" s="60" t="s">
        <v>125</v>
      </c>
      <c r="B18" s="61" t="s">
        <v>159</v>
      </c>
      <c r="C18" s="62" t="s">
        <v>160</v>
      </c>
      <c r="D18" s="63">
        <f t="shared" si="0"/>
        <v>17</v>
      </c>
      <c r="E18" s="63">
        <v>6</v>
      </c>
      <c r="F18" s="63">
        <v>11</v>
      </c>
      <c r="G18" s="63">
        <v>0</v>
      </c>
      <c r="H18" s="63">
        <f t="shared" si="1"/>
        <v>38</v>
      </c>
      <c r="I18" s="63">
        <v>37</v>
      </c>
      <c r="J18" s="63">
        <v>1</v>
      </c>
      <c r="K18" s="63">
        <v>0</v>
      </c>
      <c r="L18" s="63">
        <f t="shared" si="2"/>
        <v>4</v>
      </c>
      <c r="M18" s="63">
        <v>2</v>
      </c>
      <c r="N18" s="63">
        <v>2</v>
      </c>
      <c r="O18" s="63">
        <v>0</v>
      </c>
      <c r="P18" s="63">
        <f t="shared" si="3"/>
        <v>4</v>
      </c>
      <c r="Q18" s="63">
        <v>4</v>
      </c>
      <c r="R18" s="63">
        <v>0</v>
      </c>
      <c r="S18" s="63">
        <v>0</v>
      </c>
    </row>
    <row r="19" spans="1:19" s="10" customFormat="1" ht="13.5" customHeight="1">
      <c r="A19" s="60" t="s">
        <v>125</v>
      </c>
      <c r="B19" s="61" t="s">
        <v>161</v>
      </c>
      <c r="C19" s="62" t="s">
        <v>162</v>
      </c>
      <c r="D19" s="63">
        <f t="shared" si="0"/>
        <v>34</v>
      </c>
      <c r="E19" s="63">
        <v>16</v>
      </c>
      <c r="F19" s="63">
        <v>12</v>
      </c>
      <c r="G19" s="63">
        <v>6</v>
      </c>
      <c r="H19" s="63">
        <f t="shared" si="1"/>
        <v>30</v>
      </c>
      <c r="I19" s="63">
        <v>30</v>
      </c>
      <c r="J19" s="63">
        <v>0</v>
      </c>
      <c r="K19" s="63">
        <v>0</v>
      </c>
      <c r="L19" s="63">
        <f t="shared" si="2"/>
        <v>7</v>
      </c>
      <c r="M19" s="63">
        <v>6</v>
      </c>
      <c r="N19" s="63">
        <v>1</v>
      </c>
      <c r="O19" s="63">
        <v>0</v>
      </c>
      <c r="P19" s="63">
        <f t="shared" si="3"/>
        <v>9</v>
      </c>
      <c r="Q19" s="63">
        <v>9</v>
      </c>
      <c r="R19" s="63">
        <v>0</v>
      </c>
      <c r="S19" s="63">
        <v>0</v>
      </c>
    </row>
    <row r="20" spans="1:19" s="10" customFormat="1" ht="13.5" customHeight="1">
      <c r="A20" s="60" t="s">
        <v>125</v>
      </c>
      <c r="B20" s="61" t="s">
        <v>163</v>
      </c>
      <c r="C20" s="62" t="s">
        <v>164</v>
      </c>
      <c r="D20" s="63">
        <f t="shared" si="0"/>
        <v>26</v>
      </c>
      <c r="E20" s="63">
        <v>12</v>
      </c>
      <c r="F20" s="63">
        <v>13</v>
      </c>
      <c r="G20" s="63">
        <v>1</v>
      </c>
      <c r="H20" s="63">
        <f t="shared" si="1"/>
        <v>39</v>
      </c>
      <c r="I20" s="63">
        <v>36</v>
      </c>
      <c r="J20" s="63">
        <v>3</v>
      </c>
      <c r="K20" s="63">
        <v>0</v>
      </c>
      <c r="L20" s="63">
        <f t="shared" si="2"/>
        <v>8</v>
      </c>
      <c r="M20" s="63">
        <v>6</v>
      </c>
      <c r="N20" s="63">
        <v>2</v>
      </c>
      <c r="O20" s="63">
        <v>0</v>
      </c>
      <c r="P20" s="63">
        <f t="shared" si="3"/>
        <v>6</v>
      </c>
      <c r="Q20" s="63">
        <v>6</v>
      </c>
      <c r="R20" s="63">
        <v>0</v>
      </c>
      <c r="S20" s="63">
        <v>0</v>
      </c>
    </row>
    <row r="21" spans="1:19" s="10" customFormat="1" ht="13.5" customHeight="1">
      <c r="A21" s="60" t="s">
        <v>125</v>
      </c>
      <c r="B21" s="61" t="s">
        <v>165</v>
      </c>
      <c r="C21" s="62" t="s">
        <v>166</v>
      </c>
      <c r="D21" s="63">
        <f t="shared" si="0"/>
        <v>15</v>
      </c>
      <c r="E21" s="63">
        <v>10</v>
      </c>
      <c r="F21" s="63">
        <v>4</v>
      </c>
      <c r="G21" s="63">
        <v>1</v>
      </c>
      <c r="H21" s="63">
        <f t="shared" si="1"/>
        <v>16</v>
      </c>
      <c r="I21" s="63">
        <v>16</v>
      </c>
      <c r="J21" s="63">
        <v>0</v>
      </c>
      <c r="K21" s="63">
        <v>0</v>
      </c>
      <c r="L21" s="63">
        <f t="shared" si="2"/>
        <v>0</v>
      </c>
      <c r="M21" s="63">
        <v>0</v>
      </c>
      <c r="N21" s="63">
        <v>0</v>
      </c>
      <c r="O21" s="63">
        <v>0</v>
      </c>
      <c r="P21" s="63">
        <f t="shared" si="3"/>
        <v>4</v>
      </c>
      <c r="Q21" s="63">
        <v>4</v>
      </c>
      <c r="R21" s="63">
        <v>0</v>
      </c>
      <c r="S21" s="63">
        <v>0</v>
      </c>
    </row>
    <row r="22" spans="1:19" s="10" customFormat="1" ht="13.5" customHeight="1">
      <c r="A22" s="60" t="s">
        <v>125</v>
      </c>
      <c r="B22" s="61" t="s">
        <v>167</v>
      </c>
      <c r="C22" s="62" t="s">
        <v>168</v>
      </c>
      <c r="D22" s="63">
        <f t="shared" si="0"/>
        <v>57</v>
      </c>
      <c r="E22" s="63">
        <v>27</v>
      </c>
      <c r="F22" s="63">
        <v>30</v>
      </c>
      <c r="G22" s="63">
        <v>0</v>
      </c>
      <c r="H22" s="63">
        <f t="shared" si="1"/>
        <v>39</v>
      </c>
      <c r="I22" s="63">
        <v>39</v>
      </c>
      <c r="J22" s="63">
        <v>0</v>
      </c>
      <c r="K22" s="63">
        <v>0</v>
      </c>
      <c r="L22" s="63">
        <f t="shared" si="2"/>
        <v>5</v>
      </c>
      <c r="M22" s="63">
        <v>5</v>
      </c>
      <c r="N22" s="63">
        <v>0</v>
      </c>
      <c r="O22" s="63">
        <v>0</v>
      </c>
      <c r="P22" s="63">
        <f t="shared" si="3"/>
        <v>5</v>
      </c>
      <c r="Q22" s="63">
        <v>5</v>
      </c>
      <c r="R22" s="63">
        <v>0</v>
      </c>
      <c r="S22" s="63">
        <v>0</v>
      </c>
    </row>
    <row r="23" spans="1:19" s="10" customFormat="1" ht="13.5" customHeight="1">
      <c r="A23" s="60" t="s">
        <v>125</v>
      </c>
      <c r="B23" s="61" t="s">
        <v>169</v>
      </c>
      <c r="C23" s="62" t="s">
        <v>170</v>
      </c>
      <c r="D23" s="63">
        <f t="shared" si="0"/>
        <v>13</v>
      </c>
      <c r="E23" s="63">
        <v>12</v>
      </c>
      <c r="F23" s="63">
        <v>1</v>
      </c>
      <c r="G23" s="63">
        <v>0</v>
      </c>
      <c r="H23" s="63">
        <f t="shared" si="1"/>
        <v>2</v>
      </c>
      <c r="I23" s="63">
        <v>0</v>
      </c>
      <c r="J23" s="63">
        <v>2</v>
      </c>
      <c r="K23" s="63">
        <v>0</v>
      </c>
      <c r="L23" s="63">
        <f t="shared" si="2"/>
        <v>0</v>
      </c>
      <c r="M23" s="63">
        <v>0</v>
      </c>
      <c r="N23" s="63">
        <v>0</v>
      </c>
      <c r="O23" s="63">
        <v>0</v>
      </c>
      <c r="P23" s="63">
        <f t="shared" si="3"/>
        <v>9</v>
      </c>
      <c r="Q23" s="63">
        <v>9</v>
      </c>
      <c r="R23" s="63">
        <v>0</v>
      </c>
      <c r="S23" s="63">
        <v>0</v>
      </c>
    </row>
    <row r="24" spans="1:19" s="10" customFormat="1" ht="13.5" customHeight="1">
      <c r="A24" s="60" t="s">
        <v>125</v>
      </c>
      <c r="B24" s="61" t="s">
        <v>171</v>
      </c>
      <c r="C24" s="62" t="s">
        <v>172</v>
      </c>
      <c r="D24" s="63">
        <f t="shared" si="0"/>
        <v>2</v>
      </c>
      <c r="E24" s="63">
        <v>2</v>
      </c>
      <c r="F24" s="63">
        <v>0</v>
      </c>
      <c r="G24" s="63">
        <v>0</v>
      </c>
      <c r="H24" s="63">
        <f t="shared" si="1"/>
        <v>47</v>
      </c>
      <c r="I24" s="63">
        <v>47</v>
      </c>
      <c r="J24" s="63">
        <v>0</v>
      </c>
      <c r="K24" s="63">
        <v>0</v>
      </c>
      <c r="L24" s="63">
        <f t="shared" si="2"/>
        <v>5</v>
      </c>
      <c r="M24" s="63">
        <v>5</v>
      </c>
      <c r="N24" s="63">
        <v>0</v>
      </c>
      <c r="O24" s="63">
        <v>0</v>
      </c>
      <c r="P24" s="63">
        <f t="shared" si="3"/>
        <v>7</v>
      </c>
      <c r="Q24" s="63">
        <v>7</v>
      </c>
      <c r="R24" s="63">
        <v>0</v>
      </c>
      <c r="S24" s="63">
        <v>0</v>
      </c>
    </row>
    <row r="25" spans="1:19" s="10" customFormat="1" ht="13.5" customHeight="1">
      <c r="A25" s="60" t="s">
        <v>125</v>
      </c>
      <c r="B25" s="61" t="s">
        <v>173</v>
      </c>
      <c r="C25" s="62" t="s">
        <v>174</v>
      </c>
      <c r="D25" s="63">
        <f t="shared" si="0"/>
        <v>12</v>
      </c>
      <c r="E25" s="63">
        <v>7</v>
      </c>
      <c r="F25" s="63">
        <v>3</v>
      </c>
      <c r="G25" s="63">
        <v>2</v>
      </c>
      <c r="H25" s="63">
        <f t="shared" si="1"/>
        <v>11</v>
      </c>
      <c r="I25" s="63">
        <v>11</v>
      </c>
      <c r="J25" s="63">
        <v>0</v>
      </c>
      <c r="K25" s="63">
        <v>0</v>
      </c>
      <c r="L25" s="63">
        <f t="shared" si="2"/>
        <v>2</v>
      </c>
      <c r="M25" s="63">
        <v>2</v>
      </c>
      <c r="N25" s="63">
        <v>0</v>
      </c>
      <c r="O25" s="63">
        <v>0</v>
      </c>
      <c r="P25" s="63">
        <f t="shared" si="3"/>
        <v>5</v>
      </c>
      <c r="Q25" s="63">
        <v>5</v>
      </c>
      <c r="R25" s="63">
        <v>0</v>
      </c>
      <c r="S25" s="63">
        <v>0</v>
      </c>
    </row>
    <row r="26" spans="1:19" s="10" customFormat="1" ht="13.5" customHeight="1">
      <c r="A26" s="60" t="s">
        <v>125</v>
      </c>
      <c r="B26" s="61" t="s">
        <v>175</v>
      </c>
      <c r="C26" s="62" t="s">
        <v>176</v>
      </c>
      <c r="D26" s="63">
        <f t="shared" si="0"/>
        <v>28</v>
      </c>
      <c r="E26" s="63">
        <v>19</v>
      </c>
      <c r="F26" s="63">
        <v>8</v>
      </c>
      <c r="G26" s="63">
        <v>1</v>
      </c>
      <c r="H26" s="63">
        <f t="shared" si="1"/>
        <v>27</v>
      </c>
      <c r="I26" s="63">
        <v>27</v>
      </c>
      <c r="J26" s="63">
        <v>0</v>
      </c>
      <c r="K26" s="63">
        <v>0</v>
      </c>
      <c r="L26" s="63">
        <f t="shared" si="2"/>
        <v>4</v>
      </c>
      <c r="M26" s="63">
        <v>4</v>
      </c>
      <c r="N26" s="63">
        <v>0</v>
      </c>
      <c r="O26" s="63">
        <v>0</v>
      </c>
      <c r="P26" s="63">
        <f t="shared" si="3"/>
        <v>14</v>
      </c>
      <c r="Q26" s="63">
        <v>14</v>
      </c>
      <c r="R26" s="63">
        <v>0</v>
      </c>
      <c r="S26" s="63">
        <v>0</v>
      </c>
    </row>
    <row r="27" spans="1:19" s="10" customFormat="1" ht="13.5" customHeight="1">
      <c r="A27" s="60" t="s">
        <v>125</v>
      </c>
      <c r="B27" s="61" t="s">
        <v>177</v>
      </c>
      <c r="C27" s="62" t="s">
        <v>178</v>
      </c>
      <c r="D27" s="63">
        <f t="shared" si="0"/>
        <v>2</v>
      </c>
      <c r="E27" s="63">
        <v>2</v>
      </c>
      <c r="F27" s="63">
        <v>0</v>
      </c>
      <c r="G27" s="63">
        <v>0</v>
      </c>
      <c r="H27" s="63">
        <f t="shared" si="1"/>
        <v>17</v>
      </c>
      <c r="I27" s="63">
        <v>17</v>
      </c>
      <c r="J27" s="63">
        <v>0</v>
      </c>
      <c r="K27" s="63">
        <v>0</v>
      </c>
      <c r="L27" s="63">
        <f t="shared" si="2"/>
        <v>1</v>
      </c>
      <c r="M27" s="63">
        <v>1</v>
      </c>
      <c r="N27" s="63">
        <v>0</v>
      </c>
      <c r="O27" s="63">
        <v>0</v>
      </c>
      <c r="P27" s="63">
        <f t="shared" si="3"/>
        <v>1</v>
      </c>
      <c r="Q27" s="63">
        <v>1</v>
      </c>
      <c r="R27" s="63">
        <v>0</v>
      </c>
      <c r="S27" s="63">
        <v>0</v>
      </c>
    </row>
    <row r="28" spans="1:19" s="10" customFormat="1" ht="13.5" customHeight="1">
      <c r="A28" s="60" t="s">
        <v>125</v>
      </c>
      <c r="B28" s="61" t="s">
        <v>179</v>
      </c>
      <c r="C28" s="62" t="s">
        <v>180</v>
      </c>
      <c r="D28" s="63">
        <f t="shared" si="0"/>
        <v>9</v>
      </c>
      <c r="E28" s="63">
        <v>9</v>
      </c>
      <c r="F28" s="63">
        <v>0</v>
      </c>
      <c r="G28" s="63">
        <v>0</v>
      </c>
      <c r="H28" s="63">
        <f t="shared" si="1"/>
        <v>19</v>
      </c>
      <c r="I28" s="63">
        <v>19</v>
      </c>
      <c r="J28" s="63">
        <v>0</v>
      </c>
      <c r="K28" s="63">
        <v>0</v>
      </c>
      <c r="L28" s="63">
        <f t="shared" si="2"/>
        <v>2</v>
      </c>
      <c r="M28" s="63">
        <v>2</v>
      </c>
      <c r="N28" s="63">
        <v>0</v>
      </c>
      <c r="O28" s="63">
        <v>0</v>
      </c>
      <c r="P28" s="63">
        <f t="shared" si="3"/>
        <v>1</v>
      </c>
      <c r="Q28" s="63">
        <v>1</v>
      </c>
      <c r="R28" s="63">
        <v>0</v>
      </c>
      <c r="S28" s="63">
        <v>0</v>
      </c>
    </row>
    <row r="29" spans="1:19" s="10" customFormat="1" ht="13.5" customHeight="1">
      <c r="A29" s="60" t="s">
        <v>125</v>
      </c>
      <c r="B29" s="61" t="s">
        <v>181</v>
      </c>
      <c r="C29" s="62" t="s">
        <v>182</v>
      </c>
      <c r="D29" s="63">
        <f t="shared" si="0"/>
        <v>32</v>
      </c>
      <c r="E29" s="63">
        <v>17</v>
      </c>
      <c r="F29" s="63">
        <v>14</v>
      </c>
      <c r="G29" s="63">
        <v>1</v>
      </c>
      <c r="H29" s="63">
        <f t="shared" si="1"/>
        <v>42</v>
      </c>
      <c r="I29" s="63">
        <v>41</v>
      </c>
      <c r="J29" s="63">
        <v>1</v>
      </c>
      <c r="K29" s="63">
        <v>0</v>
      </c>
      <c r="L29" s="63">
        <f t="shared" si="2"/>
        <v>0</v>
      </c>
      <c r="M29" s="63">
        <v>0</v>
      </c>
      <c r="N29" s="63">
        <v>0</v>
      </c>
      <c r="O29" s="63">
        <v>0</v>
      </c>
      <c r="P29" s="63">
        <f t="shared" si="3"/>
        <v>5</v>
      </c>
      <c r="Q29" s="63">
        <v>5</v>
      </c>
      <c r="R29" s="63">
        <v>0</v>
      </c>
      <c r="S29" s="63">
        <v>0</v>
      </c>
    </row>
    <row r="30" spans="1:19" s="10" customFormat="1" ht="13.5" customHeight="1">
      <c r="A30" s="60" t="s">
        <v>125</v>
      </c>
      <c r="B30" s="61" t="s">
        <v>183</v>
      </c>
      <c r="C30" s="62" t="s">
        <v>184</v>
      </c>
      <c r="D30" s="63">
        <f t="shared" si="0"/>
        <v>30</v>
      </c>
      <c r="E30" s="63">
        <v>11</v>
      </c>
      <c r="F30" s="63">
        <v>15</v>
      </c>
      <c r="G30" s="63">
        <v>4</v>
      </c>
      <c r="H30" s="63">
        <f t="shared" si="1"/>
        <v>18</v>
      </c>
      <c r="I30" s="63">
        <v>16</v>
      </c>
      <c r="J30" s="63">
        <v>2</v>
      </c>
      <c r="K30" s="63">
        <v>0</v>
      </c>
      <c r="L30" s="63">
        <f t="shared" si="2"/>
        <v>0</v>
      </c>
      <c r="M30" s="63">
        <v>0</v>
      </c>
      <c r="N30" s="63">
        <v>0</v>
      </c>
      <c r="O30" s="63">
        <v>0</v>
      </c>
      <c r="P30" s="63">
        <f t="shared" si="3"/>
        <v>0</v>
      </c>
      <c r="Q30" s="63">
        <v>0</v>
      </c>
      <c r="R30" s="63">
        <v>0</v>
      </c>
      <c r="S30" s="63">
        <v>0</v>
      </c>
    </row>
    <row r="31" spans="1:19" s="10" customFormat="1" ht="13.5" customHeight="1">
      <c r="A31" s="60" t="s">
        <v>125</v>
      </c>
      <c r="B31" s="61" t="s">
        <v>185</v>
      </c>
      <c r="C31" s="62" t="s">
        <v>186</v>
      </c>
      <c r="D31" s="63">
        <f t="shared" si="0"/>
        <v>3</v>
      </c>
      <c r="E31" s="63">
        <v>3</v>
      </c>
      <c r="F31" s="63">
        <v>0</v>
      </c>
      <c r="G31" s="63">
        <v>0</v>
      </c>
      <c r="H31" s="63">
        <f t="shared" si="1"/>
        <v>18</v>
      </c>
      <c r="I31" s="63">
        <v>15</v>
      </c>
      <c r="J31" s="63">
        <v>3</v>
      </c>
      <c r="K31" s="63">
        <v>0</v>
      </c>
      <c r="L31" s="63">
        <f t="shared" si="2"/>
        <v>0</v>
      </c>
      <c r="M31" s="63">
        <v>0</v>
      </c>
      <c r="N31" s="63">
        <v>0</v>
      </c>
      <c r="O31" s="63">
        <v>0</v>
      </c>
      <c r="P31" s="63">
        <f t="shared" si="3"/>
        <v>0</v>
      </c>
      <c r="Q31" s="63">
        <v>0</v>
      </c>
      <c r="R31" s="63">
        <v>0</v>
      </c>
      <c r="S31" s="63">
        <v>0</v>
      </c>
    </row>
    <row r="32" spans="1:19" s="10" customFormat="1" ht="13.5" customHeight="1">
      <c r="A32" s="60" t="s">
        <v>125</v>
      </c>
      <c r="B32" s="61" t="s">
        <v>187</v>
      </c>
      <c r="C32" s="62" t="s">
        <v>188</v>
      </c>
      <c r="D32" s="63">
        <f t="shared" si="0"/>
        <v>35</v>
      </c>
      <c r="E32" s="63">
        <v>15</v>
      </c>
      <c r="F32" s="63">
        <v>18</v>
      </c>
      <c r="G32" s="63">
        <v>2</v>
      </c>
      <c r="H32" s="63">
        <f t="shared" si="1"/>
        <v>14</v>
      </c>
      <c r="I32" s="63">
        <v>12</v>
      </c>
      <c r="J32" s="63">
        <v>2</v>
      </c>
      <c r="K32" s="63">
        <v>0</v>
      </c>
      <c r="L32" s="63">
        <f t="shared" si="2"/>
        <v>0</v>
      </c>
      <c r="M32" s="63">
        <v>0</v>
      </c>
      <c r="N32" s="63">
        <v>0</v>
      </c>
      <c r="O32" s="63">
        <v>0</v>
      </c>
      <c r="P32" s="63">
        <f t="shared" si="3"/>
        <v>0</v>
      </c>
      <c r="Q32" s="63">
        <v>0</v>
      </c>
      <c r="R32" s="63">
        <v>0</v>
      </c>
      <c r="S32" s="63">
        <v>0</v>
      </c>
    </row>
    <row r="33" spans="1:19" s="10" customFormat="1" ht="13.5" customHeight="1">
      <c r="A33" s="60" t="s">
        <v>125</v>
      </c>
      <c r="B33" s="61" t="s">
        <v>189</v>
      </c>
      <c r="C33" s="62" t="s">
        <v>190</v>
      </c>
      <c r="D33" s="63">
        <f t="shared" si="0"/>
        <v>2</v>
      </c>
      <c r="E33" s="63">
        <v>2</v>
      </c>
      <c r="F33" s="63">
        <v>0</v>
      </c>
      <c r="G33" s="63">
        <v>0</v>
      </c>
      <c r="H33" s="63">
        <f t="shared" si="1"/>
        <v>31</v>
      </c>
      <c r="I33" s="63">
        <v>28</v>
      </c>
      <c r="J33" s="63">
        <v>3</v>
      </c>
      <c r="K33" s="63">
        <v>0</v>
      </c>
      <c r="L33" s="63">
        <f t="shared" si="2"/>
        <v>0</v>
      </c>
      <c r="M33" s="63">
        <v>0</v>
      </c>
      <c r="N33" s="63">
        <v>0</v>
      </c>
      <c r="O33" s="63">
        <v>0</v>
      </c>
      <c r="P33" s="63">
        <f t="shared" si="3"/>
        <v>0</v>
      </c>
      <c r="Q33" s="63">
        <v>0</v>
      </c>
      <c r="R33" s="63">
        <v>0</v>
      </c>
      <c r="S33" s="63">
        <v>0</v>
      </c>
    </row>
    <row r="34" spans="1:19" s="10" customFormat="1" ht="13.5" customHeight="1">
      <c r="A34" s="60" t="s">
        <v>125</v>
      </c>
      <c r="B34" s="61" t="s">
        <v>191</v>
      </c>
      <c r="C34" s="62" t="s">
        <v>192</v>
      </c>
      <c r="D34" s="63">
        <f t="shared" si="0"/>
        <v>23</v>
      </c>
      <c r="E34" s="63">
        <v>3</v>
      </c>
      <c r="F34" s="63">
        <v>19</v>
      </c>
      <c r="G34" s="63">
        <v>1</v>
      </c>
      <c r="H34" s="63">
        <f t="shared" si="1"/>
        <v>27</v>
      </c>
      <c r="I34" s="63">
        <v>26</v>
      </c>
      <c r="J34" s="63">
        <v>1</v>
      </c>
      <c r="K34" s="63">
        <v>0</v>
      </c>
      <c r="L34" s="63">
        <f t="shared" si="2"/>
        <v>1</v>
      </c>
      <c r="M34" s="63">
        <v>1</v>
      </c>
      <c r="N34" s="63">
        <v>0</v>
      </c>
      <c r="O34" s="63">
        <v>0</v>
      </c>
      <c r="P34" s="63">
        <f t="shared" si="3"/>
        <v>10</v>
      </c>
      <c r="Q34" s="63">
        <v>10</v>
      </c>
      <c r="R34" s="63">
        <v>0</v>
      </c>
      <c r="S34" s="63">
        <v>0</v>
      </c>
    </row>
    <row r="35" spans="1:19" s="10" customFormat="1" ht="13.5" customHeight="1">
      <c r="A35" s="65" t="s">
        <v>125</v>
      </c>
      <c r="B35" s="66" t="s">
        <v>193</v>
      </c>
      <c r="C35" s="64" t="s">
        <v>194</v>
      </c>
      <c r="D35" s="67">
        <f t="shared" si="0"/>
        <v>0</v>
      </c>
      <c r="E35" s="67">
        <v>0</v>
      </c>
      <c r="F35" s="67">
        <v>0</v>
      </c>
      <c r="G35" s="67">
        <v>0</v>
      </c>
      <c r="H35" s="67">
        <f t="shared" si="1"/>
        <v>0</v>
      </c>
      <c r="I35" s="67">
        <v>0</v>
      </c>
      <c r="J35" s="67">
        <v>0</v>
      </c>
      <c r="K35" s="67">
        <v>0</v>
      </c>
      <c r="L35" s="67">
        <f t="shared" si="2"/>
        <v>1</v>
      </c>
      <c r="M35" s="67">
        <v>1</v>
      </c>
      <c r="N35" s="67">
        <v>0</v>
      </c>
      <c r="O35" s="63">
        <v>0</v>
      </c>
      <c r="P35" s="63">
        <f t="shared" si="3"/>
        <v>0</v>
      </c>
      <c r="Q35" s="63">
        <v>0</v>
      </c>
      <c r="R35" s="63">
        <v>0</v>
      </c>
      <c r="S35" s="63">
        <v>0</v>
      </c>
    </row>
    <row r="36" spans="1:19" s="10" customFormat="1" ht="13.5" customHeight="1">
      <c r="A36" s="60" t="s">
        <v>125</v>
      </c>
      <c r="B36" s="61" t="s">
        <v>195</v>
      </c>
      <c r="C36" s="62" t="s">
        <v>196</v>
      </c>
      <c r="D36" s="63">
        <f t="shared" si="0"/>
        <v>15</v>
      </c>
      <c r="E36" s="63">
        <v>10</v>
      </c>
      <c r="F36" s="63">
        <v>5</v>
      </c>
      <c r="G36" s="63">
        <v>0</v>
      </c>
      <c r="H36" s="63">
        <f t="shared" si="1"/>
        <v>23</v>
      </c>
      <c r="I36" s="63">
        <v>23</v>
      </c>
      <c r="J36" s="63">
        <v>0</v>
      </c>
      <c r="K36" s="63">
        <v>0</v>
      </c>
      <c r="L36" s="63">
        <f t="shared" si="2"/>
        <v>5</v>
      </c>
      <c r="M36" s="63">
        <v>5</v>
      </c>
      <c r="N36" s="63">
        <v>0</v>
      </c>
      <c r="O36" s="63">
        <v>0</v>
      </c>
      <c r="P36" s="63">
        <f t="shared" si="3"/>
        <v>5</v>
      </c>
      <c r="Q36" s="63">
        <v>5</v>
      </c>
      <c r="R36" s="63">
        <v>0</v>
      </c>
      <c r="S36" s="63">
        <v>0</v>
      </c>
    </row>
    <row r="37" spans="1:19" s="10" customFormat="1" ht="13.5" customHeight="1">
      <c r="A37" s="60" t="s">
        <v>125</v>
      </c>
      <c r="B37" s="61" t="s">
        <v>197</v>
      </c>
      <c r="C37" s="62" t="s">
        <v>198</v>
      </c>
      <c r="D37" s="63">
        <f t="shared" si="0"/>
        <v>5</v>
      </c>
      <c r="E37" s="63">
        <v>5</v>
      </c>
      <c r="F37" s="63">
        <v>0</v>
      </c>
      <c r="G37" s="63">
        <v>0</v>
      </c>
      <c r="H37" s="63">
        <f t="shared" si="1"/>
        <v>10</v>
      </c>
      <c r="I37" s="63">
        <v>8</v>
      </c>
      <c r="J37" s="63">
        <v>2</v>
      </c>
      <c r="K37" s="63">
        <v>0</v>
      </c>
      <c r="L37" s="63">
        <f t="shared" si="2"/>
        <v>4</v>
      </c>
      <c r="M37" s="63">
        <v>4</v>
      </c>
      <c r="N37" s="63">
        <v>0</v>
      </c>
      <c r="O37" s="63">
        <v>0</v>
      </c>
      <c r="P37" s="63">
        <f t="shared" si="3"/>
        <v>5</v>
      </c>
      <c r="Q37" s="63">
        <v>5</v>
      </c>
      <c r="R37" s="63">
        <v>0</v>
      </c>
      <c r="S37" s="63">
        <v>0</v>
      </c>
    </row>
    <row r="38" spans="1:19" s="10" customFormat="1" ht="13.5" customHeight="1">
      <c r="A38" s="60" t="s">
        <v>125</v>
      </c>
      <c r="B38" s="61" t="s">
        <v>199</v>
      </c>
      <c r="C38" s="62" t="s">
        <v>200</v>
      </c>
      <c r="D38" s="63">
        <f t="shared" si="0"/>
        <v>4</v>
      </c>
      <c r="E38" s="63">
        <v>4</v>
      </c>
      <c r="F38" s="63">
        <v>0</v>
      </c>
      <c r="G38" s="63">
        <v>0</v>
      </c>
      <c r="H38" s="63">
        <f t="shared" si="1"/>
        <v>12</v>
      </c>
      <c r="I38" s="63">
        <v>12</v>
      </c>
      <c r="J38" s="63">
        <v>0</v>
      </c>
      <c r="K38" s="63">
        <v>0</v>
      </c>
      <c r="L38" s="63">
        <f t="shared" si="2"/>
        <v>0</v>
      </c>
      <c r="M38" s="63">
        <v>0</v>
      </c>
      <c r="N38" s="63">
        <v>0</v>
      </c>
      <c r="O38" s="63">
        <v>0</v>
      </c>
      <c r="P38" s="63">
        <f t="shared" si="3"/>
        <v>0</v>
      </c>
      <c r="Q38" s="63">
        <v>0</v>
      </c>
      <c r="R38" s="63">
        <v>0</v>
      </c>
      <c r="S38" s="63">
        <v>0</v>
      </c>
    </row>
    <row r="39" spans="1:19" s="10" customFormat="1" ht="13.5" customHeight="1">
      <c r="A39" s="60" t="s">
        <v>125</v>
      </c>
      <c r="B39" s="61" t="s">
        <v>201</v>
      </c>
      <c r="C39" s="62" t="s">
        <v>202</v>
      </c>
      <c r="D39" s="63">
        <f t="shared" ref="D39:D70" si="4">SUM(E39:G39)</f>
        <v>14</v>
      </c>
      <c r="E39" s="63">
        <v>9</v>
      </c>
      <c r="F39" s="63">
        <v>5</v>
      </c>
      <c r="G39" s="63">
        <v>0</v>
      </c>
      <c r="H39" s="63">
        <f t="shared" ref="H39:H70" si="5">SUM(I39:K39)</f>
        <v>9</v>
      </c>
      <c r="I39" s="63">
        <v>9</v>
      </c>
      <c r="J39" s="63">
        <v>0</v>
      </c>
      <c r="K39" s="63">
        <v>0</v>
      </c>
      <c r="L39" s="63">
        <f t="shared" ref="L39:L70" si="6">SUM(M39:O39)</f>
        <v>6</v>
      </c>
      <c r="M39" s="63">
        <v>6</v>
      </c>
      <c r="N39" s="63">
        <v>0</v>
      </c>
      <c r="O39" s="63">
        <v>0</v>
      </c>
      <c r="P39" s="63">
        <f t="shared" ref="P39:P70" si="7">SUM(Q39:S39)</f>
        <v>6</v>
      </c>
      <c r="Q39" s="63">
        <v>6</v>
      </c>
      <c r="R39" s="63">
        <v>0</v>
      </c>
      <c r="S39" s="63">
        <v>0</v>
      </c>
    </row>
    <row r="40" spans="1:19" s="10" customFormat="1" ht="13.5" customHeight="1">
      <c r="A40" s="60" t="s">
        <v>125</v>
      </c>
      <c r="B40" s="61" t="s">
        <v>203</v>
      </c>
      <c r="C40" s="62" t="s">
        <v>204</v>
      </c>
      <c r="D40" s="63">
        <f t="shared" si="4"/>
        <v>0</v>
      </c>
      <c r="E40" s="63">
        <v>0</v>
      </c>
      <c r="F40" s="63">
        <v>0</v>
      </c>
      <c r="G40" s="63">
        <v>0</v>
      </c>
      <c r="H40" s="63">
        <f t="shared" si="5"/>
        <v>0</v>
      </c>
      <c r="I40" s="63">
        <v>0</v>
      </c>
      <c r="J40" s="63">
        <v>0</v>
      </c>
      <c r="K40" s="63">
        <v>0</v>
      </c>
      <c r="L40" s="63">
        <f t="shared" si="6"/>
        <v>0</v>
      </c>
      <c r="M40" s="63">
        <v>0</v>
      </c>
      <c r="N40" s="63">
        <v>0</v>
      </c>
      <c r="O40" s="63">
        <v>0</v>
      </c>
      <c r="P40" s="63">
        <f t="shared" si="7"/>
        <v>0</v>
      </c>
      <c r="Q40" s="63">
        <v>0</v>
      </c>
      <c r="R40" s="63">
        <v>0</v>
      </c>
      <c r="S40" s="63">
        <v>0</v>
      </c>
    </row>
    <row r="41" spans="1:19" s="10" customFormat="1" ht="13.5" customHeight="1">
      <c r="A41" s="60" t="s">
        <v>125</v>
      </c>
      <c r="B41" s="61" t="s">
        <v>205</v>
      </c>
      <c r="C41" s="62" t="s">
        <v>206</v>
      </c>
      <c r="D41" s="63">
        <f t="shared" si="4"/>
        <v>21</v>
      </c>
      <c r="E41" s="63">
        <v>15</v>
      </c>
      <c r="F41" s="63">
        <v>3</v>
      </c>
      <c r="G41" s="63">
        <v>3</v>
      </c>
      <c r="H41" s="63">
        <f t="shared" si="5"/>
        <v>25</v>
      </c>
      <c r="I41" s="63">
        <v>25</v>
      </c>
      <c r="J41" s="63">
        <v>0</v>
      </c>
      <c r="K41" s="63">
        <v>0</v>
      </c>
      <c r="L41" s="63">
        <f t="shared" si="6"/>
        <v>0</v>
      </c>
      <c r="M41" s="63">
        <v>0</v>
      </c>
      <c r="N41" s="63">
        <v>0</v>
      </c>
      <c r="O41" s="63">
        <v>0</v>
      </c>
      <c r="P41" s="63">
        <f t="shared" si="7"/>
        <v>4</v>
      </c>
      <c r="Q41" s="63">
        <v>4</v>
      </c>
      <c r="R41" s="63">
        <v>0</v>
      </c>
      <c r="S41" s="63">
        <v>0</v>
      </c>
    </row>
    <row r="42" spans="1:19" s="10" customFormat="1" ht="13.5" customHeight="1">
      <c r="A42" s="60" t="s">
        <v>125</v>
      </c>
      <c r="B42" s="61" t="s">
        <v>207</v>
      </c>
      <c r="C42" s="62" t="s">
        <v>208</v>
      </c>
      <c r="D42" s="63">
        <f t="shared" si="4"/>
        <v>18</v>
      </c>
      <c r="E42" s="63">
        <v>12</v>
      </c>
      <c r="F42" s="63">
        <v>6</v>
      </c>
      <c r="G42" s="63">
        <v>0</v>
      </c>
      <c r="H42" s="63">
        <f t="shared" si="5"/>
        <v>24</v>
      </c>
      <c r="I42" s="63">
        <v>24</v>
      </c>
      <c r="J42" s="63">
        <v>0</v>
      </c>
      <c r="K42" s="63">
        <v>0</v>
      </c>
      <c r="L42" s="63">
        <f t="shared" si="6"/>
        <v>2</v>
      </c>
      <c r="M42" s="63">
        <v>1</v>
      </c>
      <c r="N42" s="63">
        <v>1</v>
      </c>
      <c r="O42" s="63">
        <v>0</v>
      </c>
      <c r="P42" s="63">
        <f t="shared" si="7"/>
        <v>10</v>
      </c>
      <c r="Q42" s="63">
        <v>10</v>
      </c>
      <c r="R42" s="63">
        <v>0</v>
      </c>
      <c r="S42" s="63">
        <v>0</v>
      </c>
    </row>
    <row r="43" spans="1:19" s="10" customFormat="1" ht="13.5" customHeight="1">
      <c r="A43" s="60" t="s">
        <v>125</v>
      </c>
      <c r="B43" s="61" t="s">
        <v>209</v>
      </c>
      <c r="C43" s="62" t="s">
        <v>210</v>
      </c>
      <c r="D43" s="63">
        <f t="shared" si="4"/>
        <v>0</v>
      </c>
      <c r="E43" s="63">
        <v>0</v>
      </c>
      <c r="F43" s="63">
        <v>0</v>
      </c>
      <c r="G43" s="63">
        <v>0</v>
      </c>
      <c r="H43" s="63">
        <f t="shared" si="5"/>
        <v>0</v>
      </c>
      <c r="I43" s="63">
        <v>0</v>
      </c>
      <c r="J43" s="63">
        <v>0</v>
      </c>
      <c r="K43" s="63">
        <v>0</v>
      </c>
      <c r="L43" s="63">
        <f t="shared" si="6"/>
        <v>0</v>
      </c>
      <c r="M43" s="63">
        <v>0</v>
      </c>
      <c r="N43" s="63">
        <v>0</v>
      </c>
      <c r="O43" s="63">
        <v>0</v>
      </c>
      <c r="P43" s="63">
        <f t="shared" si="7"/>
        <v>12</v>
      </c>
      <c r="Q43" s="63">
        <v>12</v>
      </c>
      <c r="R43" s="63">
        <v>0</v>
      </c>
      <c r="S43" s="63">
        <v>0</v>
      </c>
    </row>
    <row r="44" spans="1:19" s="10" customFormat="1" ht="13.5" customHeight="1">
      <c r="A44" s="60" t="s">
        <v>125</v>
      </c>
      <c r="B44" s="61" t="s">
        <v>211</v>
      </c>
      <c r="C44" s="62" t="s">
        <v>212</v>
      </c>
      <c r="D44" s="63">
        <f t="shared" si="4"/>
        <v>17</v>
      </c>
      <c r="E44" s="63">
        <v>9</v>
      </c>
      <c r="F44" s="63">
        <v>8</v>
      </c>
      <c r="G44" s="63">
        <v>0</v>
      </c>
      <c r="H44" s="63">
        <f t="shared" si="5"/>
        <v>17</v>
      </c>
      <c r="I44" s="63">
        <v>17</v>
      </c>
      <c r="J44" s="63">
        <v>0</v>
      </c>
      <c r="K44" s="63">
        <v>0</v>
      </c>
      <c r="L44" s="63">
        <f t="shared" si="6"/>
        <v>0</v>
      </c>
      <c r="M44" s="63">
        <v>0</v>
      </c>
      <c r="N44" s="63">
        <v>0</v>
      </c>
      <c r="O44" s="63">
        <v>0</v>
      </c>
      <c r="P44" s="63">
        <f t="shared" si="7"/>
        <v>9</v>
      </c>
      <c r="Q44" s="63">
        <v>9</v>
      </c>
      <c r="R44" s="63">
        <v>0</v>
      </c>
      <c r="S44" s="63">
        <v>0</v>
      </c>
    </row>
    <row r="45" spans="1:19" s="10" customFormat="1" ht="13.5" customHeight="1">
      <c r="A45" s="60" t="s">
        <v>125</v>
      </c>
      <c r="B45" s="61" t="s">
        <v>213</v>
      </c>
      <c r="C45" s="62" t="s">
        <v>214</v>
      </c>
      <c r="D45" s="63">
        <f t="shared" si="4"/>
        <v>11</v>
      </c>
      <c r="E45" s="63">
        <v>4</v>
      </c>
      <c r="F45" s="63">
        <v>7</v>
      </c>
      <c r="G45" s="63">
        <v>0</v>
      </c>
      <c r="H45" s="63">
        <f t="shared" si="5"/>
        <v>7</v>
      </c>
      <c r="I45" s="63">
        <v>7</v>
      </c>
      <c r="J45" s="63">
        <v>0</v>
      </c>
      <c r="K45" s="63">
        <v>0</v>
      </c>
      <c r="L45" s="63">
        <f t="shared" si="6"/>
        <v>1</v>
      </c>
      <c r="M45" s="63">
        <v>1</v>
      </c>
      <c r="N45" s="63">
        <v>0</v>
      </c>
      <c r="O45" s="63">
        <v>0</v>
      </c>
      <c r="P45" s="63">
        <f t="shared" si="7"/>
        <v>3</v>
      </c>
      <c r="Q45" s="63">
        <v>3</v>
      </c>
      <c r="R45" s="63">
        <v>0</v>
      </c>
      <c r="S45" s="63">
        <v>0</v>
      </c>
    </row>
    <row r="46" spans="1:19" s="10" customFormat="1" ht="13.5" customHeight="1">
      <c r="A46" s="60" t="s">
        <v>125</v>
      </c>
      <c r="B46" s="61" t="s">
        <v>215</v>
      </c>
      <c r="C46" s="62" t="s">
        <v>216</v>
      </c>
      <c r="D46" s="63">
        <f t="shared" si="4"/>
        <v>14</v>
      </c>
      <c r="E46" s="63">
        <v>1</v>
      </c>
      <c r="F46" s="63">
        <v>10</v>
      </c>
      <c r="G46" s="63">
        <v>3</v>
      </c>
      <c r="H46" s="63">
        <f t="shared" si="5"/>
        <v>8</v>
      </c>
      <c r="I46" s="63">
        <v>8</v>
      </c>
      <c r="J46" s="63">
        <v>0</v>
      </c>
      <c r="K46" s="63">
        <v>0</v>
      </c>
      <c r="L46" s="63">
        <f t="shared" si="6"/>
        <v>0</v>
      </c>
      <c r="M46" s="63">
        <v>0</v>
      </c>
      <c r="N46" s="63">
        <v>0</v>
      </c>
      <c r="O46" s="63">
        <v>0</v>
      </c>
      <c r="P46" s="63">
        <f t="shared" si="7"/>
        <v>0</v>
      </c>
      <c r="Q46" s="63">
        <v>0</v>
      </c>
      <c r="R46" s="63">
        <v>0</v>
      </c>
      <c r="S46" s="63">
        <v>0</v>
      </c>
    </row>
    <row r="47" spans="1:19" s="10" customFormat="1" ht="13.5" customHeight="1">
      <c r="A47" s="60" t="s">
        <v>125</v>
      </c>
      <c r="B47" s="61" t="s">
        <v>217</v>
      </c>
      <c r="C47" s="62" t="s">
        <v>218</v>
      </c>
      <c r="D47" s="63">
        <f t="shared" si="4"/>
        <v>0</v>
      </c>
      <c r="E47" s="63">
        <v>0</v>
      </c>
      <c r="F47" s="63">
        <v>0</v>
      </c>
      <c r="G47" s="63">
        <v>0</v>
      </c>
      <c r="H47" s="63">
        <f t="shared" si="5"/>
        <v>0</v>
      </c>
      <c r="I47" s="63">
        <v>0</v>
      </c>
      <c r="J47" s="63">
        <v>0</v>
      </c>
      <c r="K47" s="63">
        <v>0</v>
      </c>
      <c r="L47" s="63">
        <f t="shared" si="6"/>
        <v>0</v>
      </c>
      <c r="M47" s="63">
        <v>0</v>
      </c>
      <c r="N47" s="63">
        <v>0</v>
      </c>
      <c r="O47" s="63">
        <v>0</v>
      </c>
      <c r="P47" s="63">
        <f t="shared" si="7"/>
        <v>0</v>
      </c>
      <c r="Q47" s="63">
        <v>0</v>
      </c>
      <c r="R47" s="63">
        <v>0</v>
      </c>
      <c r="S47" s="63">
        <v>0</v>
      </c>
    </row>
    <row r="48" spans="1:19" s="10" customFormat="1" ht="13.5" customHeight="1">
      <c r="A48" s="60" t="s">
        <v>125</v>
      </c>
      <c r="B48" s="61" t="s">
        <v>219</v>
      </c>
      <c r="C48" s="62" t="s">
        <v>220</v>
      </c>
      <c r="D48" s="63">
        <f t="shared" si="4"/>
        <v>8</v>
      </c>
      <c r="E48" s="63">
        <v>1</v>
      </c>
      <c r="F48" s="63">
        <v>2</v>
      </c>
      <c r="G48" s="63">
        <v>5</v>
      </c>
      <c r="H48" s="63">
        <f t="shared" si="5"/>
        <v>24</v>
      </c>
      <c r="I48" s="63">
        <v>24</v>
      </c>
      <c r="J48" s="63">
        <v>0</v>
      </c>
      <c r="K48" s="63">
        <v>0</v>
      </c>
      <c r="L48" s="63">
        <f t="shared" si="6"/>
        <v>2</v>
      </c>
      <c r="M48" s="63">
        <v>2</v>
      </c>
      <c r="N48" s="63">
        <v>0</v>
      </c>
      <c r="O48" s="63">
        <v>0</v>
      </c>
      <c r="P48" s="63">
        <f t="shared" si="7"/>
        <v>12</v>
      </c>
      <c r="Q48" s="63">
        <v>12</v>
      </c>
      <c r="R48" s="63">
        <v>0</v>
      </c>
      <c r="S48" s="63">
        <v>0</v>
      </c>
    </row>
    <row r="49" spans="1:19" s="10" customFormat="1" ht="13.5" customHeight="1">
      <c r="A49" s="60" t="s">
        <v>125</v>
      </c>
      <c r="B49" s="61" t="s">
        <v>221</v>
      </c>
      <c r="C49" s="62" t="s">
        <v>222</v>
      </c>
      <c r="D49" s="63">
        <f t="shared" si="4"/>
        <v>2</v>
      </c>
      <c r="E49" s="63">
        <v>2</v>
      </c>
      <c r="F49" s="63">
        <v>0</v>
      </c>
      <c r="G49" s="63">
        <v>0</v>
      </c>
      <c r="H49" s="63">
        <f t="shared" si="5"/>
        <v>11</v>
      </c>
      <c r="I49" s="63">
        <v>11</v>
      </c>
      <c r="J49" s="63">
        <v>0</v>
      </c>
      <c r="K49" s="63">
        <v>0</v>
      </c>
      <c r="L49" s="63">
        <f t="shared" si="6"/>
        <v>0</v>
      </c>
      <c r="M49" s="63">
        <v>0</v>
      </c>
      <c r="N49" s="63">
        <v>0</v>
      </c>
      <c r="O49" s="63">
        <v>0</v>
      </c>
      <c r="P49" s="63">
        <f t="shared" si="7"/>
        <v>0</v>
      </c>
      <c r="Q49" s="63">
        <v>0</v>
      </c>
      <c r="R49" s="63">
        <v>0</v>
      </c>
      <c r="S49" s="63">
        <v>0</v>
      </c>
    </row>
    <row r="50" spans="1:19" s="10" customFormat="1" ht="13.5" customHeight="1">
      <c r="A50" s="60" t="s">
        <v>125</v>
      </c>
      <c r="B50" s="61" t="s">
        <v>223</v>
      </c>
      <c r="C50" s="62" t="s">
        <v>224</v>
      </c>
      <c r="D50" s="63">
        <f t="shared" si="4"/>
        <v>0</v>
      </c>
      <c r="E50" s="63">
        <v>0</v>
      </c>
      <c r="F50" s="63">
        <v>0</v>
      </c>
      <c r="G50" s="63">
        <v>0</v>
      </c>
      <c r="H50" s="63">
        <f t="shared" si="5"/>
        <v>0</v>
      </c>
      <c r="I50" s="63">
        <v>0</v>
      </c>
      <c r="J50" s="63">
        <v>0</v>
      </c>
      <c r="K50" s="63">
        <v>0</v>
      </c>
      <c r="L50" s="63">
        <f t="shared" si="6"/>
        <v>0</v>
      </c>
      <c r="M50" s="63">
        <v>0</v>
      </c>
      <c r="N50" s="63">
        <v>0</v>
      </c>
      <c r="O50" s="63">
        <v>0</v>
      </c>
      <c r="P50" s="63">
        <f t="shared" si="7"/>
        <v>4</v>
      </c>
      <c r="Q50" s="63">
        <v>4</v>
      </c>
      <c r="R50" s="63">
        <v>0</v>
      </c>
      <c r="S50" s="63">
        <v>0</v>
      </c>
    </row>
    <row r="51" spans="1:19" s="10" customFormat="1" ht="13.5" customHeight="1">
      <c r="A51" s="60" t="s">
        <v>125</v>
      </c>
      <c r="B51" s="61" t="s">
        <v>225</v>
      </c>
      <c r="C51" s="62" t="s">
        <v>226</v>
      </c>
      <c r="D51" s="63">
        <f t="shared" si="4"/>
        <v>0</v>
      </c>
      <c r="E51" s="63">
        <v>0</v>
      </c>
      <c r="F51" s="63">
        <v>0</v>
      </c>
      <c r="G51" s="63">
        <v>0</v>
      </c>
      <c r="H51" s="63">
        <f t="shared" si="5"/>
        <v>0</v>
      </c>
      <c r="I51" s="63">
        <v>0</v>
      </c>
      <c r="J51" s="63">
        <v>0</v>
      </c>
      <c r="K51" s="63">
        <v>0</v>
      </c>
      <c r="L51" s="63">
        <f t="shared" si="6"/>
        <v>0</v>
      </c>
      <c r="M51" s="63">
        <v>0</v>
      </c>
      <c r="N51" s="63">
        <v>0</v>
      </c>
      <c r="O51" s="63">
        <v>0</v>
      </c>
      <c r="P51" s="63">
        <f t="shared" si="7"/>
        <v>4</v>
      </c>
      <c r="Q51" s="63">
        <v>4</v>
      </c>
      <c r="R51" s="63">
        <v>0</v>
      </c>
      <c r="S51" s="63">
        <v>0</v>
      </c>
    </row>
    <row r="52" spans="1:19" s="10" customFormat="1" ht="13.5" customHeight="1">
      <c r="A52" s="60" t="s">
        <v>125</v>
      </c>
      <c r="B52" s="61" t="s">
        <v>227</v>
      </c>
      <c r="C52" s="62" t="s">
        <v>228</v>
      </c>
      <c r="D52" s="63">
        <f t="shared" si="4"/>
        <v>1</v>
      </c>
      <c r="E52" s="63">
        <v>1</v>
      </c>
      <c r="F52" s="63">
        <v>0</v>
      </c>
      <c r="G52" s="63">
        <v>0</v>
      </c>
      <c r="H52" s="63">
        <f t="shared" si="5"/>
        <v>12</v>
      </c>
      <c r="I52" s="63">
        <v>10</v>
      </c>
      <c r="J52" s="63">
        <v>2</v>
      </c>
      <c r="K52" s="63">
        <v>0</v>
      </c>
      <c r="L52" s="63">
        <f t="shared" si="6"/>
        <v>0</v>
      </c>
      <c r="M52" s="63">
        <v>0</v>
      </c>
      <c r="N52" s="63">
        <v>0</v>
      </c>
      <c r="O52" s="63">
        <v>0</v>
      </c>
      <c r="P52" s="63">
        <f t="shared" si="7"/>
        <v>2</v>
      </c>
      <c r="Q52" s="63">
        <v>2</v>
      </c>
      <c r="R52" s="63">
        <v>0</v>
      </c>
      <c r="S52" s="63">
        <v>0</v>
      </c>
    </row>
    <row r="53" spans="1:19" s="10" customFormat="1" ht="13.5" customHeight="1">
      <c r="A53" s="60" t="s">
        <v>125</v>
      </c>
      <c r="B53" s="61" t="s">
        <v>229</v>
      </c>
      <c r="C53" s="62" t="s">
        <v>230</v>
      </c>
      <c r="D53" s="63">
        <f t="shared" si="4"/>
        <v>3</v>
      </c>
      <c r="E53" s="63">
        <v>3</v>
      </c>
      <c r="F53" s="63">
        <v>0</v>
      </c>
      <c r="G53" s="63">
        <v>0</v>
      </c>
      <c r="H53" s="63">
        <f t="shared" si="5"/>
        <v>8</v>
      </c>
      <c r="I53" s="63">
        <v>8</v>
      </c>
      <c r="J53" s="63">
        <v>0</v>
      </c>
      <c r="K53" s="63">
        <v>0</v>
      </c>
      <c r="L53" s="63">
        <f t="shared" si="6"/>
        <v>0</v>
      </c>
      <c r="M53" s="63">
        <v>0</v>
      </c>
      <c r="N53" s="63">
        <v>0</v>
      </c>
      <c r="O53" s="63">
        <v>0</v>
      </c>
      <c r="P53" s="63">
        <f t="shared" si="7"/>
        <v>2</v>
      </c>
      <c r="Q53" s="63">
        <v>2</v>
      </c>
      <c r="R53" s="63">
        <v>0</v>
      </c>
      <c r="S53" s="63">
        <v>0</v>
      </c>
    </row>
    <row r="54" spans="1:19" s="10" customFormat="1" ht="13.5" customHeight="1">
      <c r="A54" s="60" t="s">
        <v>125</v>
      </c>
      <c r="B54" s="61" t="s">
        <v>231</v>
      </c>
      <c r="C54" s="62" t="s">
        <v>232</v>
      </c>
      <c r="D54" s="63">
        <f t="shared" si="4"/>
        <v>2</v>
      </c>
      <c r="E54" s="63">
        <v>2</v>
      </c>
      <c r="F54" s="63">
        <v>0</v>
      </c>
      <c r="G54" s="63">
        <v>0</v>
      </c>
      <c r="H54" s="63">
        <f t="shared" si="5"/>
        <v>5</v>
      </c>
      <c r="I54" s="63">
        <v>5</v>
      </c>
      <c r="J54" s="63">
        <v>0</v>
      </c>
      <c r="K54" s="63">
        <v>0</v>
      </c>
      <c r="L54" s="63">
        <f t="shared" si="6"/>
        <v>0</v>
      </c>
      <c r="M54" s="63">
        <v>0</v>
      </c>
      <c r="N54" s="63">
        <v>0</v>
      </c>
      <c r="O54" s="63">
        <v>0</v>
      </c>
      <c r="P54" s="63">
        <f t="shared" si="7"/>
        <v>4</v>
      </c>
      <c r="Q54" s="63">
        <v>4</v>
      </c>
      <c r="R54" s="63">
        <v>0</v>
      </c>
      <c r="S54" s="63">
        <v>0</v>
      </c>
    </row>
    <row r="55" spans="1:19" s="10" customFormat="1" ht="13.5" customHeight="1">
      <c r="A55" s="60" t="s">
        <v>125</v>
      </c>
      <c r="B55" s="61" t="s">
        <v>233</v>
      </c>
      <c r="C55" s="62" t="s">
        <v>234</v>
      </c>
      <c r="D55" s="63">
        <f t="shared" si="4"/>
        <v>16</v>
      </c>
      <c r="E55" s="63">
        <v>7</v>
      </c>
      <c r="F55" s="63">
        <v>9</v>
      </c>
      <c r="G55" s="63">
        <v>0</v>
      </c>
      <c r="H55" s="63">
        <f t="shared" si="5"/>
        <v>18</v>
      </c>
      <c r="I55" s="63">
        <v>18</v>
      </c>
      <c r="J55" s="63">
        <v>0</v>
      </c>
      <c r="K55" s="63">
        <v>0</v>
      </c>
      <c r="L55" s="63">
        <f t="shared" si="6"/>
        <v>1</v>
      </c>
      <c r="M55" s="63">
        <v>0</v>
      </c>
      <c r="N55" s="63">
        <v>1</v>
      </c>
      <c r="O55" s="63">
        <v>0</v>
      </c>
      <c r="P55" s="63">
        <f t="shared" si="7"/>
        <v>3</v>
      </c>
      <c r="Q55" s="63">
        <v>3</v>
      </c>
      <c r="R55" s="63">
        <v>0</v>
      </c>
      <c r="S55" s="63">
        <v>0</v>
      </c>
    </row>
    <row r="56" spans="1:19" s="10" customFormat="1" ht="13.5" customHeight="1">
      <c r="A56" s="60" t="s">
        <v>125</v>
      </c>
      <c r="B56" s="61" t="s">
        <v>235</v>
      </c>
      <c r="C56" s="62" t="s">
        <v>236</v>
      </c>
      <c r="D56" s="63">
        <f t="shared" si="4"/>
        <v>7</v>
      </c>
      <c r="E56" s="63">
        <v>3</v>
      </c>
      <c r="F56" s="63">
        <v>3</v>
      </c>
      <c r="G56" s="63">
        <v>1</v>
      </c>
      <c r="H56" s="63">
        <f t="shared" si="5"/>
        <v>25</v>
      </c>
      <c r="I56" s="63">
        <v>25</v>
      </c>
      <c r="J56" s="63">
        <v>0</v>
      </c>
      <c r="K56" s="63">
        <v>0</v>
      </c>
      <c r="L56" s="63">
        <f t="shared" si="6"/>
        <v>0</v>
      </c>
      <c r="M56" s="63">
        <v>0</v>
      </c>
      <c r="N56" s="63">
        <v>0</v>
      </c>
      <c r="O56" s="63">
        <v>0</v>
      </c>
      <c r="P56" s="63">
        <f t="shared" si="7"/>
        <v>3</v>
      </c>
      <c r="Q56" s="63">
        <v>3</v>
      </c>
      <c r="R56" s="63">
        <v>0</v>
      </c>
      <c r="S56" s="63">
        <v>0</v>
      </c>
    </row>
    <row r="57" spans="1:19" s="10" customFormat="1" ht="13.5" customHeight="1">
      <c r="A57" s="60" t="s">
        <v>125</v>
      </c>
      <c r="B57" s="61" t="s">
        <v>237</v>
      </c>
      <c r="C57" s="62" t="s">
        <v>238</v>
      </c>
      <c r="D57" s="63">
        <f t="shared" si="4"/>
        <v>0</v>
      </c>
      <c r="E57" s="63">
        <v>0</v>
      </c>
      <c r="F57" s="63">
        <v>0</v>
      </c>
      <c r="G57" s="63">
        <v>0</v>
      </c>
      <c r="H57" s="63">
        <f t="shared" si="5"/>
        <v>0</v>
      </c>
      <c r="I57" s="63">
        <v>0</v>
      </c>
      <c r="J57" s="63">
        <v>0</v>
      </c>
      <c r="K57" s="63">
        <v>0</v>
      </c>
      <c r="L57" s="63">
        <f t="shared" si="6"/>
        <v>0</v>
      </c>
      <c r="M57" s="63">
        <v>0</v>
      </c>
      <c r="N57" s="63">
        <v>0</v>
      </c>
      <c r="O57" s="63">
        <v>0</v>
      </c>
      <c r="P57" s="63">
        <f t="shared" si="7"/>
        <v>0</v>
      </c>
      <c r="Q57" s="63">
        <v>0</v>
      </c>
      <c r="R57" s="63">
        <v>0</v>
      </c>
      <c r="S57" s="63">
        <v>0</v>
      </c>
    </row>
    <row r="58" spans="1:19" s="10" customFormat="1" ht="13.5" customHeight="1">
      <c r="A58" s="60" t="s">
        <v>125</v>
      </c>
      <c r="B58" s="61" t="s">
        <v>239</v>
      </c>
      <c r="C58" s="62" t="s">
        <v>240</v>
      </c>
      <c r="D58" s="63">
        <f t="shared" si="4"/>
        <v>2</v>
      </c>
      <c r="E58" s="63">
        <v>2</v>
      </c>
      <c r="F58" s="63">
        <v>0</v>
      </c>
      <c r="G58" s="63">
        <v>0</v>
      </c>
      <c r="H58" s="63">
        <f t="shared" si="5"/>
        <v>9</v>
      </c>
      <c r="I58" s="63">
        <v>9</v>
      </c>
      <c r="J58" s="63">
        <v>0</v>
      </c>
      <c r="K58" s="63">
        <v>0</v>
      </c>
      <c r="L58" s="63">
        <f t="shared" si="6"/>
        <v>0</v>
      </c>
      <c r="M58" s="63">
        <v>0</v>
      </c>
      <c r="N58" s="63">
        <v>0</v>
      </c>
      <c r="O58" s="63">
        <v>0</v>
      </c>
      <c r="P58" s="63">
        <f t="shared" si="7"/>
        <v>4</v>
      </c>
      <c r="Q58" s="63">
        <v>4</v>
      </c>
      <c r="R58" s="63">
        <v>0</v>
      </c>
      <c r="S58" s="63">
        <v>0</v>
      </c>
    </row>
    <row r="59" spans="1:19" s="10" customFormat="1" ht="13.5" customHeight="1">
      <c r="A59" s="60" t="s">
        <v>125</v>
      </c>
      <c r="B59" s="61" t="s">
        <v>241</v>
      </c>
      <c r="C59" s="62" t="s">
        <v>242</v>
      </c>
      <c r="D59" s="63">
        <f t="shared" si="4"/>
        <v>0</v>
      </c>
      <c r="E59" s="63">
        <v>0</v>
      </c>
      <c r="F59" s="63">
        <v>0</v>
      </c>
      <c r="G59" s="63">
        <v>0</v>
      </c>
      <c r="H59" s="63">
        <f t="shared" si="5"/>
        <v>0</v>
      </c>
      <c r="I59" s="63">
        <v>0</v>
      </c>
      <c r="J59" s="63">
        <v>0</v>
      </c>
      <c r="K59" s="63">
        <v>0</v>
      </c>
      <c r="L59" s="63">
        <f t="shared" si="6"/>
        <v>0</v>
      </c>
      <c r="M59" s="63">
        <v>0</v>
      </c>
      <c r="N59" s="63">
        <v>0</v>
      </c>
      <c r="O59" s="63">
        <v>0</v>
      </c>
      <c r="P59" s="63">
        <f t="shared" si="7"/>
        <v>0</v>
      </c>
      <c r="Q59" s="63">
        <v>0</v>
      </c>
      <c r="R59" s="63">
        <v>0</v>
      </c>
      <c r="S59" s="63">
        <v>0</v>
      </c>
    </row>
    <row r="60" spans="1:19" s="10" customFormat="1" ht="13.5" customHeight="1">
      <c r="A60" s="60" t="s">
        <v>125</v>
      </c>
      <c r="B60" s="61" t="s">
        <v>243</v>
      </c>
      <c r="C60" s="62" t="s">
        <v>244</v>
      </c>
      <c r="D60" s="63">
        <f t="shared" si="4"/>
        <v>0</v>
      </c>
      <c r="E60" s="63">
        <v>0</v>
      </c>
      <c r="F60" s="63">
        <v>0</v>
      </c>
      <c r="G60" s="63">
        <v>0</v>
      </c>
      <c r="H60" s="63">
        <f t="shared" si="5"/>
        <v>0</v>
      </c>
      <c r="I60" s="63">
        <v>0</v>
      </c>
      <c r="J60" s="63">
        <v>0</v>
      </c>
      <c r="K60" s="63">
        <v>0</v>
      </c>
      <c r="L60" s="63">
        <f t="shared" si="6"/>
        <v>0</v>
      </c>
      <c r="M60" s="63">
        <v>0</v>
      </c>
      <c r="N60" s="63">
        <v>0</v>
      </c>
      <c r="O60" s="63">
        <v>0</v>
      </c>
      <c r="P60" s="63">
        <f t="shared" si="7"/>
        <v>0</v>
      </c>
      <c r="Q60" s="63">
        <v>0</v>
      </c>
      <c r="R60" s="63">
        <v>0</v>
      </c>
      <c r="S60" s="63">
        <v>0</v>
      </c>
    </row>
    <row r="61" spans="1:19" s="10" customFormat="1" ht="13.5" customHeight="1">
      <c r="A61" s="60" t="s">
        <v>125</v>
      </c>
      <c r="B61" s="61" t="s">
        <v>245</v>
      </c>
      <c r="C61" s="62" t="s">
        <v>246</v>
      </c>
      <c r="D61" s="63">
        <f t="shared" si="4"/>
        <v>0</v>
      </c>
      <c r="E61" s="63">
        <v>0</v>
      </c>
      <c r="F61" s="63">
        <v>0</v>
      </c>
      <c r="G61" s="63">
        <v>0</v>
      </c>
      <c r="H61" s="63">
        <f t="shared" si="5"/>
        <v>0</v>
      </c>
      <c r="I61" s="63">
        <v>0</v>
      </c>
      <c r="J61" s="63">
        <v>0</v>
      </c>
      <c r="K61" s="63">
        <v>0</v>
      </c>
      <c r="L61" s="63">
        <f t="shared" si="6"/>
        <v>0</v>
      </c>
      <c r="M61" s="63">
        <v>0</v>
      </c>
      <c r="N61" s="63">
        <v>0</v>
      </c>
      <c r="O61" s="63">
        <v>0</v>
      </c>
      <c r="P61" s="63">
        <f t="shared" si="7"/>
        <v>0</v>
      </c>
      <c r="Q61" s="63">
        <v>0</v>
      </c>
      <c r="R61" s="63">
        <v>0</v>
      </c>
      <c r="S61" s="63">
        <v>0</v>
      </c>
    </row>
    <row r="62" spans="1:19" s="10" customFormat="1" ht="13.5" customHeight="1">
      <c r="A62" s="60" t="s">
        <v>125</v>
      </c>
      <c r="B62" s="61" t="s">
        <v>247</v>
      </c>
      <c r="C62" s="62" t="s">
        <v>248</v>
      </c>
      <c r="D62" s="63">
        <f t="shared" si="4"/>
        <v>0</v>
      </c>
      <c r="E62" s="63">
        <v>0</v>
      </c>
      <c r="F62" s="63">
        <v>0</v>
      </c>
      <c r="G62" s="63">
        <v>0</v>
      </c>
      <c r="H62" s="63">
        <f t="shared" si="5"/>
        <v>0</v>
      </c>
      <c r="I62" s="63">
        <v>0</v>
      </c>
      <c r="J62" s="63">
        <v>0</v>
      </c>
      <c r="K62" s="63">
        <v>0</v>
      </c>
      <c r="L62" s="63">
        <f t="shared" si="6"/>
        <v>2</v>
      </c>
      <c r="M62" s="63">
        <v>2</v>
      </c>
      <c r="N62" s="63">
        <v>0</v>
      </c>
      <c r="O62" s="63">
        <v>0</v>
      </c>
      <c r="P62" s="63">
        <f t="shared" si="7"/>
        <v>2</v>
      </c>
      <c r="Q62" s="63">
        <v>2</v>
      </c>
      <c r="R62" s="63">
        <v>0</v>
      </c>
      <c r="S62" s="63">
        <v>0</v>
      </c>
    </row>
    <row r="63" spans="1:19" s="10" customFormat="1" ht="13.5" customHeight="1">
      <c r="A63" s="60" t="s">
        <v>125</v>
      </c>
      <c r="B63" s="61" t="s">
        <v>249</v>
      </c>
      <c r="C63" s="62" t="s">
        <v>250</v>
      </c>
      <c r="D63" s="63">
        <f t="shared" si="4"/>
        <v>1</v>
      </c>
      <c r="E63" s="63">
        <v>1</v>
      </c>
      <c r="F63" s="63">
        <v>0</v>
      </c>
      <c r="G63" s="63">
        <v>0</v>
      </c>
      <c r="H63" s="63">
        <f t="shared" si="5"/>
        <v>2</v>
      </c>
      <c r="I63" s="63">
        <v>2</v>
      </c>
      <c r="J63" s="63">
        <v>0</v>
      </c>
      <c r="K63" s="63">
        <v>0</v>
      </c>
      <c r="L63" s="63">
        <f t="shared" si="6"/>
        <v>0</v>
      </c>
      <c r="M63" s="63">
        <v>0</v>
      </c>
      <c r="N63" s="63">
        <v>0</v>
      </c>
      <c r="O63" s="63">
        <v>0</v>
      </c>
      <c r="P63" s="63">
        <f t="shared" si="7"/>
        <v>5</v>
      </c>
      <c r="Q63" s="63">
        <v>5</v>
      </c>
      <c r="R63" s="63">
        <v>0</v>
      </c>
      <c r="S63" s="63">
        <v>0</v>
      </c>
    </row>
    <row r="64" spans="1:19" s="10" customFormat="1" ht="13.5" customHeight="1">
      <c r="A64" s="60" t="s">
        <v>125</v>
      </c>
      <c r="B64" s="61" t="s">
        <v>251</v>
      </c>
      <c r="C64" s="62" t="s">
        <v>252</v>
      </c>
      <c r="D64" s="63">
        <f t="shared" si="4"/>
        <v>5</v>
      </c>
      <c r="E64" s="63">
        <v>5</v>
      </c>
      <c r="F64" s="63">
        <v>0</v>
      </c>
      <c r="G64" s="63">
        <v>0</v>
      </c>
      <c r="H64" s="63">
        <f t="shared" si="5"/>
        <v>25</v>
      </c>
      <c r="I64" s="63">
        <v>25</v>
      </c>
      <c r="J64" s="63">
        <v>0</v>
      </c>
      <c r="K64" s="63">
        <v>0</v>
      </c>
      <c r="L64" s="63">
        <f t="shared" si="6"/>
        <v>1</v>
      </c>
      <c r="M64" s="63">
        <v>1</v>
      </c>
      <c r="N64" s="63">
        <v>0</v>
      </c>
      <c r="O64" s="63">
        <v>0</v>
      </c>
      <c r="P64" s="63">
        <f t="shared" si="7"/>
        <v>1</v>
      </c>
      <c r="Q64" s="63">
        <v>1</v>
      </c>
      <c r="R64" s="63">
        <v>0</v>
      </c>
      <c r="S64" s="63">
        <v>0</v>
      </c>
    </row>
    <row r="65" spans="1:19" s="10" customFormat="1" ht="13.5" customHeight="1">
      <c r="A65" s="60" t="s">
        <v>125</v>
      </c>
      <c r="B65" s="61" t="s">
        <v>253</v>
      </c>
      <c r="C65" s="62" t="s">
        <v>254</v>
      </c>
      <c r="D65" s="63">
        <f t="shared" si="4"/>
        <v>1</v>
      </c>
      <c r="E65" s="63">
        <v>1</v>
      </c>
      <c r="F65" s="63">
        <v>0</v>
      </c>
      <c r="G65" s="63">
        <v>0</v>
      </c>
      <c r="H65" s="63">
        <f t="shared" si="5"/>
        <v>23</v>
      </c>
      <c r="I65" s="63">
        <v>21</v>
      </c>
      <c r="J65" s="63">
        <v>2</v>
      </c>
      <c r="K65" s="63">
        <v>0</v>
      </c>
      <c r="L65" s="63">
        <f t="shared" si="6"/>
        <v>1</v>
      </c>
      <c r="M65" s="63">
        <v>1</v>
      </c>
      <c r="N65" s="63">
        <v>0</v>
      </c>
      <c r="O65" s="63">
        <v>0</v>
      </c>
      <c r="P65" s="63">
        <f t="shared" si="7"/>
        <v>1</v>
      </c>
      <c r="Q65" s="63">
        <v>1</v>
      </c>
      <c r="R65" s="63">
        <v>0</v>
      </c>
      <c r="S65" s="63">
        <v>0</v>
      </c>
    </row>
    <row r="66" spans="1:19" s="10" customFormat="1" ht="13.5" customHeight="1">
      <c r="A66" s="60" t="s">
        <v>125</v>
      </c>
      <c r="B66" s="61" t="s">
        <v>255</v>
      </c>
      <c r="C66" s="62" t="s">
        <v>256</v>
      </c>
      <c r="D66" s="63">
        <f t="shared" si="4"/>
        <v>4</v>
      </c>
      <c r="E66" s="63">
        <v>4</v>
      </c>
      <c r="F66" s="63">
        <v>0</v>
      </c>
      <c r="G66" s="63">
        <v>0</v>
      </c>
      <c r="H66" s="63">
        <f t="shared" si="5"/>
        <v>32</v>
      </c>
      <c r="I66" s="63">
        <v>32</v>
      </c>
      <c r="J66" s="63">
        <v>0</v>
      </c>
      <c r="K66" s="63">
        <v>0</v>
      </c>
      <c r="L66" s="63">
        <f t="shared" si="6"/>
        <v>2</v>
      </c>
      <c r="M66" s="63">
        <v>2</v>
      </c>
      <c r="N66" s="63">
        <v>0</v>
      </c>
      <c r="O66" s="63">
        <v>0</v>
      </c>
      <c r="P66" s="63">
        <f t="shared" si="7"/>
        <v>2</v>
      </c>
      <c r="Q66" s="63">
        <v>2</v>
      </c>
      <c r="R66" s="63">
        <v>0</v>
      </c>
      <c r="S66" s="63">
        <v>0</v>
      </c>
    </row>
    <row r="67" spans="1:19" s="10" customFormat="1" ht="13.5" customHeight="1">
      <c r="A67" s="60" t="s">
        <v>125</v>
      </c>
      <c r="B67" s="61" t="s">
        <v>257</v>
      </c>
      <c r="C67" s="62" t="s">
        <v>258</v>
      </c>
      <c r="D67" s="63">
        <f t="shared" si="4"/>
        <v>5</v>
      </c>
      <c r="E67" s="63">
        <v>3</v>
      </c>
      <c r="F67" s="63">
        <v>0</v>
      </c>
      <c r="G67" s="63">
        <v>2</v>
      </c>
      <c r="H67" s="63">
        <f t="shared" si="5"/>
        <v>65</v>
      </c>
      <c r="I67" s="63">
        <v>58</v>
      </c>
      <c r="J67" s="63">
        <v>7</v>
      </c>
      <c r="K67" s="63">
        <v>0</v>
      </c>
      <c r="L67" s="63">
        <f t="shared" si="6"/>
        <v>5</v>
      </c>
      <c r="M67" s="63">
        <v>3</v>
      </c>
      <c r="N67" s="63">
        <v>0</v>
      </c>
      <c r="O67" s="63">
        <v>2</v>
      </c>
      <c r="P67" s="63">
        <f t="shared" si="7"/>
        <v>0</v>
      </c>
      <c r="Q67" s="63">
        <v>0</v>
      </c>
      <c r="R67" s="63">
        <v>0</v>
      </c>
      <c r="S67" s="63">
        <v>0</v>
      </c>
    </row>
    <row r="68" spans="1:19" s="10" customFormat="1" ht="13.5" customHeight="1">
      <c r="A68" s="60" t="s">
        <v>125</v>
      </c>
      <c r="B68" s="61" t="s">
        <v>259</v>
      </c>
      <c r="C68" s="62" t="s">
        <v>260</v>
      </c>
      <c r="D68" s="63">
        <f t="shared" si="4"/>
        <v>0</v>
      </c>
      <c r="E68" s="63">
        <v>0</v>
      </c>
      <c r="F68" s="63">
        <v>0</v>
      </c>
      <c r="G68" s="63">
        <v>0</v>
      </c>
      <c r="H68" s="63">
        <f t="shared" si="5"/>
        <v>0</v>
      </c>
      <c r="I68" s="63">
        <v>0</v>
      </c>
      <c r="J68" s="63">
        <v>0</v>
      </c>
      <c r="K68" s="63">
        <v>0</v>
      </c>
      <c r="L68" s="63">
        <f t="shared" si="6"/>
        <v>0</v>
      </c>
      <c r="M68" s="63">
        <v>0</v>
      </c>
      <c r="N68" s="63">
        <v>0</v>
      </c>
      <c r="O68" s="63">
        <v>0</v>
      </c>
      <c r="P68" s="63">
        <f t="shared" si="7"/>
        <v>0</v>
      </c>
      <c r="Q68" s="63">
        <v>0</v>
      </c>
      <c r="R68" s="63">
        <v>0</v>
      </c>
      <c r="S68" s="63">
        <v>0</v>
      </c>
    </row>
    <row r="69" spans="1:19" s="10" customFormat="1" ht="13.5" customHeight="1">
      <c r="A69" s="60" t="s">
        <v>125</v>
      </c>
      <c r="B69" s="61" t="s">
        <v>261</v>
      </c>
      <c r="C69" s="62" t="s">
        <v>262</v>
      </c>
      <c r="D69" s="63">
        <f t="shared" si="4"/>
        <v>23</v>
      </c>
      <c r="E69" s="63">
        <v>12</v>
      </c>
      <c r="F69" s="63">
        <v>4</v>
      </c>
      <c r="G69" s="63">
        <v>7</v>
      </c>
      <c r="H69" s="63">
        <f t="shared" si="5"/>
        <v>23</v>
      </c>
      <c r="I69" s="63">
        <v>23</v>
      </c>
      <c r="J69" s="63">
        <v>0</v>
      </c>
      <c r="K69" s="63">
        <v>0</v>
      </c>
      <c r="L69" s="63">
        <f t="shared" si="6"/>
        <v>2</v>
      </c>
      <c r="M69" s="63">
        <v>2</v>
      </c>
      <c r="N69" s="63">
        <v>0</v>
      </c>
      <c r="O69" s="63">
        <v>0</v>
      </c>
      <c r="P69" s="63">
        <f t="shared" si="7"/>
        <v>8</v>
      </c>
      <c r="Q69" s="63">
        <v>8</v>
      </c>
      <c r="R69" s="63">
        <v>0</v>
      </c>
      <c r="S69" s="63">
        <v>0</v>
      </c>
    </row>
    <row r="70" spans="1:19" s="10" customFormat="1" ht="13.5" customHeight="1">
      <c r="A70" s="60" t="s">
        <v>125</v>
      </c>
      <c r="B70" s="61" t="s">
        <v>263</v>
      </c>
      <c r="C70" s="62" t="s">
        <v>264</v>
      </c>
      <c r="D70" s="63">
        <f t="shared" si="4"/>
        <v>22</v>
      </c>
      <c r="E70" s="63">
        <v>8</v>
      </c>
      <c r="F70" s="63">
        <v>12</v>
      </c>
      <c r="G70" s="63">
        <v>2</v>
      </c>
      <c r="H70" s="63">
        <f t="shared" si="5"/>
        <v>4</v>
      </c>
      <c r="I70" s="63">
        <v>4</v>
      </c>
      <c r="J70" s="63">
        <v>0</v>
      </c>
      <c r="K70" s="63">
        <v>0</v>
      </c>
      <c r="L70" s="63">
        <f t="shared" si="6"/>
        <v>1</v>
      </c>
      <c r="M70" s="63">
        <v>1</v>
      </c>
      <c r="N70" s="63">
        <v>0</v>
      </c>
      <c r="O70" s="63">
        <v>0</v>
      </c>
      <c r="P70" s="63">
        <f t="shared" si="7"/>
        <v>3</v>
      </c>
      <c r="Q70" s="63">
        <v>3</v>
      </c>
      <c r="R70" s="63">
        <v>0</v>
      </c>
      <c r="S70" s="63">
        <v>0</v>
      </c>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xmlns:xlrd2="http://schemas.microsoft.com/office/spreadsheetml/2017/richdata2" ref="A8:S70">
    <sortCondition ref="A8:A70"/>
    <sortCondition ref="B8:B70"/>
    <sortCondition ref="C8:C7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21" t="s">
        <v>1</v>
      </c>
      <c r="B2" s="121" t="s">
        <v>2</v>
      </c>
      <c r="C2" s="123" t="s">
        <v>3</v>
      </c>
      <c r="D2" s="32" t="s">
        <v>36</v>
      </c>
      <c r="E2" s="13"/>
      <c r="F2" s="13"/>
      <c r="G2" s="13"/>
      <c r="H2" s="13"/>
      <c r="I2" s="13"/>
      <c r="J2" s="13"/>
      <c r="K2" s="14"/>
      <c r="L2" s="33" t="s">
        <v>37</v>
      </c>
      <c r="M2" s="13"/>
      <c r="N2" s="13"/>
      <c r="O2" s="13"/>
      <c r="P2" s="13"/>
      <c r="Q2" s="13"/>
      <c r="R2" s="13"/>
      <c r="S2" s="14"/>
    </row>
    <row r="3" spans="1:19" s="11" customFormat="1" ht="13.5" customHeight="1">
      <c r="A3" s="122"/>
      <c r="B3" s="122"/>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2"/>
      <c r="B4" s="122"/>
      <c r="C4" s="120"/>
      <c r="D4" s="120" t="s">
        <v>52</v>
      </c>
      <c r="E4" s="118" t="s">
        <v>39</v>
      </c>
      <c r="F4" s="118" t="s">
        <v>40</v>
      </c>
      <c r="G4" s="118" t="s">
        <v>41</v>
      </c>
      <c r="H4" s="120" t="s">
        <v>52</v>
      </c>
      <c r="I4" s="118" t="s">
        <v>39</v>
      </c>
      <c r="J4" s="118" t="s">
        <v>40</v>
      </c>
      <c r="K4" s="118" t="s">
        <v>41</v>
      </c>
      <c r="L4" s="120" t="s">
        <v>52</v>
      </c>
      <c r="M4" s="118" t="s">
        <v>39</v>
      </c>
      <c r="N4" s="118" t="s">
        <v>40</v>
      </c>
      <c r="O4" s="118" t="s">
        <v>41</v>
      </c>
      <c r="P4" s="120" t="s">
        <v>52</v>
      </c>
      <c r="Q4" s="118" t="s">
        <v>39</v>
      </c>
      <c r="R4" s="118" t="s">
        <v>40</v>
      </c>
      <c r="S4" s="118" t="s">
        <v>41</v>
      </c>
    </row>
    <row r="5" spans="1:19" s="11" customFormat="1" ht="22.5" customHeight="1">
      <c r="A5" s="122"/>
      <c r="B5" s="122"/>
      <c r="C5" s="120"/>
      <c r="D5" s="120"/>
      <c r="E5" s="119"/>
      <c r="F5" s="119"/>
      <c r="G5" s="119"/>
      <c r="H5" s="120"/>
      <c r="I5" s="119"/>
      <c r="J5" s="119"/>
      <c r="K5" s="119"/>
      <c r="L5" s="120"/>
      <c r="M5" s="119"/>
      <c r="N5" s="119"/>
      <c r="O5" s="119"/>
      <c r="P5" s="120"/>
      <c r="Q5" s="119"/>
      <c r="R5" s="119"/>
      <c r="S5" s="119"/>
    </row>
    <row r="6" spans="1:19" s="45" customFormat="1" ht="13.5" customHeight="1">
      <c r="A6" s="122"/>
      <c r="B6" s="122"/>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埼玉県</v>
      </c>
      <c r="B7" s="70" t="str">
        <f>組合状況!B7</f>
        <v>11000</v>
      </c>
      <c r="C7" s="69" t="s">
        <v>52</v>
      </c>
      <c r="D7" s="71">
        <f t="shared" ref="D7:D27" si="0">SUM(E7:G7)</f>
        <v>192</v>
      </c>
      <c r="E7" s="71">
        <f>SUM(E$8:E$57)</f>
        <v>68</v>
      </c>
      <c r="F7" s="71">
        <f>SUM(F$8:F$57)</f>
        <v>95</v>
      </c>
      <c r="G7" s="71">
        <f>SUM(G$8:G$57)</f>
        <v>29</v>
      </c>
      <c r="H7" s="71">
        <f t="shared" ref="H7:H27" si="1">SUM(I7:K7)</f>
        <v>129</v>
      </c>
      <c r="I7" s="71">
        <f>SUM(I$8:I$57)</f>
        <v>125</v>
      </c>
      <c r="J7" s="71">
        <f>SUM(J$8:J$57)</f>
        <v>4</v>
      </c>
      <c r="K7" s="71">
        <f>SUM(K$8:K$57)</f>
        <v>0</v>
      </c>
      <c r="L7" s="71">
        <f t="shared" ref="L7:L27" si="2">SUM(M7:O7)</f>
        <v>59</v>
      </c>
      <c r="M7" s="71">
        <f>SUM(M$8:M$57)</f>
        <v>20</v>
      </c>
      <c r="N7" s="71">
        <f>SUM(N$8:N$57)</f>
        <v>32</v>
      </c>
      <c r="O7" s="71">
        <f>SUM(O$8:O$57)</f>
        <v>7</v>
      </c>
      <c r="P7" s="71">
        <f t="shared" ref="P7:P27" si="3">SUM(Q7:S7)</f>
        <v>27</v>
      </c>
      <c r="Q7" s="71">
        <f>SUM(Q$8:Q$57)</f>
        <v>27</v>
      </c>
      <c r="R7" s="71">
        <f>SUM(R$8:R$57)</f>
        <v>0</v>
      </c>
      <c r="S7" s="71">
        <f>SUM(S$8:S$57)</f>
        <v>0</v>
      </c>
    </row>
    <row r="8" spans="1:19" s="10" customFormat="1" ht="13.5" customHeight="1">
      <c r="A8" s="60" t="s">
        <v>125</v>
      </c>
      <c r="B8" s="61" t="s">
        <v>265</v>
      </c>
      <c r="C8" s="62" t="s">
        <v>266</v>
      </c>
      <c r="D8" s="63">
        <f t="shared" si="0"/>
        <v>19</v>
      </c>
      <c r="E8" s="63">
        <v>4</v>
      </c>
      <c r="F8" s="63">
        <v>9</v>
      </c>
      <c r="G8" s="63">
        <v>6</v>
      </c>
      <c r="H8" s="63">
        <f t="shared" si="1"/>
        <v>21</v>
      </c>
      <c r="I8" s="63">
        <v>21</v>
      </c>
      <c r="J8" s="63">
        <v>0</v>
      </c>
      <c r="K8" s="63">
        <v>0</v>
      </c>
      <c r="L8" s="63">
        <f t="shared" si="2"/>
        <v>8</v>
      </c>
      <c r="M8" s="63">
        <v>2</v>
      </c>
      <c r="N8" s="63">
        <v>3</v>
      </c>
      <c r="O8" s="63">
        <v>3</v>
      </c>
      <c r="P8" s="63">
        <f t="shared" si="3"/>
        <v>3</v>
      </c>
      <c r="Q8" s="63">
        <v>3</v>
      </c>
      <c r="R8" s="63">
        <v>0</v>
      </c>
      <c r="S8" s="63">
        <v>0</v>
      </c>
    </row>
    <row r="9" spans="1:19" s="10" customFormat="1" ht="13.5" customHeight="1">
      <c r="A9" s="60" t="s">
        <v>125</v>
      </c>
      <c r="B9" s="61" t="s">
        <v>268</v>
      </c>
      <c r="C9" s="62" t="s">
        <v>269</v>
      </c>
      <c r="D9" s="63">
        <f t="shared" si="0"/>
        <v>58</v>
      </c>
      <c r="E9" s="63">
        <v>36</v>
      </c>
      <c r="F9" s="63">
        <v>22</v>
      </c>
      <c r="G9" s="63">
        <v>0</v>
      </c>
      <c r="H9" s="63">
        <f t="shared" si="1"/>
        <v>43</v>
      </c>
      <c r="I9" s="63">
        <v>43</v>
      </c>
      <c r="J9" s="63">
        <v>0</v>
      </c>
      <c r="K9" s="63">
        <v>0</v>
      </c>
      <c r="L9" s="63">
        <f t="shared" si="2"/>
        <v>1</v>
      </c>
      <c r="M9" s="63">
        <v>1</v>
      </c>
      <c r="N9" s="63">
        <v>0</v>
      </c>
      <c r="O9" s="63">
        <v>0</v>
      </c>
      <c r="P9" s="63">
        <f t="shared" si="3"/>
        <v>15</v>
      </c>
      <c r="Q9" s="63">
        <v>15</v>
      </c>
      <c r="R9" s="63">
        <v>0</v>
      </c>
      <c r="S9" s="63">
        <v>0</v>
      </c>
    </row>
    <row r="10" spans="1:19" s="10" customFormat="1" ht="13.5" customHeight="1">
      <c r="A10" s="60" t="s">
        <v>125</v>
      </c>
      <c r="B10" s="61" t="s">
        <v>270</v>
      </c>
      <c r="C10" s="62" t="s">
        <v>271</v>
      </c>
      <c r="D10" s="63">
        <f t="shared" si="0"/>
        <v>0</v>
      </c>
      <c r="E10" s="63">
        <v>0</v>
      </c>
      <c r="F10" s="63">
        <v>0</v>
      </c>
      <c r="G10" s="63">
        <v>0</v>
      </c>
      <c r="H10" s="63">
        <f t="shared" si="1"/>
        <v>0</v>
      </c>
      <c r="I10" s="63">
        <v>0</v>
      </c>
      <c r="J10" s="63">
        <v>0</v>
      </c>
      <c r="K10" s="63">
        <v>0</v>
      </c>
      <c r="L10" s="63">
        <f t="shared" si="2"/>
        <v>0</v>
      </c>
      <c r="M10" s="63">
        <v>0</v>
      </c>
      <c r="N10" s="63">
        <v>0</v>
      </c>
      <c r="O10" s="63">
        <v>0</v>
      </c>
      <c r="P10" s="63">
        <f t="shared" si="3"/>
        <v>5</v>
      </c>
      <c r="Q10" s="63">
        <v>5</v>
      </c>
      <c r="R10" s="63">
        <v>0</v>
      </c>
      <c r="S10" s="63">
        <v>0</v>
      </c>
    </row>
    <row r="11" spans="1:19" s="10" customFormat="1" ht="13.5" customHeight="1">
      <c r="A11" s="60" t="s">
        <v>125</v>
      </c>
      <c r="B11" s="61" t="s">
        <v>272</v>
      </c>
      <c r="C11" s="62" t="s">
        <v>273</v>
      </c>
      <c r="D11" s="63">
        <f t="shared" si="0"/>
        <v>0</v>
      </c>
      <c r="E11" s="63">
        <v>0</v>
      </c>
      <c r="F11" s="63">
        <v>0</v>
      </c>
      <c r="G11" s="63">
        <v>0</v>
      </c>
      <c r="H11" s="63">
        <f t="shared" si="1"/>
        <v>0</v>
      </c>
      <c r="I11" s="63">
        <v>0</v>
      </c>
      <c r="J11" s="63">
        <v>0</v>
      </c>
      <c r="K11" s="63">
        <v>0</v>
      </c>
      <c r="L11" s="63">
        <f t="shared" si="2"/>
        <v>6</v>
      </c>
      <c r="M11" s="63">
        <v>2</v>
      </c>
      <c r="N11" s="63">
        <v>4</v>
      </c>
      <c r="O11" s="63">
        <v>0</v>
      </c>
      <c r="P11" s="63">
        <f t="shared" si="3"/>
        <v>2</v>
      </c>
      <c r="Q11" s="63">
        <v>2</v>
      </c>
      <c r="R11" s="63">
        <v>0</v>
      </c>
      <c r="S11" s="63">
        <v>0</v>
      </c>
    </row>
    <row r="12" spans="1:19" s="10" customFormat="1" ht="13.5" customHeight="1">
      <c r="A12" s="60" t="s">
        <v>125</v>
      </c>
      <c r="B12" s="61" t="s">
        <v>274</v>
      </c>
      <c r="C12" s="62" t="s">
        <v>275</v>
      </c>
      <c r="D12" s="63">
        <f t="shared" si="0"/>
        <v>0</v>
      </c>
      <c r="E12" s="63">
        <v>0</v>
      </c>
      <c r="F12" s="63">
        <v>0</v>
      </c>
      <c r="G12" s="63">
        <v>0</v>
      </c>
      <c r="H12" s="63">
        <f t="shared" si="1"/>
        <v>0</v>
      </c>
      <c r="I12" s="63">
        <v>0</v>
      </c>
      <c r="J12" s="63">
        <v>0</v>
      </c>
      <c r="K12" s="63">
        <v>0</v>
      </c>
      <c r="L12" s="63">
        <f t="shared" si="2"/>
        <v>10</v>
      </c>
      <c r="M12" s="63">
        <v>4</v>
      </c>
      <c r="N12" s="63">
        <v>5</v>
      </c>
      <c r="O12" s="63">
        <v>1</v>
      </c>
      <c r="P12" s="63">
        <f t="shared" si="3"/>
        <v>0</v>
      </c>
      <c r="Q12" s="63">
        <v>0</v>
      </c>
      <c r="R12" s="63">
        <v>0</v>
      </c>
      <c r="S12" s="63">
        <v>0</v>
      </c>
    </row>
    <row r="13" spans="1:19" s="10" customFormat="1" ht="13.5" customHeight="1">
      <c r="A13" s="60" t="s">
        <v>125</v>
      </c>
      <c r="B13" s="61" t="s">
        <v>276</v>
      </c>
      <c r="C13" s="62" t="s">
        <v>277</v>
      </c>
      <c r="D13" s="63">
        <f t="shared" si="0"/>
        <v>12</v>
      </c>
      <c r="E13" s="63">
        <v>0</v>
      </c>
      <c r="F13" s="63">
        <v>6</v>
      </c>
      <c r="G13" s="63">
        <v>6</v>
      </c>
      <c r="H13" s="63">
        <f t="shared" si="1"/>
        <v>0</v>
      </c>
      <c r="I13" s="63">
        <v>0</v>
      </c>
      <c r="J13" s="63">
        <v>0</v>
      </c>
      <c r="K13" s="63">
        <v>0</v>
      </c>
      <c r="L13" s="63">
        <f t="shared" si="2"/>
        <v>0</v>
      </c>
      <c r="M13" s="63">
        <v>0</v>
      </c>
      <c r="N13" s="63">
        <v>0</v>
      </c>
      <c r="O13" s="63">
        <v>0</v>
      </c>
      <c r="P13" s="63">
        <f t="shared" si="3"/>
        <v>0</v>
      </c>
      <c r="Q13" s="63">
        <v>0</v>
      </c>
      <c r="R13" s="63">
        <v>0</v>
      </c>
      <c r="S13" s="63">
        <v>0</v>
      </c>
    </row>
    <row r="14" spans="1:19" s="10" customFormat="1" ht="13.5" customHeight="1">
      <c r="A14" s="60" t="s">
        <v>125</v>
      </c>
      <c r="B14" s="61" t="s">
        <v>278</v>
      </c>
      <c r="C14" s="62" t="s">
        <v>279</v>
      </c>
      <c r="D14" s="63">
        <f t="shared" si="0"/>
        <v>0</v>
      </c>
      <c r="E14" s="63">
        <v>0</v>
      </c>
      <c r="F14" s="63">
        <v>0</v>
      </c>
      <c r="G14" s="63">
        <v>0</v>
      </c>
      <c r="H14" s="63">
        <f t="shared" si="1"/>
        <v>0</v>
      </c>
      <c r="I14" s="63">
        <v>0</v>
      </c>
      <c r="J14" s="63">
        <v>0</v>
      </c>
      <c r="K14" s="63">
        <v>0</v>
      </c>
      <c r="L14" s="63">
        <f t="shared" si="2"/>
        <v>0</v>
      </c>
      <c r="M14" s="63">
        <v>0</v>
      </c>
      <c r="N14" s="63">
        <v>0</v>
      </c>
      <c r="O14" s="63">
        <v>0</v>
      </c>
      <c r="P14" s="63">
        <f t="shared" si="3"/>
        <v>0</v>
      </c>
      <c r="Q14" s="63">
        <v>0</v>
      </c>
      <c r="R14" s="63">
        <v>0</v>
      </c>
      <c r="S14" s="63">
        <v>0</v>
      </c>
    </row>
    <row r="15" spans="1:19" s="10" customFormat="1" ht="13.5" customHeight="1">
      <c r="A15" s="60" t="s">
        <v>125</v>
      </c>
      <c r="B15" s="61" t="s">
        <v>280</v>
      </c>
      <c r="C15" s="62" t="s">
        <v>281</v>
      </c>
      <c r="D15" s="63">
        <f t="shared" si="0"/>
        <v>0</v>
      </c>
      <c r="E15" s="63">
        <v>0</v>
      </c>
      <c r="F15" s="63">
        <v>0</v>
      </c>
      <c r="G15" s="63">
        <v>0</v>
      </c>
      <c r="H15" s="63">
        <f t="shared" si="1"/>
        <v>0</v>
      </c>
      <c r="I15" s="63">
        <v>0</v>
      </c>
      <c r="J15" s="63">
        <v>0</v>
      </c>
      <c r="K15" s="63">
        <v>0</v>
      </c>
      <c r="L15" s="63">
        <f t="shared" si="2"/>
        <v>7</v>
      </c>
      <c r="M15" s="63">
        <v>3</v>
      </c>
      <c r="N15" s="63">
        <v>4</v>
      </c>
      <c r="O15" s="63">
        <v>0</v>
      </c>
      <c r="P15" s="63">
        <f t="shared" si="3"/>
        <v>0</v>
      </c>
      <c r="Q15" s="63">
        <v>0</v>
      </c>
      <c r="R15" s="63">
        <v>0</v>
      </c>
      <c r="S15" s="63">
        <v>0</v>
      </c>
    </row>
    <row r="16" spans="1:19" s="10" customFormat="1" ht="13.5" customHeight="1">
      <c r="A16" s="60" t="s">
        <v>125</v>
      </c>
      <c r="B16" s="61" t="s">
        <v>282</v>
      </c>
      <c r="C16" s="62" t="s">
        <v>283</v>
      </c>
      <c r="D16" s="63">
        <f t="shared" si="0"/>
        <v>0</v>
      </c>
      <c r="E16" s="63">
        <v>0</v>
      </c>
      <c r="F16" s="63">
        <v>0</v>
      </c>
      <c r="G16" s="63">
        <v>0</v>
      </c>
      <c r="H16" s="63">
        <f t="shared" si="1"/>
        <v>0</v>
      </c>
      <c r="I16" s="63">
        <v>0</v>
      </c>
      <c r="J16" s="63">
        <v>0</v>
      </c>
      <c r="K16" s="63">
        <v>0</v>
      </c>
      <c r="L16" s="63">
        <f t="shared" si="2"/>
        <v>8</v>
      </c>
      <c r="M16" s="63">
        <v>4</v>
      </c>
      <c r="N16" s="63">
        <v>2</v>
      </c>
      <c r="O16" s="63">
        <v>2</v>
      </c>
      <c r="P16" s="63">
        <f t="shared" si="3"/>
        <v>2</v>
      </c>
      <c r="Q16" s="63">
        <v>2</v>
      </c>
      <c r="R16" s="63">
        <v>0</v>
      </c>
      <c r="S16" s="63">
        <v>0</v>
      </c>
    </row>
    <row r="17" spans="1:19" s="10" customFormat="1" ht="13.5" customHeight="1">
      <c r="A17" s="60" t="s">
        <v>125</v>
      </c>
      <c r="B17" s="61" t="s">
        <v>284</v>
      </c>
      <c r="C17" s="62" t="s">
        <v>285</v>
      </c>
      <c r="D17" s="63">
        <f t="shared" si="0"/>
        <v>22</v>
      </c>
      <c r="E17" s="63">
        <v>0</v>
      </c>
      <c r="F17" s="63">
        <v>20</v>
      </c>
      <c r="G17" s="63">
        <v>2</v>
      </c>
      <c r="H17" s="63">
        <f t="shared" si="1"/>
        <v>0</v>
      </c>
      <c r="I17" s="63">
        <v>0</v>
      </c>
      <c r="J17" s="63">
        <v>0</v>
      </c>
      <c r="K17" s="63">
        <v>0</v>
      </c>
      <c r="L17" s="63">
        <f t="shared" si="2"/>
        <v>5</v>
      </c>
      <c r="M17" s="63">
        <v>2</v>
      </c>
      <c r="N17" s="63">
        <v>3</v>
      </c>
      <c r="O17" s="63">
        <v>0</v>
      </c>
      <c r="P17" s="63">
        <f t="shared" si="3"/>
        <v>0</v>
      </c>
      <c r="Q17" s="63">
        <v>0</v>
      </c>
      <c r="R17" s="63">
        <v>0</v>
      </c>
      <c r="S17" s="63">
        <v>0</v>
      </c>
    </row>
    <row r="18" spans="1:19" s="10" customFormat="1" ht="13.5" customHeight="1">
      <c r="A18" s="60" t="s">
        <v>125</v>
      </c>
      <c r="B18" s="61" t="s">
        <v>286</v>
      </c>
      <c r="C18" s="62" t="s">
        <v>287</v>
      </c>
      <c r="D18" s="63">
        <f t="shared" si="0"/>
        <v>0</v>
      </c>
      <c r="E18" s="63">
        <v>0</v>
      </c>
      <c r="F18" s="63">
        <v>0</v>
      </c>
      <c r="G18" s="63">
        <v>0</v>
      </c>
      <c r="H18" s="63">
        <f t="shared" si="1"/>
        <v>0</v>
      </c>
      <c r="I18" s="63">
        <v>0</v>
      </c>
      <c r="J18" s="63">
        <v>0</v>
      </c>
      <c r="K18" s="63">
        <v>0</v>
      </c>
      <c r="L18" s="63">
        <f t="shared" si="2"/>
        <v>7</v>
      </c>
      <c r="M18" s="63">
        <v>0</v>
      </c>
      <c r="N18" s="63">
        <v>6</v>
      </c>
      <c r="O18" s="63">
        <v>1</v>
      </c>
      <c r="P18" s="63">
        <f t="shared" si="3"/>
        <v>0</v>
      </c>
      <c r="Q18" s="63">
        <v>0</v>
      </c>
      <c r="R18" s="63">
        <v>0</v>
      </c>
      <c r="S18" s="63">
        <v>0</v>
      </c>
    </row>
    <row r="19" spans="1:19" s="10" customFormat="1" ht="13.5" customHeight="1">
      <c r="A19" s="60" t="s">
        <v>125</v>
      </c>
      <c r="B19" s="61" t="s">
        <v>288</v>
      </c>
      <c r="C19" s="62" t="s">
        <v>289</v>
      </c>
      <c r="D19" s="63">
        <f t="shared" si="0"/>
        <v>13</v>
      </c>
      <c r="E19" s="63">
        <v>6</v>
      </c>
      <c r="F19" s="63">
        <v>3</v>
      </c>
      <c r="G19" s="63">
        <v>4</v>
      </c>
      <c r="H19" s="63">
        <f t="shared" si="1"/>
        <v>0</v>
      </c>
      <c r="I19" s="63">
        <v>0</v>
      </c>
      <c r="J19" s="63">
        <v>0</v>
      </c>
      <c r="K19" s="63">
        <v>0</v>
      </c>
      <c r="L19" s="63">
        <f t="shared" si="2"/>
        <v>0</v>
      </c>
      <c r="M19" s="63">
        <v>0</v>
      </c>
      <c r="N19" s="63">
        <v>0</v>
      </c>
      <c r="O19" s="63">
        <v>0</v>
      </c>
      <c r="P19" s="63">
        <f t="shared" si="3"/>
        <v>0</v>
      </c>
      <c r="Q19" s="63">
        <v>0</v>
      </c>
      <c r="R19" s="63">
        <v>0</v>
      </c>
      <c r="S19" s="63">
        <v>0</v>
      </c>
    </row>
    <row r="20" spans="1:19" s="10" customFormat="1" ht="13.5" customHeight="1">
      <c r="A20" s="60" t="s">
        <v>125</v>
      </c>
      <c r="B20" s="61" t="s">
        <v>290</v>
      </c>
      <c r="C20" s="62" t="s">
        <v>291</v>
      </c>
      <c r="D20" s="63">
        <f t="shared" si="0"/>
        <v>16</v>
      </c>
      <c r="E20" s="63">
        <v>0</v>
      </c>
      <c r="F20" s="63">
        <v>12</v>
      </c>
      <c r="G20" s="63">
        <v>4</v>
      </c>
      <c r="H20" s="63">
        <f t="shared" si="1"/>
        <v>0</v>
      </c>
      <c r="I20" s="63">
        <v>0</v>
      </c>
      <c r="J20" s="63">
        <v>0</v>
      </c>
      <c r="K20" s="63">
        <v>0</v>
      </c>
      <c r="L20" s="63">
        <f t="shared" si="2"/>
        <v>3</v>
      </c>
      <c r="M20" s="63">
        <v>0</v>
      </c>
      <c r="N20" s="63">
        <v>3</v>
      </c>
      <c r="O20" s="63">
        <v>0</v>
      </c>
      <c r="P20" s="63">
        <f t="shared" si="3"/>
        <v>0</v>
      </c>
      <c r="Q20" s="63">
        <v>0</v>
      </c>
      <c r="R20" s="63">
        <v>0</v>
      </c>
      <c r="S20" s="63">
        <v>0</v>
      </c>
    </row>
    <row r="21" spans="1:19" s="10" customFormat="1" ht="13.5" customHeight="1">
      <c r="A21" s="60" t="s">
        <v>125</v>
      </c>
      <c r="B21" s="61" t="s">
        <v>292</v>
      </c>
      <c r="C21" s="62" t="s">
        <v>293</v>
      </c>
      <c r="D21" s="63">
        <f t="shared" si="0"/>
        <v>0</v>
      </c>
      <c r="E21" s="63">
        <v>0</v>
      </c>
      <c r="F21" s="63">
        <v>0</v>
      </c>
      <c r="G21" s="63">
        <v>0</v>
      </c>
      <c r="H21" s="63">
        <f t="shared" si="1"/>
        <v>0</v>
      </c>
      <c r="I21" s="63">
        <v>0</v>
      </c>
      <c r="J21" s="63">
        <v>0</v>
      </c>
      <c r="K21" s="63">
        <v>0</v>
      </c>
      <c r="L21" s="63">
        <f t="shared" si="2"/>
        <v>0</v>
      </c>
      <c r="M21" s="63">
        <v>0</v>
      </c>
      <c r="N21" s="63">
        <v>0</v>
      </c>
      <c r="O21" s="63">
        <v>0</v>
      </c>
      <c r="P21" s="63">
        <f t="shared" si="3"/>
        <v>0</v>
      </c>
      <c r="Q21" s="63">
        <v>0</v>
      </c>
      <c r="R21" s="63">
        <v>0</v>
      </c>
      <c r="S21" s="63">
        <v>0</v>
      </c>
    </row>
    <row r="22" spans="1:19" s="10" customFormat="1" ht="13.5" customHeight="1">
      <c r="A22" s="60" t="s">
        <v>125</v>
      </c>
      <c r="B22" s="61" t="s">
        <v>294</v>
      </c>
      <c r="C22" s="62" t="s">
        <v>295</v>
      </c>
      <c r="D22" s="63">
        <f t="shared" si="0"/>
        <v>9</v>
      </c>
      <c r="E22" s="63">
        <v>2</v>
      </c>
      <c r="F22" s="63">
        <v>7</v>
      </c>
      <c r="G22" s="63">
        <v>0</v>
      </c>
      <c r="H22" s="63">
        <f t="shared" si="1"/>
        <v>35</v>
      </c>
      <c r="I22" s="63">
        <v>32</v>
      </c>
      <c r="J22" s="63">
        <v>3</v>
      </c>
      <c r="K22" s="63">
        <v>0</v>
      </c>
      <c r="L22" s="63">
        <f t="shared" si="2"/>
        <v>0</v>
      </c>
      <c r="M22" s="63">
        <v>0</v>
      </c>
      <c r="N22" s="63">
        <v>0</v>
      </c>
      <c r="O22" s="63">
        <v>0</v>
      </c>
      <c r="P22" s="63">
        <f t="shared" si="3"/>
        <v>0</v>
      </c>
      <c r="Q22" s="63">
        <v>0</v>
      </c>
      <c r="R22" s="63">
        <v>0</v>
      </c>
      <c r="S22" s="63">
        <v>0</v>
      </c>
    </row>
    <row r="23" spans="1:19" s="10" customFormat="1" ht="13.5" customHeight="1">
      <c r="A23" s="60" t="s">
        <v>125</v>
      </c>
      <c r="B23" s="61" t="s">
        <v>296</v>
      </c>
      <c r="C23" s="62" t="s">
        <v>297</v>
      </c>
      <c r="D23" s="63">
        <f t="shared" si="0"/>
        <v>14</v>
      </c>
      <c r="E23" s="63">
        <v>7</v>
      </c>
      <c r="F23" s="63">
        <v>4</v>
      </c>
      <c r="G23" s="63">
        <v>3</v>
      </c>
      <c r="H23" s="63">
        <f t="shared" si="1"/>
        <v>0</v>
      </c>
      <c r="I23" s="63">
        <v>0</v>
      </c>
      <c r="J23" s="63">
        <v>0</v>
      </c>
      <c r="K23" s="63">
        <v>0</v>
      </c>
      <c r="L23" s="63">
        <f t="shared" si="2"/>
        <v>4</v>
      </c>
      <c r="M23" s="63">
        <v>2</v>
      </c>
      <c r="N23" s="63">
        <v>2</v>
      </c>
      <c r="O23" s="63">
        <v>0</v>
      </c>
      <c r="P23" s="63">
        <f t="shared" si="3"/>
        <v>0</v>
      </c>
      <c r="Q23" s="63">
        <v>0</v>
      </c>
      <c r="R23" s="63">
        <v>0</v>
      </c>
      <c r="S23" s="63">
        <v>0</v>
      </c>
    </row>
    <row r="24" spans="1:19" s="10" customFormat="1" ht="13.5" customHeight="1">
      <c r="A24" s="60" t="s">
        <v>125</v>
      </c>
      <c r="B24" s="61" t="s">
        <v>298</v>
      </c>
      <c r="C24" s="62" t="s">
        <v>299</v>
      </c>
      <c r="D24" s="63">
        <f t="shared" si="0"/>
        <v>20</v>
      </c>
      <c r="E24" s="63">
        <v>13</v>
      </c>
      <c r="F24" s="63">
        <v>5</v>
      </c>
      <c r="G24" s="63">
        <v>2</v>
      </c>
      <c r="H24" s="63">
        <f t="shared" si="1"/>
        <v>30</v>
      </c>
      <c r="I24" s="63">
        <v>29</v>
      </c>
      <c r="J24" s="63">
        <v>1</v>
      </c>
      <c r="K24" s="63">
        <v>0</v>
      </c>
      <c r="L24" s="63">
        <f t="shared" si="2"/>
        <v>0</v>
      </c>
      <c r="M24" s="63">
        <v>0</v>
      </c>
      <c r="N24" s="63">
        <v>0</v>
      </c>
      <c r="O24" s="63">
        <v>0</v>
      </c>
      <c r="P24" s="63">
        <f t="shared" si="3"/>
        <v>0</v>
      </c>
      <c r="Q24" s="63">
        <v>0</v>
      </c>
      <c r="R24" s="63">
        <v>0</v>
      </c>
      <c r="S24" s="63">
        <v>0</v>
      </c>
    </row>
    <row r="25" spans="1:19" s="10" customFormat="1" ht="13.5" customHeight="1">
      <c r="A25" s="60" t="s">
        <v>125</v>
      </c>
      <c r="B25" s="61" t="s">
        <v>300</v>
      </c>
      <c r="C25" s="62" t="s">
        <v>301</v>
      </c>
      <c r="D25" s="63">
        <f t="shared" si="0"/>
        <v>9</v>
      </c>
      <c r="E25" s="63">
        <v>0</v>
      </c>
      <c r="F25" s="63">
        <v>7</v>
      </c>
      <c r="G25" s="63">
        <v>2</v>
      </c>
      <c r="H25" s="63">
        <f t="shared" si="1"/>
        <v>0</v>
      </c>
      <c r="I25" s="63">
        <v>0</v>
      </c>
      <c r="J25" s="63">
        <v>0</v>
      </c>
      <c r="K25" s="63">
        <v>0</v>
      </c>
      <c r="L25" s="63">
        <f t="shared" si="2"/>
        <v>0</v>
      </c>
      <c r="M25" s="63">
        <v>0</v>
      </c>
      <c r="N25" s="63">
        <v>0</v>
      </c>
      <c r="O25" s="63">
        <v>0</v>
      </c>
      <c r="P25" s="63">
        <f t="shared" si="3"/>
        <v>0</v>
      </c>
      <c r="Q25" s="63">
        <v>0</v>
      </c>
      <c r="R25" s="63">
        <v>0</v>
      </c>
      <c r="S25" s="63">
        <v>0</v>
      </c>
    </row>
    <row r="26" spans="1:19" s="10" customFormat="1" ht="13.5" customHeight="1">
      <c r="A26" s="60" t="s">
        <v>125</v>
      </c>
      <c r="B26" s="61" t="s">
        <v>302</v>
      </c>
      <c r="C26" s="62" t="s">
        <v>303</v>
      </c>
      <c r="D26" s="63">
        <f t="shared" si="0"/>
        <v>0</v>
      </c>
      <c r="E26" s="63">
        <v>0</v>
      </c>
      <c r="F26" s="63">
        <v>0</v>
      </c>
      <c r="G26" s="63">
        <v>0</v>
      </c>
      <c r="H26" s="63">
        <f t="shared" si="1"/>
        <v>0</v>
      </c>
      <c r="I26" s="63">
        <v>0</v>
      </c>
      <c r="J26" s="63">
        <v>0</v>
      </c>
      <c r="K26" s="63">
        <v>0</v>
      </c>
      <c r="L26" s="63">
        <f t="shared" si="2"/>
        <v>0</v>
      </c>
      <c r="M26" s="63">
        <v>0</v>
      </c>
      <c r="N26" s="63">
        <v>0</v>
      </c>
      <c r="O26" s="63">
        <v>0</v>
      </c>
      <c r="P26" s="63">
        <f t="shared" si="3"/>
        <v>0</v>
      </c>
      <c r="Q26" s="63">
        <v>0</v>
      </c>
      <c r="R26" s="63">
        <v>0</v>
      </c>
      <c r="S26" s="63">
        <v>0</v>
      </c>
    </row>
    <row r="27" spans="1:19" s="10" customFormat="1" ht="13.5" customHeight="1">
      <c r="A27" s="60" t="s">
        <v>125</v>
      </c>
      <c r="B27" s="61" t="s">
        <v>304</v>
      </c>
      <c r="C27" s="62" t="s">
        <v>305</v>
      </c>
      <c r="D27" s="63">
        <f t="shared" si="0"/>
        <v>0</v>
      </c>
      <c r="E27" s="63">
        <v>0</v>
      </c>
      <c r="F27" s="63">
        <v>0</v>
      </c>
      <c r="G27" s="63">
        <v>0</v>
      </c>
      <c r="H27" s="63">
        <f t="shared" si="1"/>
        <v>0</v>
      </c>
      <c r="I27" s="63">
        <v>0</v>
      </c>
      <c r="J27" s="63">
        <v>0</v>
      </c>
      <c r="K27" s="63">
        <v>0</v>
      </c>
      <c r="L27" s="63">
        <f t="shared" si="2"/>
        <v>0</v>
      </c>
      <c r="M27" s="63">
        <v>0</v>
      </c>
      <c r="N27" s="63">
        <v>0</v>
      </c>
      <c r="O27" s="63">
        <v>0</v>
      </c>
      <c r="P27" s="63">
        <f t="shared" si="3"/>
        <v>0</v>
      </c>
      <c r="Q27" s="63">
        <v>0</v>
      </c>
      <c r="R27" s="63">
        <v>0</v>
      </c>
      <c r="S27" s="63">
        <v>0</v>
      </c>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xmlns:xlrd2="http://schemas.microsoft.com/office/spreadsheetml/2017/richdata2" ref="A8:S27">
    <sortCondition ref="A8:A27"/>
    <sortCondition ref="B8:B27"/>
    <sortCondition ref="C8:C2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21" t="s">
        <v>1</v>
      </c>
      <c r="B2" s="121" t="s">
        <v>2</v>
      </c>
      <c r="C2" s="123" t="s">
        <v>49</v>
      </c>
      <c r="D2" s="12" t="s">
        <v>50</v>
      </c>
      <c r="E2" s="34"/>
      <c r="F2" s="34"/>
      <c r="G2" s="12" t="s">
        <v>51</v>
      </c>
      <c r="H2" s="34"/>
      <c r="I2" s="34"/>
      <c r="J2" s="35"/>
    </row>
    <row r="3" spans="1:10" s="11" customFormat="1" ht="13.5" customHeight="1">
      <c r="A3" s="122"/>
      <c r="B3" s="122"/>
      <c r="C3" s="120"/>
      <c r="D3" s="120" t="s">
        <v>52</v>
      </c>
      <c r="E3" s="148" t="s">
        <v>36</v>
      </c>
      <c r="F3" s="148" t="s">
        <v>37</v>
      </c>
      <c r="G3" s="120" t="s">
        <v>52</v>
      </c>
      <c r="H3" s="121" t="s">
        <v>39</v>
      </c>
      <c r="I3" s="121" t="s">
        <v>40</v>
      </c>
      <c r="J3" s="121" t="s">
        <v>41</v>
      </c>
    </row>
    <row r="4" spans="1:10" s="11" customFormat="1" ht="18.75" customHeight="1">
      <c r="A4" s="122"/>
      <c r="B4" s="122"/>
      <c r="C4" s="120"/>
      <c r="D4" s="120"/>
      <c r="E4" s="120"/>
      <c r="F4" s="120"/>
      <c r="G4" s="120"/>
      <c r="H4" s="119"/>
      <c r="I4" s="119"/>
      <c r="J4" s="119"/>
    </row>
    <row r="5" spans="1:10" s="11" customFormat="1" ht="22.5" customHeight="1">
      <c r="A5" s="122"/>
      <c r="B5" s="122"/>
      <c r="C5" s="120"/>
      <c r="D5" s="43"/>
      <c r="E5" s="43"/>
      <c r="F5" s="43"/>
      <c r="G5" s="43"/>
      <c r="H5" s="40"/>
      <c r="I5" s="40"/>
      <c r="J5" s="40"/>
    </row>
    <row r="6" spans="1:10" s="45" customFormat="1" ht="13.5" customHeight="1">
      <c r="A6" s="122"/>
      <c r="B6" s="122"/>
      <c r="C6" s="120"/>
      <c r="D6" s="16" t="s">
        <v>53</v>
      </c>
      <c r="E6" s="16" t="s">
        <v>53</v>
      </c>
      <c r="F6" s="16" t="s">
        <v>53</v>
      </c>
      <c r="G6" s="36" t="s">
        <v>54</v>
      </c>
      <c r="H6" s="37" t="s">
        <v>54</v>
      </c>
      <c r="I6" s="37" t="s">
        <v>54</v>
      </c>
      <c r="J6" s="37" t="s">
        <v>54</v>
      </c>
    </row>
    <row r="7" spans="1:10" s="1" customFormat="1" ht="13.5" customHeight="1">
      <c r="A7" s="69" t="str">
        <f>組合状況!A7</f>
        <v>埼玉県</v>
      </c>
      <c r="B7" s="70" t="str">
        <f>組合状況!B7</f>
        <v>11000</v>
      </c>
      <c r="C7" s="69" t="s">
        <v>52</v>
      </c>
      <c r="D7" s="71">
        <f t="shared" ref="D7:J7" si="0">SUM(D$8:D$207)</f>
        <v>658</v>
      </c>
      <c r="E7" s="71">
        <f t="shared" si="0"/>
        <v>596</v>
      </c>
      <c r="F7" s="71">
        <f t="shared" si="0"/>
        <v>190</v>
      </c>
      <c r="G7" s="71">
        <f t="shared" si="0"/>
        <v>8908</v>
      </c>
      <c r="H7" s="71">
        <f t="shared" si="0"/>
        <v>7868</v>
      </c>
      <c r="I7" s="71">
        <f t="shared" si="0"/>
        <v>1056</v>
      </c>
      <c r="J7" s="71">
        <f t="shared" si="0"/>
        <v>279</v>
      </c>
    </row>
    <row r="8" spans="1:10" s="10" customFormat="1" ht="13.5" customHeight="1">
      <c r="A8" s="60" t="s">
        <v>125</v>
      </c>
      <c r="B8" s="61" t="s">
        <v>135</v>
      </c>
      <c r="C8" s="62" t="s">
        <v>136</v>
      </c>
      <c r="D8" s="63">
        <v>100</v>
      </c>
      <c r="E8" s="63">
        <v>92</v>
      </c>
      <c r="F8" s="63">
        <v>25</v>
      </c>
      <c r="G8" s="63">
        <v>2393</v>
      </c>
      <c r="H8" s="63">
        <v>1840</v>
      </c>
      <c r="I8" s="63">
        <v>328</v>
      </c>
      <c r="J8" s="63">
        <v>225</v>
      </c>
    </row>
    <row r="9" spans="1:10" s="10" customFormat="1" ht="13.5" customHeight="1">
      <c r="A9" s="60" t="s">
        <v>125</v>
      </c>
      <c r="B9" s="61" t="s">
        <v>139</v>
      </c>
      <c r="C9" s="62" t="s">
        <v>140</v>
      </c>
      <c r="D9" s="63">
        <v>14</v>
      </c>
      <c r="E9" s="63">
        <v>12</v>
      </c>
      <c r="F9" s="63">
        <v>7</v>
      </c>
      <c r="G9" s="63">
        <v>278</v>
      </c>
      <c r="H9" s="63">
        <v>278</v>
      </c>
      <c r="I9" s="63">
        <v>0</v>
      </c>
      <c r="J9" s="63">
        <v>0</v>
      </c>
    </row>
    <row r="10" spans="1:10" s="10" customFormat="1" ht="13.5" customHeight="1">
      <c r="A10" s="60" t="s">
        <v>125</v>
      </c>
      <c r="B10" s="61" t="s">
        <v>143</v>
      </c>
      <c r="C10" s="62" t="s">
        <v>144</v>
      </c>
      <c r="D10" s="63">
        <v>38</v>
      </c>
      <c r="E10" s="63">
        <v>37</v>
      </c>
      <c r="F10" s="63">
        <v>8</v>
      </c>
      <c r="G10" s="63">
        <v>321</v>
      </c>
      <c r="H10" s="63">
        <v>316</v>
      </c>
      <c r="I10" s="63">
        <v>42</v>
      </c>
      <c r="J10" s="63">
        <v>0</v>
      </c>
    </row>
    <row r="11" spans="1:10" s="10" customFormat="1" ht="13.5" customHeight="1">
      <c r="A11" s="60" t="s">
        <v>125</v>
      </c>
      <c r="B11" s="61" t="s">
        <v>145</v>
      </c>
      <c r="C11" s="62" t="s">
        <v>146</v>
      </c>
      <c r="D11" s="63">
        <v>42</v>
      </c>
      <c r="E11" s="63">
        <v>38</v>
      </c>
      <c r="F11" s="63">
        <v>16</v>
      </c>
      <c r="G11" s="63">
        <v>498</v>
      </c>
      <c r="H11" s="63">
        <v>498</v>
      </c>
      <c r="I11" s="63">
        <v>0</v>
      </c>
      <c r="J11" s="63">
        <v>0</v>
      </c>
    </row>
    <row r="12" spans="1:10" s="10" customFormat="1" ht="13.5" customHeight="1">
      <c r="A12" s="60" t="s">
        <v>125</v>
      </c>
      <c r="B12" s="61" t="s">
        <v>147</v>
      </c>
      <c r="C12" s="62" t="s">
        <v>148</v>
      </c>
      <c r="D12" s="63">
        <v>13</v>
      </c>
      <c r="E12" s="63">
        <v>12</v>
      </c>
      <c r="F12" s="63">
        <v>1</v>
      </c>
      <c r="G12" s="63">
        <v>156</v>
      </c>
      <c r="H12" s="63">
        <v>156</v>
      </c>
      <c r="I12" s="63">
        <v>0</v>
      </c>
      <c r="J12" s="63">
        <v>0</v>
      </c>
    </row>
    <row r="13" spans="1:10" s="10" customFormat="1" ht="13.5" customHeight="1">
      <c r="A13" s="60" t="s">
        <v>125</v>
      </c>
      <c r="B13" s="61" t="s">
        <v>149</v>
      </c>
      <c r="C13" s="62" t="s">
        <v>150</v>
      </c>
      <c r="D13" s="63">
        <v>26</v>
      </c>
      <c r="E13" s="63">
        <v>19</v>
      </c>
      <c r="F13" s="63">
        <v>7</v>
      </c>
      <c r="G13" s="63">
        <v>179</v>
      </c>
      <c r="H13" s="63">
        <v>169</v>
      </c>
      <c r="I13" s="63">
        <v>10</v>
      </c>
      <c r="J13" s="63">
        <v>0</v>
      </c>
    </row>
    <row r="14" spans="1:10" s="10" customFormat="1" ht="13.5" customHeight="1">
      <c r="A14" s="60" t="s">
        <v>125</v>
      </c>
      <c r="B14" s="61" t="s">
        <v>151</v>
      </c>
      <c r="C14" s="62" t="s">
        <v>152</v>
      </c>
      <c r="D14" s="63">
        <v>20</v>
      </c>
      <c r="E14" s="63">
        <v>20</v>
      </c>
      <c r="F14" s="63">
        <v>5</v>
      </c>
      <c r="G14" s="63">
        <v>317</v>
      </c>
      <c r="H14" s="63">
        <v>317</v>
      </c>
      <c r="I14" s="63">
        <v>30</v>
      </c>
      <c r="J14" s="63">
        <v>0</v>
      </c>
    </row>
    <row r="15" spans="1:10" s="10" customFormat="1" ht="13.5" customHeight="1">
      <c r="A15" s="60" t="s">
        <v>125</v>
      </c>
      <c r="B15" s="61" t="s">
        <v>153</v>
      </c>
      <c r="C15" s="62" t="s">
        <v>154</v>
      </c>
      <c r="D15" s="63">
        <v>6</v>
      </c>
      <c r="E15" s="63">
        <v>6</v>
      </c>
      <c r="F15" s="63">
        <v>2</v>
      </c>
      <c r="G15" s="63">
        <v>80</v>
      </c>
      <c r="H15" s="63">
        <v>80</v>
      </c>
      <c r="I15" s="63">
        <v>0</v>
      </c>
      <c r="J15" s="63">
        <v>0</v>
      </c>
    </row>
    <row r="16" spans="1:10" s="10" customFormat="1" ht="13.5" customHeight="1">
      <c r="A16" s="60" t="s">
        <v>125</v>
      </c>
      <c r="B16" s="61" t="s">
        <v>155</v>
      </c>
      <c r="C16" s="62" t="s">
        <v>156</v>
      </c>
      <c r="D16" s="63">
        <v>22</v>
      </c>
      <c r="E16" s="63">
        <v>18</v>
      </c>
      <c r="F16" s="63">
        <v>6</v>
      </c>
      <c r="G16" s="63">
        <v>187</v>
      </c>
      <c r="H16" s="63">
        <v>133</v>
      </c>
      <c r="I16" s="63">
        <v>54</v>
      </c>
      <c r="J16" s="63">
        <v>0</v>
      </c>
    </row>
    <row r="17" spans="1:10" s="10" customFormat="1" ht="13.5" customHeight="1">
      <c r="A17" s="60" t="s">
        <v>125</v>
      </c>
      <c r="B17" s="61" t="s">
        <v>157</v>
      </c>
      <c r="C17" s="62" t="s">
        <v>158</v>
      </c>
      <c r="D17" s="63">
        <v>19</v>
      </c>
      <c r="E17" s="63">
        <v>19</v>
      </c>
      <c r="F17" s="63">
        <v>4</v>
      </c>
      <c r="G17" s="63">
        <v>246</v>
      </c>
      <c r="H17" s="63">
        <v>246</v>
      </c>
      <c r="I17" s="63">
        <v>94</v>
      </c>
      <c r="J17" s="63">
        <v>0</v>
      </c>
    </row>
    <row r="18" spans="1:10" s="10" customFormat="1" ht="13.5" customHeight="1">
      <c r="A18" s="60" t="s">
        <v>125</v>
      </c>
      <c r="B18" s="61" t="s">
        <v>159</v>
      </c>
      <c r="C18" s="62" t="s">
        <v>160</v>
      </c>
      <c r="D18" s="63">
        <v>10</v>
      </c>
      <c r="E18" s="63">
        <v>10</v>
      </c>
      <c r="F18" s="63">
        <v>2</v>
      </c>
      <c r="G18" s="63">
        <v>80</v>
      </c>
      <c r="H18" s="63">
        <v>80</v>
      </c>
      <c r="I18" s="63">
        <v>4</v>
      </c>
      <c r="J18" s="63">
        <v>0</v>
      </c>
    </row>
    <row r="19" spans="1:10" s="10" customFormat="1" ht="13.5" customHeight="1">
      <c r="A19" s="60" t="s">
        <v>125</v>
      </c>
      <c r="B19" s="61" t="s">
        <v>161</v>
      </c>
      <c r="C19" s="62" t="s">
        <v>162</v>
      </c>
      <c r="D19" s="63">
        <v>16</v>
      </c>
      <c r="E19" s="63">
        <v>11</v>
      </c>
      <c r="F19" s="63">
        <v>8</v>
      </c>
      <c r="G19" s="63">
        <v>296</v>
      </c>
      <c r="H19" s="63">
        <v>240</v>
      </c>
      <c r="I19" s="63">
        <v>57</v>
      </c>
      <c r="J19" s="63">
        <v>0</v>
      </c>
    </row>
    <row r="20" spans="1:10" s="10" customFormat="1" ht="13.5" customHeight="1">
      <c r="A20" s="60" t="s">
        <v>125</v>
      </c>
      <c r="B20" s="61" t="s">
        <v>163</v>
      </c>
      <c r="C20" s="62" t="s">
        <v>164</v>
      </c>
      <c r="D20" s="63">
        <v>13</v>
      </c>
      <c r="E20" s="63">
        <v>13</v>
      </c>
      <c r="F20" s="63">
        <v>3</v>
      </c>
      <c r="G20" s="63">
        <v>104</v>
      </c>
      <c r="H20" s="63">
        <v>97</v>
      </c>
      <c r="I20" s="63">
        <v>7</v>
      </c>
      <c r="J20" s="63">
        <v>0</v>
      </c>
    </row>
    <row r="21" spans="1:10" s="10" customFormat="1" ht="13.5" customHeight="1">
      <c r="A21" s="60" t="s">
        <v>125</v>
      </c>
      <c r="B21" s="61" t="s">
        <v>165</v>
      </c>
      <c r="C21" s="62" t="s">
        <v>166</v>
      </c>
      <c r="D21" s="63">
        <v>13</v>
      </c>
      <c r="E21" s="63">
        <v>10</v>
      </c>
      <c r="F21" s="63">
        <v>4</v>
      </c>
      <c r="G21" s="63">
        <v>133</v>
      </c>
      <c r="H21" s="63">
        <v>123</v>
      </c>
      <c r="I21" s="63">
        <v>10</v>
      </c>
      <c r="J21" s="63">
        <v>0</v>
      </c>
    </row>
    <row r="22" spans="1:10" s="10" customFormat="1" ht="13.5" customHeight="1">
      <c r="A22" s="60" t="s">
        <v>125</v>
      </c>
      <c r="B22" s="61" t="s">
        <v>167</v>
      </c>
      <c r="C22" s="62" t="s">
        <v>168</v>
      </c>
      <c r="D22" s="63">
        <v>18</v>
      </c>
      <c r="E22" s="63">
        <v>17</v>
      </c>
      <c r="F22" s="63">
        <v>4</v>
      </c>
      <c r="G22" s="63">
        <v>152</v>
      </c>
      <c r="H22" s="63">
        <v>152</v>
      </c>
      <c r="I22" s="63">
        <v>0</v>
      </c>
      <c r="J22" s="63">
        <v>0</v>
      </c>
    </row>
    <row r="23" spans="1:10" s="10" customFormat="1" ht="13.5" customHeight="1">
      <c r="A23" s="60" t="s">
        <v>125</v>
      </c>
      <c r="B23" s="61" t="s">
        <v>169</v>
      </c>
      <c r="C23" s="62" t="s">
        <v>170</v>
      </c>
      <c r="D23" s="63">
        <v>38</v>
      </c>
      <c r="E23" s="63">
        <v>32</v>
      </c>
      <c r="F23" s="63">
        <v>9</v>
      </c>
      <c r="G23" s="63">
        <v>242</v>
      </c>
      <c r="H23" s="63">
        <v>236</v>
      </c>
      <c r="I23" s="63">
        <v>6</v>
      </c>
      <c r="J23" s="63">
        <v>0</v>
      </c>
    </row>
    <row r="24" spans="1:10" s="10" customFormat="1" ht="13.5" customHeight="1">
      <c r="A24" s="60" t="s">
        <v>125</v>
      </c>
      <c r="B24" s="61" t="s">
        <v>171</v>
      </c>
      <c r="C24" s="62" t="s">
        <v>172</v>
      </c>
      <c r="D24" s="63">
        <v>13</v>
      </c>
      <c r="E24" s="63">
        <v>11</v>
      </c>
      <c r="F24" s="63">
        <v>3</v>
      </c>
      <c r="G24" s="63">
        <v>106</v>
      </c>
      <c r="H24" s="63">
        <v>106</v>
      </c>
      <c r="I24" s="63">
        <v>0</v>
      </c>
      <c r="J24" s="63">
        <v>0</v>
      </c>
    </row>
    <row r="25" spans="1:10" s="10" customFormat="1" ht="13.5" customHeight="1">
      <c r="A25" s="60" t="s">
        <v>125</v>
      </c>
      <c r="B25" s="61" t="s">
        <v>173</v>
      </c>
      <c r="C25" s="62" t="s">
        <v>174</v>
      </c>
      <c r="D25" s="63">
        <v>7</v>
      </c>
      <c r="E25" s="63">
        <v>7</v>
      </c>
      <c r="F25" s="63">
        <v>2</v>
      </c>
      <c r="G25" s="63">
        <v>141</v>
      </c>
      <c r="H25" s="63">
        <v>114</v>
      </c>
      <c r="I25" s="63">
        <v>24</v>
      </c>
      <c r="J25" s="63">
        <v>3</v>
      </c>
    </row>
    <row r="26" spans="1:10" s="10" customFormat="1" ht="13.5" customHeight="1">
      <c r="A26" s="60" t="s">
        <v>125</v>
      </c>
      <c r="B26" s="61" t="s">
        <v>175</v>
      </c>
      <c r="C26" s="62" t="s">
        <v>176</v>
      </c>
      <c r="D26" s="63">
        <v>18</v>
      </c>
      <c r="E26" s="63">
        <v>17</v>
      </c>
      <c r="F26" s="63">
        <v>8</v>
      </c>
      <c r="G26" s="63">
        <v>252</v>
      </c>
      <c r="H26" s="63">
        <v>194</v>
      </c>
      <c r="I26" s="63">
        <v>55</v>
      </c>
      <c r="J26" s="63">
        <v>3</v>
      </c>
    </row>
    <row r="27" spans="1:10" s="10" customFormat="1" ht="13.5" customHeight="1">
      <c r="A27" s="60" t="s">
        <v>125</v>
      </c>
      <c r="B27" s="61" t="s">
        <v>177</v>
      </c>
      <c r="C27" s="62" t="s">
        <v>178</v>
      </c>
      <c r="D27" s="63">
        <v>4</v>
      </c>
      <c r="E27" s="63">
        <v>4</v>
      </c>
      <c r="F27" s="63">
        <v>1</v>
      </c>
      <c r="G27" s="63">
        <v>66</v>
      </c>
      <c r="H27" s="63">
        <v>66</v>
      </c>
      <c r="I27" s="63">
        <v>0</v>
      </c>
      <c r="J27" s="63">
        <v>0</v>
      </c>
    </row>
    <row r="28" spans="1:10" s="10" customFormat="1" ht="13.5" customHeight="1">
      <c r="A28" s="60" t="s">
        <v>125</v>
      </c>
      <c r="B28" s="61" t="s">
        <v>179</v>
      </c>
      <c r="C28" s="62" t="s">
        <v>180</v>
      </c>
      <c r="D28" s="63">
        <v>10</v>
      </c>
      <c r="E28" s="63">
        <v>10</v>
      </c>
      <c r="F28" s="63">
        <v>1</v>
      </c>
      <c r="G28" s="63">
        <v>160</v>
      </c>
      <c r="H28" s="63">
        <v>160</v>
      </c>
      <c r="I28" s="63">
        <v>0</v>
      </c>
      <c r="J28" s="63">
        <v>0</v>
      </c>
    </row>
    <row r="29" spans="1:10" s="10" customFormat="1" ht="13.5" customHeight="1">
      <c r="A29" s="60" t="s">
        <v>125</v>
      </c>
      <c r="B29" s="61" t="s">
        <v>181</v>
      </c>
      <c r="C29" s="62" t="s">
        <v>182</v>
      </c>
      <c r="D29" s="63">
        <v>13</v>
      </c>
      <c r="E29" s="63">
        <v>13</v>
      </c>
      <c r="F29" s="63">
        <v>3</v>
      </c>
      <c r="G29" s="63">
        <v>147</v>
      </c>
      <c r="H29" s="63">
        <v>147</v>
      </c>
      <c r="I29" s="63">
        <v>0</v>
      </c>
      <c r="J29" s="63">
        <v>0</v>
      </c>
    </row>
    <row r="30" spans="1:10" s="10" customFormat="1" ht="13.5" customHeight="1">
      <c r="A30" s="60" t="s">
        <v>125</v>
      </c>
      <c r="B30" s="61" t="s">
        <v>183</v>
      </c>
      <c r="C30" s="62" t="s">
        <v>184</v>
      </c>
      <c r="D30" s="63">
        <v>5</v>
      </c>
      <c r="E30" s="63">
        <v>5</v>
      </c>
      <c r="F30" s="63">
        <v>0</v>
      </c>
      <c r="G30" s="63">
        <v>91</v>
      </c>
      <c r="H30" s="63">
        <v>78</v>
      </c>
      <c r="I30" s="63">
        <v>14</v>
      </c>
      <c r="J30" s="63">
        <v>0</v>
      </c>
    </row>
    <row r="31" spans="1:10" s="10" customFormat="1" ht="13.5" customHeight="1">
      <c r="A31" s="60" t="s">
        <v>125</v>
      </c>
      <c r="B31" s="61" t="s">
        <v>185</v>
      </c>
      <c r="C31" s="62" t="s">
        <v>186</v>
      </c>
      <c r="D31" s="63">
        <v>5</v>
      </c>
      <c r="E31" s="63">
        <v>5</v>
      </c>
      <c r="F31" s="63">
        <v>1</v>
      </c>
      <c r="G31" s="63">
        <v>66</v>
      </c>
      <c r="H31" s="63">
        <v>36</v>
      </c>
      <c r="I31" s="63">
        <v>30</v>
      </c>
      <c r="J31" s="63">
        <v>0</v>
      </c>
    </row>
    <row r="32" spans="1:10" s="10" customFormat="1" ht="13.5" customHeight="1">
      <c r="A32" s="60" t="s">
        <v>125</v>
      </c>
      <c r="B32" s="61" t="s">
        <v>187</v>
      </c>
      <c r="C32" s="62" t="s">
        <v>188</v>
      </c>
      <c r="D32" s="63">
        <v>9</v>
      </c>
      <c r="E32" s="63">
        <v>7</v>
      </c>
      <c r="F32" s="63">
        <v>2</v>
      </c>
      <c r="G32" s="63">
        <v>101</v>
      </c>
      <c r="H32" s="63">
        <v>70</v>
      </c>
      <c r="I32" s="63">
        <v>31</v>
      </c>
      <c r="J32" s="63">
        <v>0</v>
      </c>
    </row>
    <row r="33" spans="1:10" s="10" customFormat="1" ht="13.5" customHeight="1">
      <c r="A33" s="60" t="s">
        <v>125</v>
      </c>
      <c r="B33" s="61" t="s">
        <v>189</v>
      </c>
      <c r="C33" s="62" t="s">
        <v>190</v>
      </c>
      <c r="D33" s="63">
        <v>8</v>
      </c>
      <c r="E33" s="63">
        <v>8</v>
      </c>
      <c r="F33" s="63">
        <v>0</v>
      </c>
      <c r="G33" s="63">
        <v>167</v>
      </c>
      <c r="H33" s="63">
        <v>164</v>
      </c>
      <c r="I33" s="63">
        <v>3</v>
      </c>
      <c r="J33" s="63">
        <v>0</v>
      </c>
    </row>
    <row r="34" spans="1:10" s="10" customFormat="1" ht="13.5" customHeight="1">
      <c r="A34" s="60" t="s">
        <v>125</v>
      </c>
      <c r="B34" s="61" t="s">
        <v>191</v>
      </c>
      <c r="C34" s="62" t="s">
        <v>192</v>
      </c>
      <c r="D34" s="63">
        <v>7</v>
      </c>
      <c r="E34" s="63">
        <v>7</v>
      </c>
      <c r="F34" s="63">
        <v>1</v>
      </c>
      <c r="G34" s="63">
        <v>49</v>
      </c>
      <c r="H34" s="63">
        <v>46</v>
      </c>
      <c r="I34" s="63">
        <v>3</v>
      </c>
      <c r="J34" s="63">
        <v>0</v>
      </c>
    </row>
    <row r="35" spans="1:10" s="10" customFormat="1" ht="13.5" customHeight="1">
      <c r="A35" s="60" t="s">
        <v>125</v>
      </c>
      <c r="B35" s="61" t="s">
        <v>193</v>
      </c>
      <c r="C35" s="62" t="s">
        <v>194</v>
      </c>
      <c r="D35" s="63">
        <v>18</v>
      </c>
      <c r="E35" s="63">
        <v>18</v>
      </c>
      <c r="F35" s="63">
        <v>3</v>
      </c>
      <c r="G35" s="63">
        <v>207</v>
      </c>
      <c r="H35" s="63">
        <v>207</v>
      </c>
      <c r="I35" s="63">
        <v>0</v>
      </c>
      <c r="J35" s="63">
        <v>0</v>
      </c>
    </row>
    <row r="36" spans="1:10" s="10" customFormat="1" ht="13.5" customHeight="1">
      <c r="A36" s="60" t="s">
        <v>125</v>
      </c>
      <c r="B36" s="61" t="s">
        <v>195</v>
      </c>
      <c r="C36" s="62" t="s">
        <v>196</v>
      </c>
      <c r="D36" s="63">
        <v>7</v>
      </c>
      <c r="E36" s="63">
        <v>7</v>
      </c>
      <c r="F36" s="63">
        <v>3</v>
      </c>
      <c r="G36" s="63">
        <v>83</v>
      </c>
      <c r="H36" s="63">
        <v>83</v>
      </c>
      <c r="I36" s="63">
        <v>0</v>
      </c>
      <c r="J36" s="63">
        <v>0</v>
      </c>
    </row>
    <row r="37" spans="1:10" s="10" customFormat="1" ht="13.5" customHeight="1">
      <c r="A37" s="60" t="s">
        <v>125</v>
      </c>
      <c r="B37" s="61" t="s">
        <v>197</v>
      </c>
      <c r="C37" s="62" t="s">
        <v>198</v>
      </c>
      <c r="D37" s="63">
        <v>9</v>
      </c>
      <c r="E37" s="63">
        <v>8</v>
      </c>
      <c r="F37" s="63">
        <v>5</v>
      </c>
      <c r="G37" s="63">
        <v>113</v>
      </c>
      <c r="H37" s="63">
        <v>70</v>
      </c>
      <c r="I37" s="63">
        <v>43</v>
      </c>
      <c r="J37" s="63">
        <v>0</v>
      </c>
    </row>
    <row r="38" spans="1:10" s="10" customFormat="1" ht="13.5" customHeight="1">
      <c r="A38" s="60" t="s">
        <v>125</v>
      </c>
      <c r="B38" s="61" t="s">
        <v>199</v>
      </c>
      <c r="C38" s="62" t="s">
        <v>200</v>
      </c>
      <c r="D38" s="63">
        <v>1</v>
      </c>
      <c r="E38" s="63">
        <v>1</v>
      </c>
      <c r="F38" s="63">
        <v>0</v>
      </c>
      <c r="G38" s="63">
        <v>5</v>
      </c>
      <c r="H38" s="63">
        <v>5</v>
      </c>
      <c r="I38" s="63">
        <v>0</v>
      </c>
      <c r="J38" s="63">
        <v>0</v>
      </c>
    </row>
    <row r="39" spans="1:10" s="10" customFormat="1" ht="13.5" customHeight="1">
      <c r="A39" s="60" t="s">
        <v>125</v>
      </c>
      <c r="B39" s="61" t="s">
        <v>201</v>
      </c>
      <c r="C39" s="62" t="s">
        <v>202</v>
      </c>
      <c r="D39" s="63">
        <v>7</v>
      </c>
      <c r="E39" s="63">
        <v>7</v>
      </c>
      <c r="F39" s="63">
        <v>6</v>
      </c>
      <c r="G39" s="63">
        <v>137</v>
      </c>
      <c r="H39" s="63">
        <v>118</v>
      </c>
      <c r="I39" s="63">
        <v>23</v>
      </c>
      <c r="J39" s="63">
        <v>0</v>
      </c>
    </row>
    <row r="40" spans="1:10" s="10" customFormat="1" ht="13.5" customHeight="1">
      <c r="A40" s="60" t="s">
        <v>125</v>
      </c>
      <c r="B40" s="61" t="s">
        <v>203</v>
      </c>
      <c r="C40" s="62" t="s">
        <v>204</v>
      </c>
      <c r="D40" s="63">
        <v>3</v>
      </c>
      <c r="E40" s="63">
        <v>3</v>
      </c>
      <c r="F40" s="63">
        <v>1</v>
      </c>
      <c r="G40" s="63">
        <v>29</v>
      </c>
      <c r="H40" s="63">
        <v>29</v>
      </c>
      <c r="I40" s="63">
        <v>0</v>
      </c>
      <c r="J40" s="63">
        <v>0</v>
      </c>
    </row>
    <row r="41" spans="1:10" s="10" customFormat="1" ht="13.5" customHeight="1">
      <c r="A41" s="60" t="s">
        <v>125</v>
      </c>
      <c r="B41" s="61" t="s">
        <v>205</v>
      </c>
      <c r="C41" s="62" t="s">
        <v>206</v>
      </c>
      <c r="D41" s="63">
        <v>7</v>
      </c>
      <c r="E41" s="63">
        <v>6</v>
      </c>
      <c r="F41" s="63">
        <v>4</v>
      </c>
      <c r="G41" s="63">
        <v>72</v>
      </c>
      <c r="H41" s="63">
        <v>72</v>
      </c>
      <c r="I41" s="63">
        <v>0</v>
      </c>
      <c r="J41" s="63">
        <v>0</v>
      </c>
    </row>
    <row r="42" spans="1:10" s="10" customFormat="1" ht="13.5" customHeight="1">
      <c r="A42" s="60" t="s">
        <v>125</v>
      </c>
      <c r="B42" s="61" t="s">
        <v>207</v>
      </c>
      <c r="C42" s="62" t="s">
        <v>208</v>
      </c>
      <c r="D42" s="63">
        <v>4</v>
      </c>
      <c r="E42" s="63">
        <v>3</v>
      </c>
      <c r="F42" s="63">
        <v>1</v>
      </c>
      <c r="G42" s="63">
        <v>28</v>
      </c>
      <c r="H42" s="63">
        <v>28</v>
      </c>
      <c r="I42" s="63">
        <v>0</v>
      </c>
      <c r="J42" s="63">
        <v>0</v>
      </c>
    </row>
    <row r="43" spans="1:10" s="10" customFormat="1" ht="13.5" customHeight="1">
      <c r="A43" s="60" t="s">
        <v>125</v>
      </c>
      <c r="B43" s="61" t="s">
        <v>209</v>
      </c>
      <c r="C43" s="62" t="s">
        <v>210</v>
      </c>
      <c r="D43" s="63">
        <v>0</v>
      </c>
      <c r="E43" s="63">
        <v>0</v>
      </c>
      <c r="F43" s="63">
        <v>0</v>
      </c>
      <c r="G43" s="63">
        <v>0</v>
      </c>
      <c r="H43" s="63">
        <v>0</v>
      </c>
      <c r="I43" s="63">
        <v>0</v>
      </c>
      <c r="J43" s="63">
        <v>0</v>
      </c>
    </row>
    <row r="44" spans="1:10" s="10" customFormat="1" ht="13.5" customHeight="1">
      <c r="A44" s="60" t="s">
        <v>125</v>
      </c>
      <c r="B44" s="61" t="s">
        <v>211</v>
      </c>
      <c r="C44" s="62" t="s">
        <v>212</v>
      </c>
      <c r="D44" s="63">
        <v>1</v>
      </c>
      <c r="E44" s="63">
        <v>1</v>
      </c>
      <c r="F44" s="63">
        <v>0</v>
      </c>
      <c r="G44" s="63">
        <v>46</v>
      </c>
      <c r="H44" s="63">
        <v>46</v>
      </c>
      <c r="I44" s="63">
        <v>0</v>
      </c>
      <c r="J44" s="63">
        <v>0</v>
      </c>
    </row>
    <row r="45" spans="1:10" s="10" customFormat="1" ht="13.5" customHeight="1">
      <c r="A45" s="60" t="s">
        <v>125</v>
      </c>
      <c r="B45" s="61" t="s">
        <v>213</v>
      </c>
      <c r="C45" s="62" t="s">
        <v>214</v>
      </c>
      <c r="D45" s="63">
        <v>4</v>
      </c>
      <c r="E45" s="63">
        <v>4</v>
      </c>
      <c r="F45" s="63">
        <v>4</v>
      </c>
      <c r="G45" s="63">
        <v>52</v>
      </c>
      <c r="H45" s="63">
        <v>44</v>
      </c>
      <c r="I45" s="63">
        <v>8</v>
      </c>
      <c r="J45" s="63">
        <v>0</v>
      </c>
    </row>
    <row r="46" spans="1:10" s="10" customFormat="1" ht="13.5" customHeight="1">
      <c r="A46" s="60" t="s">
        <v>125</v>
      </c>
      <c r="B46" s="61" t="s">
        <v>215</v>
      </c>
      <c r="C46" s="62" t="s">
        <v>216</v>
      </c>
      <c r="D46" s="63">
        <v>3</v>
      </c>
      <c r="E46" s="63">
        <v>3</v>
      </c>
      <c r="F46" s="63">
        <v>0</v>
      </c>
      <c r="G46" s="63">
        <v>129</v>
      </c>
      <c r="H46" s="63">
        <v>112</v>
      </c>
      <c r="I46" s="63">
        <v>17</v>
      </c>
      <c r="J46" s="63">
        <v>0</v>
      </c>
    </row>
    <row r="47" spans="1:10" s="10" customFormat="1" ht="13.5" customHeight="1">
      <c r="A47" s="60" t="s">
        <v>125</v>
      </c>
      <c r="B47" s="61" t="s">
        <v>217</v>
      </c>
      <c r="C47" s="62" t="s">
        <v>218</v>
      </c>
      <c r="D47" s="63">
        <v>3</v>
      </c>
      <c r="E47" s="63">
        <v>3</v>
      </c>
      <c r="F47" s="63">
        <v>1</v>
      </c>
      <c r="G47" s="63">
        <v>29</v>
      </c>
      <c r="H47" s="63">
        <v>29</v>
      </c>
      <c r="I47" s="63">
        <v>0</v>
      </c>
      <c r="J47" s="63">
        <v>0</v>
      </c>
    </row>
    <row r="48" spans="1:10" s="10" customFormat="1" ht="13.5" customHeight="1">
      <c r="A48" s="60" t="s">
        <v>125</v>
      </c>
      <c r="B48" s="61" t="s">
        <v>219</v>
      </c>
      <c r="C48" s="62" t="s">
        <v>220</v>
      </c>
      <c r="D48" s="63">
        <v>6</v>
      </c>
      <c r="E48" s="63">
        <v>5</v>
      </c>
      <c r="F48" s="63">
        <v>1</v>
      </c>
      <c r="G48" s="63">
        <v>81</v>
      </c>
      <c r="H48" s="63">
        <v>73</v>
      </c>
      <c r="I48" s="63">
        <v>32</v>
      </c>
      <c r="J48" s="63">
        <v>0</v>
      </c>
    </row>
    <row r="49" spans="1:10" s="10" customFormat="1" ht="13.5" customHeight="1">
      <c r="A49" s="60" t="s">
        <v>125</v>
      </c>
      <c r="B49" s="61" t="s">
        <v>221</v>
      </c>
      <c r="C49" s="62" t="s">
        <v>222</v>
      </c>
      <c r="D49" s="63">
        <v>5</v>
      </c>
      <c r="E49" s="63">
        <v>4</v>
      </c>
      <c r="F49" s="63">
        <v>1</v>
      </c>
      <c r="G49" s="63">
        <v>58</v>
      </c>
      <c r="H49" s="63">
        <v>54</v>
      </c>
      <c r="I49" s="63">
        <v>4</v>
      </c>
      <c r="J49" s="63">
        <v>0</v>
      </c>
    </row>
    <row r="50" spans="1:10" s="10" customFormat="1" ht="13.5" customHeight="1">
      <c r="A50" s="60" t="s">
        <v>125</v>
      </c>
      <c r="B50" s="61" t="s">
        <v>223</v>
      </c>
      <c r="C50" s="62" t="s">
        <v>224</v>
      </c>
      <c r="D50" s="63">
        <v>8</v>
      </c>
      <c r="E50" s="63">
        <v>8</v>
      </c>
      <c r="F50" s="63">
        <v>3</v>
      </c>
      <c r="G50" s="63">
        <v>97</v>
      </c>
      <c r="H50" s="63">
        <v>97</v>
      </c>
      <c r="I50" s="63">
        <v>0</v>
      </c>
      <c r="J50" s="63">
        <v>0</v>
      </c>
    </row>
    <row r="51" spans="1:10" s="10" customFormat="1" ht="13.5" customHeight="1">
      <c r="A51" s="60" t="s">
        <v>125</v>
      </c>
      <c r="B51" s="61" t="s">
        <v>225</v>
      </c>
      <c r="C51" s="62" t="s">
        <v>226</v>
      </c>
      <c r="D51" s="63">
        <v>1</v>
      </c>
      <c r="E51" s="63">
        <v>1</v>
      </c>
      <c r="F51" s="63">
        <v>0</v>
      </c>
      <c r="G51" s="63">
        <v>14</v>
      </c>
      <c r="H51" s="63">
        <v>14</v>
      </c>
      <c r="I51" s="63">
        <v>0</v>
      </c>
      <c r="J51" s="63">
        <v>0</v>
      </c>
    </row>
    <row r="52" spans="1:10" s="10" customFormat="1" ht="13.5" customHeight="1">
      <c r="A52" s="60" t="s">
        <v>125</v>
      </c>
      <c r="B52" s="61" t="s">
        <v>227</v>
      </c>
      <c r="C52" s="62" t="s">
        <v>228</v>
      </c>
      <c r="D52" s="63">
        <v>4</v>
      </c>
      <c r="E52" s="63">
        <v>4</v>
      </c>
      <c r="F52" s="63">
        <v>1</v>
      </c>
      <c r="G52" s="63">
        <v>72</v>
      </c>
      <c r="H52" s="63">
        <v>58</v>
      </c>
      <c r="I52" s="63">
        <v>33</v>
      </c>
      <c r="J52" s="63">
        <v>0</v>
      </c>
    </row>
    <row r="53" spans="1:10" s="10" customFormat="1" ht="13.5" customHeight="1">
      <c r="A53" s="60" t="s">
        <v>125</v>
      </c>
      <c r="B53" s="61" t="s">
        <v>229</v>
      </c>
      <c r="C53" s="62" t="s">
        <v>230</v>
      </c>
      <c r="D53" s="63">
        <v>2</v>
      </c>
      <c r="E53" s="63">
        <v>2</v>
      </c>
      <c r="F53" s="63">
        <v>2</v>
      </c>
      <c r="G53" s="63">
        <v>49</v>
      </c>
      <c r="H53" s="63">
        <v>49</v>
      </c>
      <c r="I53" s="63">
        <v>0</v>
      </c>
      <c r="J53" s="63">
        <v>0</v>
      </c>
    </row>
    <row r="54" spans="1:10" s="10" customFormat="1" ht="13.5" customHeight="1">
      <c r="A54" s="60" t="s">
        <v>125</v>
      </c>
      <c r="B54" s="61" t="s">
        <v>231</v>
      </c>
      <c r="C54" s="62" t="s">
        <v>232</v>
      </c>
      <c r="D54" s="63">
        <v>3</v>
      </c>
      <c r="E54" s="63">
        <v>2</v>
      </c>
      <c r="F54" s="63">
        <v>3</v>
      </c>
      <c r="G54" s="63">
        <v>29</v>
      </c>
      <c r="H54" s="63">
        <v>29</v>
      </c>
      <c r="I54" s="63">
        <v>0</v>
      </c>
      <c r="J54" s="63">
        <v>0</v>
      </c>
    </row>
    <row r="55" spans="1:10" s="10" customFormat="1" ht="13.5" customHeight="1">
      <c r="A55" s="60" t="s">
        <v>125</v>
      </c>
      <c r="B55" s="61" t="s">
        <v>233</v>
      </c>
      <c r="C55" s="62" t="s">
        <v>234</v>
      </c>
      <c r="D55" s="63">
        <v>5</v>
      </c>
      <c r="E55" s="63">
        <v>5</v>
      </c>
      <c r="F55" s="63">
        <v>1</v>
      </c>
      <c r="G55" s="63">
        <v>24</v>
      </c>
      <c r="H55" s="63">
        <v>20</v>
      </c>
      <c r="I55" s="63">
        <v>4</v>
      </c>
      <c r="J55" s="63">
        <v>0</v>
      </c>
    </row>
    <row r="56" spans="1:10" s="10" customFormat="1" ht="13.5" customHeight="1">
      <c r="A56" s="60" t="s">
        <v>125</v>
      </c>
      <c r="B56" s="61" t="s">
        <v>235</v>
      </c>
      <c r="C56" s="62" t="s">
        <v>236</v>
      </c>
      <c r="D56" s="63">
        <v>4</v>
      </c>
      <c r="E56" s="63">
        <v>3</v>
      </c>
      <c r="F56" s="63">
        <v>1</v>
      </c>
      <c r="G56" s="63">
        <v>40</v>
      </c>
      <c r="H56" s="63">
        <v>40</v>
      </c>
      <c r="I56" s="63">
        <v>0</v>
      </c>
      <c r="J56" s="63">
        <v>0</v>
      </c>
    </row>
    <row r="57" spans="1:10" s="10" customFormat="1" ht="13.5" customHeight="1">
      <c r="A57" s="60" t="s">
        <v>125</v>
      </c>
      <c r="B57" s="61" t="s">
        <v>237</v>
      </c>
      <c r="C57" s="62" t="s">
        <v>238</v>
      </c>
      <c r="D57" s="63">
        <v>0</v>
      </c>
      <c r="E57" s="63">
        <v>0</v>
      </c>
      <c r="F57" s="63">
        <v>0</v>
      </c>
      <c r="G57" s="63">
        <v>0</v>
      </c>
      <c r="H57" s="63">
        <v>0</v>
      </c>
      <c r="I57" s="63">
        <v>0</v>
      </c>
      <c r="J57" s="63">
        <v>0</v>
      </c>
    </row>
    <row r="58" spans="1:10" s="10" customFormat="1" ht="13.5" customHeight="1">
      <c r="A58" s="60" t="s">
        <v>125</v>
      </c>
      <c r="B58" s="61" t="s">
        <v>239</v>
      </c>
      <c r="C58" s="62" t="s">
        <v>240</v>
      </c>
      <c r="D58" s="63">
        <v>2</v>
      </c>
      <c r="E58" s="63">
        <v>2</v>
      </c>
      <c r="F58" s="63">
        <v>0</v>
      </c>
      <c r="G58" s="63">
        <v>20</v>
      </c>
      <c r="H58" s="63">
        <v>20</v>
      </c>
      <c r="I58" s="63">
        <v>0</v>
      </c>
      <c r="J58" s="63">
        <v>0</v>
      </c>
    </row>
    <row r="59" spans="1:10" s="10" customFormat="1" ht="13.5" customHeight="1">
      <c r="A59" s="60" t="s">
        <v>125</v>
      </c>
      <c r="B59" s="61" t="s">
        <v>241</v>
      </c>
      <c r="C59" s="62" t="s">
        <v>242</v>
      </c>
      <c r="D59" s="63">
        <v>2</v>
      </c>
      <c r="E59" s="63">
        <v>2</v>
      </c>
      <c r="F59" s="63">
        <v>0</v>
      </c>
      <c r="G59" s="63">
        <v>41</v>
      </c>
      <c r="H59" s="63">
        <v>41</v>
      </c>
      <c r="I59" s="63">
        <v>0</v>
      </c>
      <c r="J59" s="63">
        <v>0</v>
      </c>
    </row>
    <row r="60" spans="1:10" s="10" customFormat="1" ht="13.5" customHeight="1">
      <c r="A60" s="60" t="s">
        <v>125</v>
      </c>
      <c r="B60" s="61" t="s">
        <v>243</v>
      </c>
      <c r="C60" s="62" t="s">
        <v>244</v>
      </c>
      <c r="D60" s="63">
        <v>4</v>
      </c>
      <c r="E60" s="63">
        <v>3</v>
      </c>
      <c r="F60" s="63">
        <v>2</v>
      </c>
      <c r="G60" s="63">
        <v>76</v>
      </c>
      <c r="H60" s="63">
        <v>76</v>
      </c>
      <c r="I60" s="63">
        <v>0</v>
      </c>
      <c r="J60" s="63">
        <v>48</v>
      </c>
    </row>
    <row r="61" spans="1:10" s="10" customFormat="1" ht="13.5" customHeight="1">
      <c r="A61" s="60" t="s">
        <v>125</v>
      </c>
      <c r="B61" s="61" t="s">
        <v>245</v>
      </c>
      <c r="C61" s="62" t="s">
        <v>246</v>
      </c>
      <c r="D61" s="63">
        <v>1</v>
      </c>
      <c r="E61" s="63">
        <v>1</v>
      </c>
      <c r="F61" s="63">
        <v>0</v>
      </c>
      <c r="G61" s="63">
        <v>5</v>
      </c>
      <c r="H61" s="63">
        <v>5</v>
      </c>
      <c r="I61" s="63">
        <v>0</v>
      </c>
      <c r="J61" s="63">
        <v>0</v>
      </c>
    </row>
    <row r="62" spans="1:10" s="10" customFormat="1" ht="13.5" customHeight="1">
      <c r="A62" s="60" t="s">
        <v>125</v>
      </c>
      <c r="B62" s="61" t="s">
        <v>247</v>
      </c>
      <c r="C62" s="62" t="s">
        <v>248</v>
      </c>
      <c r="D62" s="63">
        <v>6</v>
      </c>
      <c r="E62" s="63">
        <v>4</v>
      </c>
      <c r="F62" s="63">
        <v>2</v>
      </c>
      <c r="G62" s="63">
        <v>25</v>
      </c>
      <c r="H62" s="63">
        <v>25</v>
      </c>
      <c r="I62" s="63">
        <v>0</v>
      </c>
      <c r="J62" s="63">
        <v>0</v>
      </c>
    </row>
    <row r="63" spans="1:10" s="10" customFormat="1" ht="13.5" customHeight="1">
      <c r="A63" s="60" t="s">
        <v>125</v>
      </c>
      <c r="B63" s="61" t="s">
        <v>249</v>
      </c>
      <c r="C63" s="62" t="s">
        <v>250</v>
      </c>
      <c r="D63" s="63">
        <v>0</v>
      </c>
      <c r="E63" s="63">
        <v>0</v>
      </c>
      <c r="F63" s="63">
        <v>0</v>
      </c>
      <c r="G63" s="63">
        <v>0</v>
      </c>
      <c r="H63" s="63">
        <v>0</v>
      </c>
      <c r="I63" s="63">
        <v>0</v>
      </c>
      <c r="J63" s="63">
        <v>0</v>
      </c>
    </row>
    <row r="64" spans="1:10" s="10" customFormat="1" ht="13.5" customHeight="1">
      <c r="A64" s="60" t="s">
        <v>125</v>
      </c>
      <c r="B64" s="61" t="s">
        <v>251</v>
      </c>
      <c r="C64" s="62" t="s">
        <v>252</v>
      </c>
      <c r="D64" s="63">
        <v>3</v>
      </c>
      <c r="E64" s="63">
        <v>3</v>
      </c>
      <c r="F64" s="63">
        <v>3</v>
      </c>
      <c r="G64" s="63">
        <v>16</v>
      </c>
      <c r="H64" s="63">
        <v>16</v>
      </c>
      <c r="I64" s="63">
        <v>0</v>
      </c>
      <c r="J64" s="63">
        <v>0</v>
      </c>
    </row>
    <row r="65" spans="1:10" s="10" customFormat="1" ht="13.5" customHeight="1">
      <c r="A65" s="60" t="s">
        <v>125</v>
      </c>
      <c r="B65" s="61" t="s">
        <v>253</v>
      </c>
      <c r="C65" s="62" t="s">
        <v>254</v>
      </c>
      <c r="D65" s="63">
        <v>2</v>
      </c>
      <c r="E65" s="63">
        <v>2</v>
      </c>
      <c r="F65" s="63">
        <v>0</v>
      </c>
      <c r="G65" s="63">
        <v>58</v>
      </c>
      <c r="H65" s="63">
        <v>29</v>
      </c>
      <c r="I65" s="63">
        <v>58</v>
      </c>
      <c r="J65" s="63">
        <v>0</v>
      </c>
    </row>
    <row r="66" spans="1:10" s="10" customFormat="1" ht="13.5" customHeight="1">
      <c r="A66" s="60" t="s">
        <v>125</v>
      </c>
      <c r="B66" s="61" t="s">
        <v>255</v>
      </c>
      <c r="C66" s="62" t="s">
        <v>256</v>
      </c>
      <c r="D66" s="63">
        <v>5</v>
      </c>
      <c r="E66" s="63">
        <v>4</v>
      </c>
      <c r="F66" s="63">
        <v>1</v>
      </c>
      <c r="G66" s="63">
        <v>36</v>
      </c>
      <c r="H66" s="63">
        <v>36</v>
      </c>
      <c r="I66" s="63">
        <v>0</v>
      </c>
      <c r="J66" s="63">
        <v>0</v>
      </c>
    </row>
    <row r="67" spans="1:10" s="10" customFormat="1" ht="13.5" customHeight="1">
      <c r="A67" s="60" t="s">
        <v>125</v>
      </c>
      <c r="B67" s="61" t="s">
        <v>257</v>
      </c>
      <c r="C67" s="62" t="s">
        <v>258</v>
      </c>
      <c r="D67" s="63">
        <v>5</v>
      </c>
      <c r="E67" s="63">
        <v>5</v>
      </c>
      <c r="F67" s="63">
        <v>2</v>
      </c>
      <c r="G67" s="63">
        <v>81</v>
      </c>
      <c r="H67" s="63">
        <v>54</v>
      </c>
      <c r="I67" s="63">
        <v>27</v>
      </c>
      <c r="J67" s="63">
        <v>0</v>
      </c>
    </row>
    <row r="68" spans="1:10" s="10" customFormat="1" ht="13.5" customHeight="1">
      <c r="A68" s="60" t="s">
        <v>125</v>
      </c>
      <c r="B68" s="61" t="s">
        <v>259</v>
      </c>
      <c r="C68" s="62" t="s">
        <v>260</v>
      </c>
      <c r="D68" s="63">
        <v>5</v>
      </c>
      <c r="E68" s="63">
        <v>3</v>
      </c>
      <c r="F68" s="63">
        <v>2</v>
      </c>
      <c r="G68" s="63">
        <v>27</v>
      </c>
      <c r="H68" s="63">
        <v>27</v>
      </c>
      <c r="I68" s="63">
        <v>0</v>
      </c>
      <c r="J68" s="63">
        <v>0</v>
      </c>
    </row>
    <row r="69" spans="1:10" s="10" customFormat="1" ht="13.5" customHeight="1">
      <c r="A69" s="60" t="s">
        <v>125</v>
      </c>
      <c r="B69" s="61" t="s">
        <v>261</v>
      </c>
      <c r="C69" s="62" t="s">
        <v>262</v>
      </c>
      <c r="D69" s="63">
        <v>7</v>
      </c>
      <c r="E69" s="63">
        <v>5</v>
      </c>
      <c r="F69" s="63">
        <v>2</v>
      </c>
      <c r="G69" s="63">
        <v>94</v>
      </c>
      <c r="H69" s="63">
        <v>94</v>
      </c>
      <c r="I69" s="63">
        <v>0</v>
      </c>
      <c r="J69" s="63">
        <v>0</v>
      </c>
    </row>
    <row r="70" spans="1:10" s="10" customFormat="1" ht="13.5" customHeight="1">
      <c r="A70" s="60" t="s">
        <v>125</v>
      </c>
      <c r="B70" s="61" t="s">
        <v>263</v>
      </c>
      <c r="C70" s="62" t="s">
        <v>264</v>
      </c>
      <c r="D70" s="63">
        <v>4</v>
      </c>
      <c r="E70" s="63">
        <v>4</v>
      </c>
      <c r="F70" s="63">
        <v>2</v>
      </c>
      <c r="G70" s="63">
        <v>27</v>
      </c>
      <c r="H70" s="63">
        <v>26</v>
      </c>
      <c r="I70" s="63">
        <v>5</v>
      </c>
      <c r="J70" s="63">
        <v>0</v>
      </c>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xmlns:xlrd2="http://schemas.microsoft.com/office/spreadsheetml/2017/richdata2" ref="A8:J70">
    <sortCondition ref="A8:A70"/>
    <sortCondition ref="B8:B70"/>
    <sortCondition ref="C8:C7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2022-04-08T06:06:38Z</dcterms:modified>
</cp:coreProperties>
</file>