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7沖縄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組合状況!$A$6:$CD$48</definedName>
    <definedName name="_xlnm.Print_Area" localSheetId="5">'委託許可件数（市町村）'!$2:$48</definedName>
    <definedName name="_xlnm.Print_Area" localSheetId="6">'委託許可件数（組合）'!$2:$17</definedName>
    <definedName name="_xlnm.Print_Area" localSheetId="3">'収集運搬機材（市町村）'!$2:$48</definedName>
    <definedName name="_xlnm.Print_Area" localSheetId="4">'収集運搬機材（組合）'!$2:$17</definedName>
    <definedName name="_xlnm.Print_Area" localSheetId="7">処理業者と従業員数!$2:$48</definedName>
    <definedName name="_xlnm.Print_Area" localSheetId="0">組合状況!$2:$17</definedName>
    <definedName name="_xlnm.Print_Area" localSheetId="1">'廃棄物処理従事職員数（市町村）'!$2:$48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L8" i="7"/>
  <c r="L9" i="7"/>
  <c r="L10" i="7"/>
  <c r="L11" i="7"/>
  <c r="L12" i="7"/>
  <c r="L13" i="7"/>
  <c r="L14" i="7"/>
  <c r="L15" i="7"/>
  <c r="L16" i="7"/>
  <c r="L17" i="7"/>
  <c r="H8" i="7"/>
  <c r="H9" i="7"/>
  <c r="H10" i="7"/>
  <c r="H11" i="7"/>
  <c r="H12" i="7"/>
  <c r="H13" i="7"/>
  <c r="H14" i="7"/>
  <c r="H15" i="7"/>
  <c r="H16" i="7"/>
  <c r="H17" i="7"/>
  <c r="D8" i="7"/>
  <c r="D9" i="7"/>
  <c r="D10" i="7"/>
  <c r="D11" i="7"/>
  <c r="D12" i="7"/>
  <c r="D13" i="7"/>
  <c r="D14" i="7"/>
  <c r="D15" i="7"/>
  <c r="D16" i="7"/>
  <c r="D1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D8" i="3"/>
  <c r="AD9" i="3"/>
  <c r="AD10" i="3"/>
  <c r="AD11" i="3"/>
  <c r="AD12" i="3"/>
  <c r="AD13" i="3"/>
  <c r="AD14" i="3"/>
  <c r="AD15" i="3"/>
  <c r="AD16" i="3"/>
  <c r="AD17" i="3"/>
  <c r="AC8" i="3"/>
  <c r="AC9" i="3"/>
  <c r="AC10" i="3"/>
  <c r="AC11" i="3"/>
  <c r="AC12" i="3"/>
  <c r="AC13" i="3"/>
  <c r="AC14" i="3"/>
  <c r="AC15" i="3"/>
  <c r="AC16" i="3"/>
  <c r="AC17" i="3"/>
  <c r="AB8" i="3"/>
  <c r="AB9" i="3"/>
  <c r="AB10" i="3"/>
  <c r="AB11" i="3"/>
  <c r="AB12" i="3"/>
  <c r="AB13" i="3"/>
  <c r="AB14" i="3"/>
  <c r="AB15" i="3"/>
  <c r="AB16" i="3"/>
  <c r="AB17" i="3"/>
  <c r="AA8" i="3"/>
  <c r="AA9" i="3"/>
  <c r="AA10" i="3"/>
  <c r="AA11" i="3"/>
  <c r="AA12" i="3"/>
  <c r="AA13" i="3"/>
  <c r="AA14" i="3"/>
  <c r="AA15" i="3"/>
  <c r="AA16" i="3"/>
  <c r="AA17" i="3"/>
  <c r="Y8" i="3"/>
  <c r="Y9" i="3"/>
  <c r="Y10" i="3"/>
  <c r="Y11" i="3"/>
  <c r="Y12" i="3"/>
  <c r="Y13" i="3"/>
  <c r="Y14" i="3"/>
  <c r="Y15" i="3"/>
  <c r="Y16" i="3"/>
  <c r="Y17" i="3"/>
  <c r="X8" i="3"/>
  <c r="X9" i="3"/>
  <c r="X10" i="3"/>
  <c r="X11" i="3"/>
  <c r="X12" i="3"/>
  <c r="X13" i="3"/>
  <c r="X14" i="3"/>
  <c r="X15" i="3"/>
  <c r="X16" i="3"/>
  <c r="X17" i="3"/>
  <c r="Q8" i="3"/>
  <c r="Z8" i="3" s="1"/>
  <c r="Q9" i="3"/>
  <c r="Z9" i="3" s="1"/>
  <c r="Q10" i="3"/>
  <c r="Q11" i="3"/>
  <c r="Q12" i="3"/>
  <c r="Z12" i="3" s="1"/>
  <c r="Q13" i="3"/>
  <c r="Z13" i="3" s="1"/>
  <c r="Q14" i="3"/>
  <c r="Q15" i="3"/>
  <c r="Q16" i="3"/>
  <c r="Z16" i="3" s="1"/>
  <c r="Q17" i="3"/>
  <c r="Z17" i="3" s="1"/>
  <c r="N8" i="3"/>
  <c r="N9" i="3"/>
  <c r="N10" i="3"/>
  <c r="N11" i="3"/>
  <c r="N12" i="3"/>
  <c r="N13" i="3"/>
  <c r="N14" i="3"/>
  <c r="N15" i="3"/>
  <c r="N16" i="3"/>
  <c r="N17" i="3"/>
  <c r="M8" i="3"/>
  <c r="M9" i="3"/>
  <c r="M16" i="3"/>
  <c r="M17" i="3"/>
  <c r="H8" i="3"/>
  <c r="H9" i="3"/>
  <c r="H10" i="3"/>
  <c r="Z10" i="3" s="1"/>
  <c r="H11" i="3"/>
  <c r="Z11" i="3" s="1"/>
  <c r="H12" i="3"/>
  <c r="H13" i="3"/>
  <c r="H14" i="3"/>
  <c r="Z14" i="3" s="1"/>
  <c r="H15" i="3"/>
  <c r="Z15" i="3" s="1"/>
  <c r="H16" i="3"/>
  <c r="H17" i="3"/>
  <c r="E8" i="3"/>
  <c r="D8" i="3" s="1"/>
  <c r="E9" i="3"/>
  <c r="D9" i="3" s="1"/>
  <c r="E10" i="3"/>
  <c r="E11" i="3"/>
  <c r="E12" i="3"/>
  <c r="D12" i="3" s="1"/>
  <c r="E13" i="3"/>
  <c r="D13" i="3" s="1"/>
  <c r="E14" i="3"/>
  <c r="E15" i="3"/>
  <c r="E16" i="3"/>
  <c r="D16" i="3" s="1"/>
  <c r="E17" i="3"/>
  <c r="D17" i="3" s="1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Z13" i="2"/>
  <c r="Z21" i="2"/>
  <c r="Z29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W9" i="2"/>
  <c r="W16" i="2"/>
  <c r="W20" i="2"/>
  <c r="W21" i="2"/>
  <c r="W25" i="2"/>
  <c r="W32" i="2"/>
  <c r="W36" i="2"/>
  <c r="W37" i="2"/>
  <c r="W41" i="2"/>
  <c r="W48" i="2"/>
  <c r="Q8" i="2"/>
  <c r="Z8" i="2" s="1"/>
  <c r="Q9" i="2"/>
  <c r="Q10" i="2"/>
  <c r="Z10" i="2" s="1"/>
  <c r="Q11" i="2"/>
  <c r="Q12" i="2"/>
  <c r="M12" i="2" s="1"/>
  <c r="Q13" i="2"/>
  <c r="Q14" i="2"/>
  <c r="Z14" i="2" s="1"/>
  <c r="Q15" i="2"/>
  <c r="Q16" i="2"/>
  <c r="Z16" i="2" s="1"/>
  <c r="Q17" i="2"/>
  <c r="Q18" i="2"/>
  <c r="Z18" i="2" s="1"/>
  <c r="Q19" i="2"/>
  <c r="Q20" i="2"/>
  <c r="Z20" i="2" s="1"/>
  <c r="Q21" i="2"/>
  <c r="Q22" i="2"/>
  <c r="Z22" i="2" s="1"/>
  <c r="Q23" i="2"/>
  <c r="Q24" i="2"/>
  <c r="Z24" i="2" s="1"/>
  <c r="Q25" i="2"/>
  <c r="Q26" i="2"/>
  <c r="Z26" i="2" s="1"/>
  <c r="Q27" i="2"/>
  <c r="Q28" i="2"/>
  <c r="M28" i="2" s="1"/>
  <c r="Q29" i="2"/>
  <c r="Q30" i="2"/>
  <c r="Z30" i="2" s="1"/>
  <c r="Q31" i="2"/>
  <c r="Q32" i="2"/>
  <c r="Z32" i="2" s="1"/>
  <c r="Q33" i="2"/>
  <c r="Q34" i="2"/>
  <c r="Z34" i="2" s="1"/>
  <c r="Q35" i="2"/>
  <c r="Q36" i="2"/>
  <c r="Z36" i="2" s="1"/>
  <c r="Q37" i="2"/>
  <c r="Q38" i="2"/>
  <c r="Z38" i="2" s="1"/>
  <c r="Q39" i="2"/>
  <c r="Q40" i="2"/>
  <c r="Z40" i="2" s="1"/>
  <c r="Q41" i="2"/>
  <c r="Q42" i="2"/>
  <c r="Z42" i="2" s="1"/>
  <c r="Q43" i="2"/>
  <c r="Q44" i="2"/>
  <c r="M44" i="2" s="1"/>
  <c r="Q45" i="2"/>
  <c r="Q46" i="2"/>
  <c r="Z46" i="2" s="1"/>
  <c r="Q47" i="2"/>
  <c r="Q48" i="2"/>
  <c r="Z48" i="2" s="1"/>
  <c r="N8" i="2"/>
  <c r="N9" i="2"/>
  <c r="N10" i="2"/>
  <c r="N11" i="2"/>
  <c r="W11" i="2" s="1"/>
  <c r="N12" i="2"/>
  <c r="N13" i="2"/>
  <c r="W13" i="2" s="1"/>
  <c r="N14" i="2"/>
  <c r="W14" i="2" s="1"/>
  <c r="N15" i="2"/>
  <c r="W15" i="2" s="1"/>
  <c r="N16" i="2"/>
  <c r="N17" i="2"/>
  <c r="W17" i="2" s="1"/>
  <c r="N18" i="2"/>
  <c r="W18" i="2" s="1"/>
  <c r="N19" i="2"/>
  <c r="W19" i="2" s="1"/>
  <c r="N20" i="2"/>
  <c r="N21" i="2"/>
  <c r="N22" i="2"/>
  <c r="W22" i="2" s="1"/>
  <c r="N23" i="2"/>
  <c r="W23" i="2" s="1"/>
  <c r="N24" i="2"/>
  <c r="N25" i="2"/>
  <c r="N26" i="2"/>
  <c r="N27" i="2"/>
  <c r="W27" i="2" s="1"/>
  <c r="N28" i="2"/>
  <c r="N29" i="2"/>
  <c r="W29" i="2" s="1"/>
  <c r="N30" i="2"/>
  <c r="W30" i="2" s="1"/>
  <c r="N31" i="2"/>
  <c r="W31" i="2" s="1"/>
  <c r="N32" i="2"/>
  <c r="N33" i="2"/>
  <c r="W33" i="2" s="1"/>
  <c r="N34" i="2"/>
  <c r="W34" i="2" s="1"/>
  <c r="N35" i="2"/>
  <c r="W35" i="2" s="1"/>
  <c r="N36" i="2"/>
  <c r="N37" i="2"/>
  <c r="N38" i="2"/>
  <c r="W38" i="2" s="1"/>
  <c r="N39" i="2"/>
  <c r="W39" i="2" s="1"/>
  <c r="N40" i="2"/>
  <c r="N41" i="2"/>
  <c r="N42" i="2"/>
  <c r="N43" i="2"/>
  <c r="W43" i="2" s="1"/>
  <c r="N44" i="2"/>
  <c r="N45" i="2"/>
  <c r="W45" i="2" s="1"/>
  <c r="N46" i="2"/>
  <c r="W46" i="2" s="1"/>
  <c r="N47" i="2"/>
  <c r="W47" i="2" s="1"/>
  <c r="N48" i="2"/>
  <c r="M9" i="2"/>
  <c r="V9" i="2" s="1"/>
  <c r="M10" i="2"/>
  <c r="M13" i="2"/>
  <c r="V13" i="2" s="1"/>
  <c r="M14" i="2"/>
  <c r="M16" i="2"/>
  <c r="M21" i="2"/>
  <c r="V21" i="2" s="1"/>
  <c r="M25" i="2"/>
  <c r="V25" i="2" s="1"/>
  <c r="M26" i="2"/>
  <c r="M29" i="2"/>
  <c r="V29" i="2" s="1"/>
  <c r="M30" i="2"/>
  <c r="M32" i="2"/>
  <c r="M37" i="2"/>
  <c r="V37" i="2" s="1"/>
  <c r="M41" i="2"/>
  <c r="V41" i="2" s="1"/>
  <c r="M42" i="2"/>
  <c r="M45" i="2"/>
  <c r="V45" i="2" s="1"/>
  <c r="M46" i="2"/>
  <c r="M48" i="2"/>
  <c r="H8" i="2"/>
  <c r="H9" i="2"/>
  <c r="Z9" i="2" s="1"/>
  <c r="H10" i="2"/>
  <c r="H11" i="2"/>
  <c r="D11" i="2" s="1"/>
  <c r="H12" i="2"/>
  <c r="H13" i="2"/>
  <c r="H14" i="2"/>
  <c r="H15" i="2"/>
  <c r="H16" i="2"/>
  <c r="H17" i="2"/>
  <c r="D17" i="2" s="1"/>
  <c r="H18" i="2"/>
  <c r="H19" i="2"/>
  <c r="D19" i="2" s="1"/>
  <c r="H20" i="2"/>
  <c r="H21" i="2"/>
  <c r="H22" i="2"/>
  <c r="H23" i="2"/>
  <c r="D23" i="2" s="1"/>
  <c r="H24" i="2"/>
  <c r="H25" i="2"/>
  <c r="Z25" i="2" s="1"/>
  <c r="H26" i="2"/>
  <c r="H27" i="2"/>
  <c r="D27" i="2" s="1"/>
  <c r="H28" i="2"/>
  <c r="H29" i="2"/>
  <c r="H30" i="2"/>
  <c r="H31" i="2"/>
  <c r="H32" i="2"/>
  <c r="H33" i="2"/>
  <c r="D33" i="2" s="1"/>
  <c r="H34" i="2"/>
  <c r="H35" i="2"/>
  <c r="D35" i="2" s="1"/>
  <c r="H36" i="2"/>
  <c r="H37" i="2"/>
  <c r="H38" i="2"/>
  <c r="H39" i="2"/>
  <c r="D39" i="2" s="1"/>
  <c r="H40" i="2"/>
  <c r="H41" i="2"/>
  <c r="Z41" i="2" s="1"/>
  <c r="H42" i="2"/>
  <c r="H43" i="2"/>
  <c r="D43" i="2" s="1"/>
  <c r="H44" i="2"/>
  <c r="H45" i="2"/>
  <c r="Z45" i="2" s="1"/>
  <c r="H46" i="2"/>
  <c r="H47" i="2"/>
  <c r="H48" i="2"/>
  <c r="E8" i="2"/>
  <c r="W8" i="2" s="1"/>
  <c r="E9" i="2"/>
  <c r="E10" i="2"/>
  <c r="W10" i="2" s="1"/>
  <c r="E11" i="2"/>
  <c r="E12" i="2"/>
  <c r="W12" i="2" s="1"/>
  <c r="E13" i="2"/>
  <c r="E14" i="2"/>
  <c r="D14" i="2" s="1"/>
  <c r="E15" i="2"/>
  <c r="E16" i="2"/>
  <c r="E17" i="2"/>
  <c r="E18" i="2"/>
  <c r="D18" i="2" s="1"/>
  <c r="E19" i="2"/>
  <c r="E20" i="2"/>
  <c r="E21" i="2"/>
  <c r="E22" i="2"/>
  <c r="D22" i="2" s="1"/>
  <c r="E23" i="2"/>
  <c r="E24" i="2"/>
  <c r="W24" i="2" s="1"/>
  <c r="E25" i="2"/>
  <c r="E26" i="2"/>
  <c r="W26" i="2" s="1"/>
  <c r="E27" i="2"/>
  <c r="E28" i="2"/>
  <c r="W28" i="2" s="1"/>
  <c r="E29" i="2"/>
  <c r="E30" i="2"/>
  <c r="D30" i="2" s="1"/>
  <c r="E31" i="2"/>
  <c r="E32" i="2"/>
  <c r="E33" i="2"/>
  <c r="E34" i="2"/>
  <c r="D34" i="2" s="1"/>
  <c r="E35" i="2"/>
  <c r="E36" i="2"/>
  <c r="E37" i="2"/>
  <c r="E38" i="2"/>
  <c r="D38" i="2" s="1"/>
  <c r="E39" i="2"/>
  <c r="E40" i="2"/>
  <c r="W40" i="2" s="1"/>
  <c r="E41" i="2"/>
  <c r="E42" i="2"/>
  <c r="W42" i="2" s="1"/>
  <c r="E43" i="2"/>
  <c r="E44" i="2"/>
  <c r="W44" i="2" s="1"/>
  <c r="E45" i="2"/>
  <c r="E46" i="2"/>
  <c r="D46" i="2" s="1"/>
  <c r="E47" i="2"/>
  <c r="E48" i="2"/>
  <c r="D9" i="2"/>
  <c r="D10" i="2"/>
  <c r="D13" i="2"/>
  <c r="D15" i="2"/>
  <c r="D21" i="2"/>
  <c r="D25" i="2"/>
  <c r="D26" i="2"/>
  <c r="D29" i="2"/>
  <c r="D31" i="2"/>
  <c r="D37" i="2"/>
  <c r="D41" i="2"/>
  <c r="D42" i="2"/>
  <c r="D45" i="2"/>
  <c r="D47" i="2"/>
  <c r="V42" i="2" l="1"/>
  <c r="V26" i="2"/>
  <c r="V10" i="2"/>
  <c r="Z44" i="2"/>
  <c r="V17" i="3"/>
  <c r="V9" i="3"/>
  <c r="W15" i="3"/>
  <c r="M15" i="3"/>
  <c r="V15" i="3" s="1"/>
  <c r="W11" i="3"/>
  <c r="M11" i="3"/>
  <c r="V11" i="3" s="1"/>
  <c r="W13" i="3"/>
  <c r="V46" i="2"/>
  <c r="M36" i="2"/>
  <c r="V36" i="2" s="1"/>
  <c r="V30" i="2"/>
  <c r="M20" i="2"/>
  <c r="V14" i="2"/>
  <c r="M47" i="2"/>
  <c r="V47" i="2" s="1"/>
  <c r="M43" i="2"/>
  <c r="V43" i="2" s="1"/>
  <c r="M39" i="2"/>
  <c r="V39" i="2" s="1"/>
  <c r="Z39" i="2"/>
  <c r="M35" i="2"/>
  <c r="V35" i="2" s="1"/>
  <c r="Z35" i="2"/>
  <c r="M31" i="2"/>
  <c r="V31" i="2" s="1"/>
  <c r="Z31" i="2"/>
  <c r="M27" i="2"/>
  <c r="V27" i="2" s="1"/>
  <c r="Z27" i="2"/>
  <c r="M23" i="2"/>
  <c r="V23" i="2" s="1"/>
  <c r="Z23" i="2"/>
  <c r="M19" i="2"/>
  <c r="V19" i="2" s="1"/>
  <c r="Z19" i="2"/>
  <c r="M15" i="2"/>
  <c r="V15" i="2" s="1"/>
  <c r="Z15" i="2"/>
  <c r="M11" i="2"/>
  <c r="V11" i="2" s="1"/>
  <c r="Z11" i="2"/>
  <c r="Z43" i="2"/>
  <c r="Z28" i="2"/>
  <c r="Z12" i="2"/>
  <c r="V16" i="3"/>
  <c r="V8" i="3"/>
  <c r="W14" i="3"/>
  <c r="M14" i="3"/>
  <c r="V14" i="3" s="1"/>
  <c r="W10" i="3"/>
  <c r="M10" i="3"/>
  <c r="W12" i="3"/>
  <c r="M40" i="2"/>
  <c r="V40" i="2" s="1"/>
  <c r="M34" i="2"/>
  <c r="V34" i="2" s="1"/>
  <c r="M24" i="2"/>
  <c r="M18" i="2"/>
  <c r="V18" i="2" s="1"/>
  <c r="M8" i="2"/>
  <c r="V8" i="2" s="1"/>
  <c r="Z47" i="2"/>
  <c r="Z33" i="2"/>
  <c r="Z17" i="2"/>
  <c r="D11" i="3"/>
  <c r="M13" i="3"/>
  <c r="V13" i="3" s="1"/>
  <c r="W17" i="3"/>
  <c r="W9" i="3"/>
  <c r="D48" i="2"/>
  <c r="V48" i="2" s="1"/>
  <c r="D44" i="2"/>
  <c r="V44" i="2" s="1"/>
  <c r="D40" i="2"/>
  <c r="D36" i="2"/>
  <c r="D32" i="2"/>
  <c r="V32" i="2" s="1"/>
  <c r="D28" i="2"/>
  <c r="V28" i="2" s="1"/>
  <c r="D24" i="2"/>
  <c r="D20" i="2"/>
  <c r="D16" i="2"/>
  <c r="V16" i="2" s="1"/>
  <c r="D12" i="2"/>
  <c r="V12" i="2" s="1"/>
  <c r="D8" i="2"/>
  <c r="M38" i="2"/>
  <c r="V38" i="2" s="1"/>
  <c r="M33" i="2"/>
  <c r="V33" i="2" s="1"/>
  <c r="M22" i="2"/>
  <c r="V22" i="2" s="1"/>
  <c r="M17" i="2"/>
  <c r="V17" i="2" s="1"/>
  <c r="D10" i="3"/>
  <c r="M12" i="3"/>
  <c r="V12" i="3" s="1"/>
  <c r="W16" i="3"/>
  <c r="W8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24" i="2" l="1"/>
  <c r="V10" i="3"/>
  <c r="V20" i="2"/>
  <c r="AC7" i="3"/>
  <c r="AB7" i="3"/>
  <c r="P7" i="6"/>
  <c r="E7" i="2"/>
  <c r="N7" i="2"/>
  <c r="X7" i="2"/>
  <c r="AC7" i="2"/>
  <c r="AD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2" l="1"/>
  <c r="D7" i="3"/>
  <c r="Z7" i="3"/>
  <c r="W7" i="3"/>
  <c r="M7" i="3"/>
  <c r="D7" i="2"/>
  <c r="V7" i="2" s="1"/>
  <c r="W7" i="2"/>
  <c r="Z7" i="2"/>
  <c r="V7" i="3" l="1"/>
</calcChain>
</file>

<file path=xl/sharedStrings.xml><?xml version="1.0" encoding="utf-8"?>
<sst xmlns="http://schemas.openxmlformats.org/spreadsheetml/2006/main" count="1567" uniqueCount="194">
  <si>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</si>
  <si>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</si>
  <si>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</si>
  <si>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</si>
  <si>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</si>
  <si>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</si>
  <si>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</si>
  <si>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</si>
  <si>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</si>
  <si>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</si>
  <si>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</si>
  <si>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</si>
  <si>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</si>
  <si>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</si>
  <si>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</si>
  <si>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</si>
  <si>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</si>
  <si>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</si>
  <si>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</si>
  <si>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</si>
  <si>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</si>
  <si>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</si>
  <si>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</si>
  <si>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</si>
  <si>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</si>
  <si>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</si>
  <si>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</si>
  <si>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</si>
  <si>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</si>
  <si>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</si>
  <si>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</si>
  <si>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</si>
  <si>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</si>
  <si>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</si>
  <si>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</si>
  <si>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</si>
  <si>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</si>
  <si>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</si>
  <si>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</si>
  <si>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</si>
  <si>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</si>
  <si>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</si>
  <si>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</si>
  <si>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</si>
  <si>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</si>
  <si>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</si>
  <si>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</si>
  <si>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</si>
  <si>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</si>
  <si>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</si>
  <si>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</si>
  <si>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</si>
  <si>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</si>
  <si>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</si>
  <si>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</si>
  <si>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</si>
  <si>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</si>
  <si>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</si>
  <si>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</si>
  <si>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</si>
  <si>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</si>
  <si>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</si>
  <si>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</si>
  <si>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</si>
  <si>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</si>
  <si>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</si>
  <si>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</si>
  <si>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</si>
  <si>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</si>
  <si>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</si>
  <si>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</si>
  <si>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</si>
  <si>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</si>
  <si>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</si>
  <si>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</si>
  <si>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</si>
  <si>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</si>
  <si>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</si>
  <si>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</si>
  <si>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</si>
  <si>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沖縄県</t>
  </si>
  <si>
    <t>47000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</si>
  <si>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</si>
  <si>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</si>
  <si>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</si>
  <si>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</si>
  <si>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</si>
  <si>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</si>
  <si>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</si>
  <si>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</si>
  <si>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47201</t>
  </si>
  <si>
    <t>那覇市</t>
  </si>
  <si>
    <t/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</si>
  <si>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</si>
  <si>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</si>
  <si>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</si>
  <si>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</si>
  <si>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</si>
  <si>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</si>
  <si>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</si>
  <si>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</si>
  <si>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</si>
  <si>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</si>
  <si>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</si>
  <si>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</si>
  <si>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</si>
  <si>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</si>
  <si>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</si>
  <si>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</si>
  <si>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</si>
  <si>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</si>
  <si>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</si>
  <si>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</si>
  <si>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</si>
  <si>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</si>
  <si>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</si>
  <si>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</si>
  <si>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</si>
  <si>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</si>
  <si>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</si>
  <si>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</si>
  <si>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</si>
  <si>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</si>
  <si>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</si>
  <si>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</si>
  <si>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</si>
  <si>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</si>
  <si>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</si>
  <si>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</si>
  <si>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</si>
  <si>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</si>
  <si>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</si>
  <si>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</si>
  <si>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</si>
  <si>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</si>
  <si>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</si>
  <si>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</si>
  <si>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</si>
  <si>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</si>
  <si>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</si>
  <si>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</si>
  <si>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</si>
  <si>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</si>
  <si>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</si>
  <si>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</si>
  <si>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</si>
  <si>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</si>
  <si>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</si>
  <si>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</si>
  <si>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</si>
  <si>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</si>
  <si>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</si>
  <si>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</si>
  <si>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</si>
  <si>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</si>
  <si>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</si>
  <si>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</si>
  <si>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</si>
  <si>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</si>
  <si>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</si>
  <si>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</si>
  <si>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</si>
  <si>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</si>
  <si>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</si>
  <si>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</si>
  <si>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</si>
  <si>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</si>
  <si>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</si>
  <si>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</si>
  <si>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</si>
  <si>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</si>
  <si>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</si>
  <si>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</si>
  <si>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</si>
  <si>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</si>
  <si>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○</t>
  </si>
  <si>
    <t>47809</t>
  </si>
  <si>
    <t>本部町今帰仁村清掃施設組合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</si>
  <si>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</si>
  <si>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</si>
  <si>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</si>
  <si>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</si>
  <si>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</si>
  <si>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</si>
  <si>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</si>
  <si>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</si>
  <si>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47830</t>
  </si>
  <si>
    <t>南部広域行政組合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</si>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</sst>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9</v>
      </c>
      <c r="G7" s="72">
        <f t="shared" si="0"/>
        <v>6</v>
      </c>
      <c r="H7" s="72">
        <f t="shared" si="0"/>
        <v>0</v>
      </c>
      <c r="I7" s="72">
        <f t="shared" si="0"/>
        <v>6</v>
      </c>
      <c r="J7" s="72">
        <f t="shared" si="0"/>
        <v>7</v>
      </c>
      <c r="K7" s="72">
        <f t="shared" si="0"/>
        <v>4</v>
      </c>
      <c r="L7" s="72">
        <f t="shared" si="0"/>
        <v>0</v>
      </c>
      <c r="M7" s="72">
        <f t="shared" si="0"/>
        <v>6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10</v>
      </c>
      <c r="AA7" s="72">
        <f t="shared" si="1"/>
        <v>4</v>
      </c>
      <c r="AB7" s="72">
        <f t="shared" si="1"/>
        <v>10</v>
      </c>
      <c r="AC7" s="72">
        <f t="shared" si="1"/>
        <v>1</v>
      </c>
      <c r="AD7" s="72">
        <f t="shared" si="1"/>
        <v>10</v>
      </c>
      <c r="AE7" s="72">
        <f t="shared" si="1"/>
        <v>1</v>
      </c>
      <c r="AF7" s="72">
        <f t="shared" si="1"/>
        <v>10</v>
      </c>
      <c r="AG7" s="72">
        <f t="shared" si="1"/>
        <v>1</v>
      </c>
      <c r="AH7" s="72">
        <f t="shared" si="1"/>
        <v>10</v>
      </c>
      <c r="AI7" s="72">
        <f t="shared" si="1"/>
        <v>1</v>
      </c>
      <c r="AJ7" s="72">
        <f t="shared" si="1"/>
        <v>10</v>
      </c>
      <c r="AK7" s="72">
        <f t="shared" si="1"/>
        <v>1</v>
      </c>
      <c r="AL7" s="72">
        <f t="shared" si="1"/>
        <v>10</v>
      </c>
      <c r="AM7" s="72">
        <f t="shared" si="1"/>
        <v>1</v>
      </c>
      <c r="AN7" s="72">
        <f t="shared" si="1"/>
        <v>10</v>
      </c>
      <c r="AO7" s="72">
        <f t="shared" si="1"/>
        <v>0</v>
      </c>
      <c r="AP7" s="72">
        <f t="shared" si="1"/>
        <v>10</v>
      </c>
      <c r="AQ7" s="72">
        <f t="shared" si="1"/>
        <v>0</v>
      </c>
      <c r="AR7" s="72">
        <f t="shared" si="1"/>
        <v>10</v>
      </c>
      <c r="AS7" s="72">
        <f t="shared" si="1"/>
        <v>0</v>
      </c>
      <c r="AT7" s="72">
        <f t="shared" si="1"/>
        <v>10</v>
      </c>
      <c r="AU7" s="72">
        <f t="shared" si="1"/>
        <v>0</v>
      </c>
      <c r="AV7" s="72">
        <f t="shared" si="1"/>
        <v>10</v>
      </c>
      <c r="AW7" s="72">
        <f t="shared" si="1"/>
        <v>0</v>
      </c>
      <c r="AX7" s="72">
        <f t="shared" si="1"/>
        <v>10</v>
      </c>
      <c r="AY7" s="72">
        <f t="shared" si="1"/>
        <v>0</v>
      </c>
      <c r="AZ7" s="72">
        <f t="shared" si="1"/>
        <v>10</v>
      </c>
      <c r="BA7" s="72">
        <f t="shared" ref="BA7:CC7" si="2">COUNTIF(BA$8:BA$57,"&lt;&gt;")</f>
        <v>0</v>
      </c>
      <c r="BB7" s="72">
        <f t="shared" si="2"/>
        <v>10</v>
      </c>
      <c r="BC7" s="72">
        <f t="shared" si="2"/>
        <v>0</v>
      </c>
      <c r="BD7" s="72">
        <f t="shared" si="2"/>
        <v>10</v>
      </c>
      <c r="BE7" s="72">
        <f t="shared" si="2"/>
        <v>0</v>
      </c>
      <c r="BF7" s="72">
        <f t="shared" si="2"/>
        <v>10</v>
      </c>
      <c r="BG7" s="72">
        <f t="shared" si="2"/>
        <v>0</v>
      </c>
      <c r="BH7" s="72">
        <f t="shared" si="2"/>
        <v>10</v>
      </c>
      <c r="BI7" s="72">
        <f t="shared" si="2"/>
        <v>0</v>
      </c>
      <c r="BJ7" s="72">
        <f t="shared" si="2"/>
        <v>10</v>
      </c>
      <c r="BK7" s="72">
        <f t="shared" si="2"/>
        <v>0</v>
      </c>
      <c r="BL7" s="72">
        <f t="shared" si="2"/>
        <v>10</v>
      </c>
      <c r="BM7" s="72">
        <f t="shared" si="2"/>
        <v>0</v>
      </c>
      <c r="BN7" s="72">
        <f t="shared" si="2"/>
        <v>10</v>
      </c>
      <c r="BO7" s="72">
        <f t="shared" si="2"/>
        <v>0</v>
      </c>
      <c r="BP7" s="72">
        <f t="shared" si="2"/>
        <v>10</v>
      </c>
      <c r="BQ7" s="72">
        <f t="shared" si="2"/>
        <v>0</v>
      </c>
      <c r="BR7" s="72">
        <f t="shared" si="2"/>
        <v>10</v>
      </c>
      <c r="BS7" s="72">
        <f t="shared" si="2"/>
        <v>0</v>
      </c>
      <c r="BT7" s="72">
        <f t="shared" si="2"/>
        <v>10</v>
      </c>
      <c r="BU7" s="72">
        <f t="shared" si="2"/>
        <v>0</v>
      </c>
      <c r="BV7" s="72">
        <f t="shared" si="2"/>
        <v>10</v>
      </c>
      <c r="BW7" s="72">
        <f t="shared" si="2"/>
        <v>0</v>
      </c>
      <c r="BX7" s="72">
        <f t="shared" si="2"/>
        <v>10</v>
      </c>
      <c r="BY7" s="72">
        <f t="shared" si="2"/>
        <v>0</v>
      </c>
      <c r="BZ7" s="72">
        <f t="shared" si="2"/>
        <v>10</v>
      </c>
      <c r="CA7" s="72">
        <f t="shared" si="2"/>
        <v>0</v>
      </c>
      <c r="CB7" s="72">
        <f t="shared" si="2"/>
        <v>10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173</v>
      </c>
      <c r="C8" s="62" t="s">
        <v>174</v>
      </c>
      <c r="D8" s="62"/>
      <c r="E8" s="62"/>
      <c r="F8" s="62" t="s">
        <v>175</v>
      </c>
      <c r="G8" s="62" t="s">
        <v>175</v>
      </c>
      <c r="H8" s="62"/>
      <c r="I8" s="62" t="s">
        <v>175</v>
      </c>
      <c r="J8" s="62" t="s">
        <v>175</v>
      </c>
      <c r="K8" s="62" t="s">
        <v>175</v>
      </c>
      <c r="L8" s="62"/>
      <c r="M8" s="62"/>
      <c r="N8" s="62"/>
      <c r="O8" s="62" t="s">
        <v>175</v>
      </c>
      <c r="P8" s="62"/>
      <c r="Q8" s="62"/>
      <c r="R8" s="62" t="s">
        <v>175</v>
      </c>
      <c r="S8" s="62"/>
      <c r="T8" s="62"/>
      <c r="U8" s="62">
        <v>3</v>
      </c>
      <c r="V8" s="68" t="s">
        <v>103</v>
      </c>
      <c r="W8" s="62" t="s">
        <v>104</v>
      </c>
      <c r="X8" s="68" t="s">
        <v>93</v>
      </c>
      <c r="Y8" s="62" t="s">
        <v>94</v>
      </c>
      <c r="Z8" s="68" t="s">
        <v>135</v>
      </c>
      <c r="AA8" s="62" t="s">
        <v>136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176</v>
      </c>
      <c r="C9" s="62" t="s">
        <v>177</v>
      </c>
      <c r="D9" s="62"/>
      <c r="E9" s="62"/>
      <c r="F9" s="62" t="s">
        <v>175</v>
      </c>
      <c r="G9" s="62" t="s">
        <v>175</v>
      </c>
      <c r="H9" s="62"/>
      <c r="I9" s="62" t="s">
        <v>175</v>
      </c>
      <c r="J9" s="62" t="s">
        <v>175</v>
      </c>
      <c r="K9" s="62" t="s">
        <v>175</v>
      </c>
      <c r="L9" s="62"/>
      <c r="M9" s="62"/>
      <c r="N9" s="62"/>
      <c r="O9" s="62" t="s">
        <v>175</v>
      </c>
      <c r="P9" s="62" t="s">
        <v>175</v>
      </c>
      <c r="Q9" s="62"/>
      <c r="R9" s="62" t="s">
        <v>175</v>
      </c>
      <c r="S9" s="62"/>
      <c r="T9" s="62"/>
      <c r="U9" s="62">
        <v>2</v>
      </c>
      <c r="V9" s="68" t="s">
        <v>121</v>
      </c>
      <c r="W9" s="62" t="s">
        <v>122</v>
      </c>
      <c r="X9" s="68" t="s">
        <v>119</v>
      </c>
      <c r="Y9" s="62" t="s">
        <v>120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178</v>
      </c>
      <c r="C10" s="62" t="s">
        <v>179</v>
      </c>
      <c r="D10" s="62"/>
      <c r="E10" s="62"/>
      <c r="F10" s="62" t="s">
        <v>175</v>
      </c>
      <c r="G10" s="62"/>
      <c r="H10" s="62"/>
      <c r="I10" s="62" t="s">
        <v>175</v>
      </c>
      <c r="J10" s="62" t="s">
        <v>175</v>
      </c>
      <c r="K10" s="62"/>
      <c r="L10" s="62"/>
      <c r="M10" s="62" t="s">
        <v>175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137</v>
      </c>
      <c r="W10" s="62" t="s">
        <v>138</v>
      </c>
      <c r="X10" s="68" t="s">
        <v>139</v>
      </c>
      <c r="Y10" s="62" t="s">
        <v>140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180</v>
      </c>
      <c r="C11" s="62" t="s">
        <v>181</v>
      </c>
      <c r="D11" s="62" t="s">
        <v>175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175</v>
      </c>
      <c r="P11" s="62"/>
      <c r="Q11" s="62"/>
      <c r="R11" s="62"/>
      <c r="S11" s="62" t="s">
        <v>175</v>
      </c>
      <c r="T11" s="62"/>
      <c r="U11" s="62">
        <v>3</v>
      </c>
      <c r="V11" s="68" t="s">
        <v>107</v>
      </c>
      <c r="W11" s="62" t="s">
        <v>108</v>
      </c>
      <c r="X11" s="68" t="s">
        <v>133</v>
      </c>
      <c r="Y11" s="62" t="s">
        <v>134</v>
      </c>
      <c r="Z11" s="68" t="s">
        <v>131</v>
      </c>
      <c r="AA11" s="62" t="s">
        <v>132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182</v>
      </c>
      <c r="C12" s="62" t="s">
        <v>183</v>
      </c>
      <c r="D12" s="62"/>
      <c r="E12" s="62"/>
      <c r="F12" s="62" t="s">
        <v>175</v>
      </c>
      <c r="G12" s="62"/>
      <c r="H12" s="62"/>
      <c r="I12" s="62" t="s">
        <v>175</v>
      </c>
      <c r="J12" s="62" t="s">
        <v>175</v>
      </c>
      <c r="K12" s="62" t="s">
        <v>175</v>
      </c>
      <c r="L12" s="62"/>
      <c r="M12" s="62" t="s">
        <v>175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127</v>
      </c>
      <c r="W12" s="62" t="s">
        <v>128</v>
      </c>
      <c r="X12" s="68" t="s">
        <v>125</v>
      </c>
      <c r="Y12" s="62" t="s">
        <v>126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184</v>
      </c>
      <c r="C13" s="62" t="s">
        <v>185</v>
      </c>
      <c r="D13" s="62"/>
      <c r="E13" s="62" t="s">
        <v>175</v>
      </c>
      <c r="F13" s="62" t="s">
        <v>175</v>
      </c>
      <c r="G13" s="62" t="s">
        <v>175</v>
      </c>
      <c r="H13" s="62"/>
      <c r="I13" s="62" t="s">
        <v>175</v>
      </c>
      <c r="J13" s="62" t="s">
        <v>175</v>
      </c>
      <c r="K13" s="62" t="s">
        <v>175</v>
      </c>
      <c r="L13" s="62"/>
      <c r="M13" s="62" t="s">
        <v>175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113</v>
      </c>
      <c r="W13" s="62" t="s">
        <v>114</v>
      </c>
      <c r="X13" s="68" t="s">
        <v>115</v>
      </c>
      <c r="Y13" s="62" t="s">
        <v>116</v>
      </c>
      <c r="Z13" s="68" t="s">
        <v>117</v>
      </c>
      <c r="AA13" s="62" t="s">
        <v>118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186</v>
      </c>
      <c r="C14" s="62" t="s">
        <v>187</v>
      </c>
      <c r="D14" s="62"/>
      <c r="E14" s="62"/>
      <c r="F14" s="62" t="s">
        <v>175</v>
      </c>
      <c r="G14" s="62" t="s">
        <v>175</v>
      </c>
      <c r="H14" s="62"/>
      <c r="I14" s="62" t="s">
        <v>175</v>
      </c>
      <c r="J14" s="62" t="s">
        <v>175</v>
      </c>
      <c r="K14" s="62"/>
      <c r="L14" s="62"/>
      <c r="M14" s="62"/>
      <c r="N14" s="62"/>
      <c r="O14" s="62" t="s">
        <v>175</v>
      </c>
      <c r="P14" s="62"/>
      <c r="Q14" s="62"/>
      <c r="R14" s="62" t="s">
        <v>175</v>
      </c>
      <c r="S14" s="62"/>
      <c r="T14" s="62"/>
      <c r="U14" s="62">
        <v>9</v>
      </c>
      <c r="V14" s="68" t="s">
        <v>101</v>
      </c>
      <c r="W14" s="62" t="s">
        <v>102</v>
      </c>
      <c r="X14" s="68" t="s">
        <v>105</v>
      </c>
      <c r="Y14" s="62" t="s">
        <v>106</v>
      </c>
      <c r="Z14" s="68" t="s">
        <v>111</v>
      </c>
      <c r="AA14" s="62" t="s">
        <v>112</v>
      </c>
      <c r="AB14" s="68" t="s">
        <v>165</v>
      </c>
      <c r="AC14" s="62" t="s">
        <v>166</v>
      </c>
      <c r="AD14" s="68" t="s">
        <v>143</v>
      </c>
      <c r="AE14" s="62" t="s">
        <v>144</v>
      </c>
      <c r="AF14" s="68" t="s">
        <v>141</v>
      </c>
      <c r="AG14" s="62" t="s">
        <v>142</v>
      </c>
      <c r="AH14" s="68" t="s">
        <v>165</v>
      </c>
      <c r="AI14" s="62" t="s">
        <v>146</v>
      </c>
      <c r="AJ14" s="68" t="s">
        <v>137</v>
      </c>
      <c r="AK14" s="62" t="s">
        <v>138</v>
      </c>
      <c r="AL14" s="68" t="s">
        <v>139</v>
      </c>
      <c r="AM14" s="62" t="s">
        <v>140</v>
      </c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188</v>
      </c>
      <c r="C15" s="62" t="s">
        <v>189</v>
      </c>
      <c r="D15" s="62"/>
      <c r="E15" s="62"/>
      <c r="F15" s="62" t="s">
        <v>175</v>
      </c>
      <c r="G15" s="62" t="s">
        <v>175</v>
      </c>
      <c r="H15" s="62"/>
      <c r="I15" s="62"/>
      <c r="J15" s="62"/>
      <c r="K15" s="62"/>
      <c r="L15" s="62"/>
      <c r="M15" s="62" t="s">
        <v>175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131</v>
      </c>
      <c r="W15" s="62" t="s">
        <v>132</v>
      </c>
      <c r="X15" s="68" t="s">
        <v>133</v>
      </c>
      <c r="Y15" s="62" t="s">
        <v>134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190</v>
      </c>
      <c r="C16" s="62" t="s">
        <v>191</v>
      </c>
      <c r="D16" s="62"/>
      <c r="E16" s="62"/>
      <c r="F16" s="62" t="s">
        <v>175</v>
      </c>
      <c r="G16" s="62"/>
      <c r="H16" s="62"/>
      <c r="I16" s="62"/>
      <c r="J16" s="62" t="s">
        <v>175</v>
      </c>
      <c r="K16" s="62"/>
      <c r="L16" s="62"/>
      <c r="M16" s="62" t="s">
        <v>175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107</v>
      </c>
      <c r="W16" s="62" t="s">
        <v>108</v>
      </c>
      <c r="X16" s="68" t="s">
        <v>123</v>
      </c>
      <c r="Y16" s="62" t="s">
        <v>124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192</v>
      </c>
      <c r="C17" s="62" t="s">
        <v>193</v>
      </c>
      <c r="D17" s="62"/>
      <c r="E17" s="62"/>
      <c r="F17" s="62" t="s">
        <v>175</v>
      </c>
      <c r="G17" s="62" t="s">
        <v>175</v>
      </c>
      <c r="H17" s="62"/>
      <c r="I17" s="62"/>
      <c r="J17" s="62"/>
      <c r="K17" s="62"/>
      <c r="L17" s="62"/>
      <c r="M17" s="62" t="s">
        <v>175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90</v>
      </c>
      <c r="W17" s="62" t="s">
        <v>91</v>
      </c>
      <c r="X17" s="68" t="s">
        <v>145</v>
      </c>
      <c r="Y17" s="62" t="s">
        <v>146</v>
      </c>
      <c r="Z17" s="68" t="s">
        <v>92</v>
      </c>
      <c r="AA17" s="62"/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7">
    <sortCondition ref="A8:A17"/>
    <sortCondition ref="B8:B17"/>
    <sortCondition ref="C8:C17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SUM(E7,+H7)</f>
        <v>244</v>
      </c>
      <c r="E7" s="71">
        <f>SUM(F7:G7)</f>
        <v>135</v>
      </c>
      <c r="F7" s="71">
        <f>SUM(F$8:F$207)</f>
        <v>131</v>
      </c>
      <c r="G7" s="71">
        <f>SUM(G$8:G$207)</f>
        <v>4</v>
      </c>
      <c r="H7" s="71">
        <f>SUM(I7:L7)</f>
        <v>109</v>
      </c>
      <c r="I7" s="71">
        <f>SUM(I$8:I$207)</f>
        <v>92</v>
      </c>
      <c r="J7" s="71">
        <f>SUM(J$8:J$207)</f>
        <v>12</v>
      </c>
      <c r="K7" s="71">
        <f>SUM(K$8:K$207)</f>
        <v>4</v>
      </c>
      <c r="L7" s="71">
        <f>SUM(L$8:L$207)</f>
        <v>1</v>
      </c>
      <c r="M7" s="71">
        <f>SUM(N7,+Q7)</f>
        <v>28</v>
      </c>
      <c r="N7" s="71">
        <f>SUM(O7:P7)</f>
        <v>26</v>
      </c>
      <c r="O7" s="71">
        <f>SUM(O$8:O$207)</f>
        <v>26</v>
      </c>
      <c r="P7" s="71">
        <f>SUM(P$8:P$207)</f>
        <v>0</v>
      </c>
      <c r="Q7" s="71">
        <f>SUM(R7:U7)</f>
        <v>2</v>
      </c>
      <c r="R7" s="71">
        <f>SUM(R$8:R$207)</f>
        <v>2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272</v>
      </c>
      <c r="W7" s="71">
        <f t="shared" si="0"/>
        <v>161</v>
      </c>
      <c r="X7" s="71">
        <f t="shared" si="0"/>
        <v>157</v>
      </c>
      <c r="Y7" s="71">
        <f t="shared" si="0"/>
        <v>4</v>
      </c>
      <c r="Z7" s="71">
        <f t="shared" si="0"/>
        <v>111</v>
      </c>
      <c r="AA7" s="71">
        <f t="shared" si="0"/>
        <v>94</v>
      </c>
      <c r="AB7" s="71">
        <f t="shared" si="0"/>
        <v>12</v>
      </c>
      <c r="AC7" s="71">
        <f t="shared" si="0"/>
        <v>4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101</v>
      </c>
      <c r="E8" s="63">
        <f>SUM(F8:G8)</f>
        <v>38</v>
      </c>
      <c r="F8" s="63">
        <v>38</v>
      </c>
      <c r="G8" s="63">
        <v>0</v>
      </c>
      <c r="H8" s="63">
        <f>SUM(I8:L8)</f>
        <v>63</v>
      </c>
      <c r="I8" s="63">
        <v>63</v>
      </c>
      <c r="J8" s="63">
        <v>0</v>
      </c>
      <c r="K8" s="63">
        <v>0</v>
      </c>
      <c r="L8" s="63">
        <v>0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103</v>
      </c>
      <c r="W8" s="63">
        <f>SUM(E8,+N8)</f>
        <v>40</v>
      </c>
      <c r="X8" s="63">
        <f>SUM(F8,+O8)</f>
        <v>40</v>
      </c>
      <c r="Y8" s="63">
        <f>SUM(G8,+P8)</f>
        <v>0</v>
      </c>
      <c r="Z8" s="63">
        <f>SUM(H8,+Q8)</f>
        <v>63</v>
      </c>
      <c r="AA8" s="63">
        <f>SUM(I8,+R8)</f>
        <v>63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6</v>
      </c>
      <c r="E9" s="63">
        <f>SUM(F9:G9)</f>
        <v>6</v>
      </c>
      <c r="F9" s="63">
        <v>6</v>
      </c>
      <c r="G9" s="63">
        <v>0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8</v>
      </c>
      <c r="W9" s="63">
        <f>SUM(E9,+N9)</f>
        <v>8</v>
      </c>
      <c r="X9" s="63">
        <f>SUM(F9,+O9)</f>
        <v>8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6</v>
      </c>
      <c r="E10" s="63">
        <f>SUM(F10:G10)</f>
        <v>6</v>
      </c>
      <c r="F10" s="63">
        <v>6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7</v>
      </c>
      <c r="W10" s="63">
        <f>SUM(E10,+N10)</f>
        <v>7</v>
      </c>
      <c r="X10" s="63">
        <f>SUM(F10,+O10)</f>
        <v>7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10</v>
      </c>
      <c r="E11" s="63">
        <f>SUM(F11:G11)</f>
        <v>10</v>
      </c>
      <c r="F11" s="63">
        <v>7</v>
      </c>
      <c r="G11" s="63">
        <v>3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</v>
      </c>
      <c r="W11" s="63">
        <f>SUM(E11,+N11)</f>
        <v>11</v>
      </c>
      <c r="X11" s="63">
        <f>SUM(F11,+O11)</f>
        <v>8</v>
      </c>
      <c r="Y11" s="63">
        <f>SUM(G11,+P11)</f>
        <v>3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3</v>
      </c>
      <c r="E12" s="63">
        <f>SUM(F12:G12)</f>
        <v>3</v>
      </c>
      <c r="F12" s="63">
        <v>2</v>
      </c>
      <c r="G12" s="63">
        <v>1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3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4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4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9</v>
      </c>
      <c r="E14" s="63">
        <f>SUM(F14:G14)</f>
        <v>9</v>
      </c>
      <c r="F14" s="63">
        <v>9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10</v>
      </c>
      <c r="W14" s="63">
        <f>SUM(E14,+N14)</f>
        <v>10</v>
      </c>
      <c r="X14" s="63">
        <f>SUM(F14,+O14)</f>
        <v>10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</v>
      </c>
      <c r="E15" s="63">
        <f>SUM(F15:G15)</f>
        <v>1</v>
      </c>
      <c r="F15" s="63">
        <v>1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</v>
      </c>
      <c r="W15" s="63">
        <f>SUM(E15,+N15)</f>
        <v>1</v>
      </c>
      <c r="X15" s="63">
        <f>SUM(F15,+O15)</f>
        <v>1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16</v>
      </c>
      <c r="E16" s="63">
        <f>SUM(F16:G16)</f>
        <v>10</v>
      </c>
      <c r="F16" s="63">
        <v>10</v>
      </c>
      <c r="G16" s="63">
        <v>0</v>
      </c>
      <c r="H16" s="63">
        <f>SUM(I16:L16)</f>
        <v>6</v>
      </c>
      <c r="I16" s="63">
        <v>6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18</v>
      </c>
      <c r="W16" s="63">
        <f>SUM(E16,+N16)</f>
        <v>12</v>
      </c>
      <c r="X16" s="63">
        <f>SUM(F16,+O16)</f>
        <v>12</v>
      </c>
      <c r="Y16" s="63">
        <f>SUM(G16,+P16)</f>
        <v>0</v>
      </c>
      <c r="Z16" s="63">
        <f>SUM(H16,+Q16)</f>
        <v>6</v>
      </c>
      <c r="AA16" s="63">
        <f>SUM(I16,+R16)</f>
        <v>6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11</v>
      </c>
      <c r="E17" s="63">
        <f>SUM(F17:G17)</f>
        <v>9</v>
      </c>
      <c r="F17" s="63">
        <v>9</v>
      </c>
      <c r="G17" s="63">
        <v>0</v>
      </c>
      <c r="H17" s="63">
        <f>SUM(I17:L17)</f>
        <v>2</v>
      </c>
      <c r="I17" s="63">
        <v>0</v>
      </c>
      <c r="J17" s="63">
        <v>0</v>
      </c>
      <c r="K17" s="63">
        <v>1</v>
      </c>
      <c r="L17" s="63">
        <v>1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12</v>
      </c>
      <c r="W17" s="63">
        <f>SUM(E17,+N17)</f>
        <v>10</v>
      </c>
      <c r="X17" s="63">
        <f>SUM(F17,+O17)</f>
        <v>10</v>
      </c>
      <c r="Y17" s="63">
        <f>SUM(G17,+P17)</f>
        <v>0</v>
      </c>
      <c r="Z17" s="63">
        <f>SUM(H17,+Q17)</f>
        <v>2</v>
      </c>
      <c r="AA17" s="63">
        <f>SUM(I17,+R17)</f>
        <v>0</v>
      </c>
      <c r="AB17" s="63">
        <f>SUM(J17,+S17)</f>
        <v>0</v>
      </c>
      <c r="AC17" s="63">
        <f>SUM(K17,+T17)</f>
        <v>1</v>
      </c>
      <c r="AD17" s="63">
        <f>SUM(L17,+U17)</f>
        <v>1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6</v>
      </c>
      <c r="E27" s="63">
        <f>SUM(F27:G27)</f>
        <v>2</v>
      </c>
      <c r="F27" s="63">
        <v>2</v>
      </c>
      <c r="G27" s="63">
        <v>0</v>
      </c>
      <c r="H27" s="63">
        <f>SUM(I27:L27)</f>
        <v>4</v>
      </c>
      <c r="I27" s="63">
        <v>0</v>
      </c>
      <c r="J27" s="63">
        <v>3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4</v>
      </c>
      <c r="AA27" s="63">
        <f>SUM(I27,+R27)</f>
        <v>0</v>
      </c>
      <c r="AB27" s="63">
        <f>SUM(J27,+S27)</f>
        <v>3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4</v>
      </c>
      <c r="E28" s="63">
        <f>SUM(F28:G28)</f>
        <v>4</v>
      </c>
      <c r="F28" s="63">
        <v>4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8</v>
      </c>
      <c r="E31" s="63">
        <f>SUM(F31:G31)</f>
        <v>2</v>
      </c>
      <c r="F31" s="63">
        <v>2</v>
      </c>
      <c r="G31" s="63">
        <v>0</v>
      </c>
      <c r="H31" s="63">
        <f>SUM(I31:L31)</f>
        <v>6</v>
      </c>
      <c r="I31" s="63">
        <v>6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8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6</v>
      </c>
      <c r="AA31" s="63">
        <f>SUM(I31,+R31)</f>
        <v>6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0</v>
      </c>
      <c r="E34" s="63">
        <f>SUM(F34:G34)</f>
        <v>0</v>
      </c>
      <c r="F34" s="63">
        <v>0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4</v>
      </c>
      <c r="E36" s="63">
        <f>SUM(F36:G36)</f>
        <v>1</v>
      </c>
      <c r="F36" s="63">
        <v>1</v>
      </c>
      <c r="G36" s="63">
        <v>0</v>
      </c>
      <c r="H36" s="63">
        <f>SUM(I36:L36)</f>
        <v>3</v>
      </c>
      <c r="I36" s="63">
        <v>2</v>
      </c>
      <c r="J36" s="63">
        <v>1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4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3</v>
      </c>
      <c r="AA36" s="63">
        <f>SUM(I36,+R36)</f>
        <v>2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7</v>
      </c>
      <c r="E37" s="63">
        <f>SUM(F37:G37)</f>
        <v>1</v>
      </c>
      <c r="F37" s="63">
        <v>1</v>
      </c>
      <c r="G37" s="63">
        <v>0</v>
      </c>
      <c r="H37" s="63">
        <f>SUM(I37:L37)</f>
        <v>6</v>
      </c>
      <c r="I37" s="63">
        <v>4</v>
      </c>
      <c r="J37" s="63">
        <v>2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7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6</v>
      </c>
      <c r="AA37" s="63">
        <f>SUM(I37,+R37)</f>
        <v>4</v>
      </c>
      <c r="AB37" s="63">
        <f>SUM(J37,+S37)</f>
        <v>2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7</v>
      </c>
      <c r="E39" s="63">
        <f>SUM(F39:G39)</f>
        <v>1</v>
      </c>
      <c r="F39" s="63">
        <v>1</v>
      </c>
      <c r="G39" s="63">
        <v>0</v>
      </c>
      <c r="H39" s="63">
        <f>SUM(I39:L39)</f>
        <v>6</v>
      </c>
      <c r="I39" s="63">
        <v>2</v>
      </c>
      <c r="J39" s="63">
        <v>4</v>
      </c>
      <c r="K39" s="63">
        <v>0</v>
      </c>
      <c r="L39" s="63">
        <v>0</v>
      </c>
      <c r="M39" s="63">
        <f>SUM(N39,+Q39)</f>
        <v>2</v>
      </c>
      <c r="N39" s="63">
        <f>SUM(O39:P39)</f>
        <v>1</v>
      </c>
      <c r="O39" s="63">
        <v>1</v>
      </c>
      <c r="P39" s="63">
        <v>0</v>
      </c>
      <c r="Q39" s="63">
        <f>SUM(R39:U39)</f>
        <v>1</v>
      </c>
      <c r="R39" s="63">
        <v>1</v>
      </c>
      <c r="S39" s="63">
        <v>0</v>
      </c>
      <c r="T39" s="63">
        <v>0</v>
      </c>
      <c r="U39" s="63">
        <v>0</v>
      </c>
      <c r="V39" s="63">
        <f>SUM(D39,+M39)</f>
        <v>9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7</v>
      </c>
      <c r="AA39" s="63">
        <f>SUM(I39,+R39)</f>
        <v>3</v>
      </c>
      <c r="AB39" s="63">
        <f>SUM(J39,+S39)</f>
        <v>4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4</v>
      </c>
      <c r="E41" s="63">
        <f>SUM(F41:G41)</f>
        <v>1</v>
      </c>
      <c r="F41" s="63">
        <v>1</v>
      </c>
      <c r="G41" s="63">
        <v>0</v>
      </c>
      <c r="H41" s="63">
        <f>SUM(I41:L41)</f>
        <v>3</v>
      </c>
      <c r="I41" s="63">
        <v>1</v>
      </c>
      <c r="J41" s="63">
        <v>1</v>
      </c>
      <c r="K41" s="63">
        <v>1</v>
      </c>
      <c r="L41" s="63">
        <v>0</v>
      </c>
      <c r="M41" s="63">
        <f>SUM(N41,+Q41)</f>
        <v>1</v>
      </c>
      <c r="N41" s="63">
        <f>SUM(O41:P41)</f>
        <v>0</v>
      </c>
      <c r="O41" s="63">
        <v>0</v>
      </c>
      <c r="P41" s="63">
        <v>0</v>
      </c>
      <c r="Q41" s="63">
        <f>SUM(R41:U41)</f>
        <v>1</v>
      </c>
      <c r="R41" s="63">
        <v>1</v>
      </c>
      <c r="S41" s="63">
        <v>0</v>
      </c>
      <c r="T41" s="63">
        <v>0</v>
      </c>
      <c r="U41" s="63">
        <v>0</v>
      </c>
      <c r="V41" s="63">
        <f>SUM(D41,+M41)</f>
        <v>5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4</v>
      </c>
      <c r="AA41" s="63">
        <f>SUM(I41,+R41)</f>
        <v>2</v>
      </c>
      <c r="AB41" s="63">
        <f>SUM(J41,+S41)</f>
        <v>1</v>
      </c>
      <c r="AC41" s="63">
        <f>SUM(K41,+T41)</f>
        <v>1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7</v>
      </c>
      <c r="E46" s="63">
        <f>SUM(F46:G46)</f>
        <v>1</v>
      </c>
      <c r="F46" s="63">
        <v>1</v>
      </c>
      <c r="G46" s="63">
        <v>0</v>
      </c>
      <c r="H46" s="63">
        <f>SUM(I46:L46)</f>
        <v>6</v>
      </c>
      <c r="I46" s="63">
        <v>4</v>
      </c>
      <c r="J46" s="63">
        <v>1</v>
      </c>
      <c r="K46" s="63">
        <v>1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7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6</v>
      </c>
      <c r="AA46" s="63">
        <f>SUM(I46,+R46)</f>
        <v>4</v>
      </c>
      <c r="AB46" s="63">
        <f>SUM(J46,+S46)</f>
        <v>1</v>
      </c>
      <c r="AC46" s="63">
        <f>SUM(K46,+T46)</f>
        <v>1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8">
    <sortCondition ref="A8:A48"/>
    <sortCondition ref="B8:B48"/>
    <sortCondition ref="C8:C4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SUM(E7,+H7)</f>
        <v>146</v>
      </c>
      <c r="E7" s="71">
        <f>SUM(F7:G7)</f>
        <v>96</v>
      </c>
      <c r="F7" s="71">
        <f>SUM(F$8:F$57)</f>
        <v>70</v>
      </c>
      <c r="G7" s="71">
        <f>SUM(G$8:G$57)</f>
        <v>26</v>
      </c>
      <c r="H7" s="71">
        <f>SUM(I7:L7)</f>
        <v>50</v>
      </c>
      <c r="I7" s="71">
        <f>SUM(I$8:I$57)</f>
        <v>0</v>
      </c>
      <c r="J7" s="71">
        <f>SUM(J$8:J$57)</f>
        <v>47</v>
      </c>
      <c r="K7" s="71">
        <f>SUM(K$8:K$57)</f>
        <v>3</v>
      </c>
      <c r="L7" s="71">
        <f>SUM(L$8:L$57)</f>
        <v>0</v>
      </c>
      <c r="M7" s="71">
        <f>SUM(N7,+Q7)</f>
        <v>11</v>
      </c>
      <c r="N7" s="71">
        <f>SUM(O7:P7)</f>
        <v>11</v>
      </c>
      <c r="O7" s="71">
        <f>SUM(O$8:O$57)</f>
        <v>8</v>
      </c>
      <c r="P7" s="71">
        <f>SUM(P$8:P$57)</f>
        <v>3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157</v>
      </c>
      <c r="W7" s="71">
        <f t="shared" si="0"/>
        <v>107</v>
      </c>
      <c r="X7" s="71">
        <f t="shared" si="0"/>
        <v>78</v>
      </c>
      <c r="Y7" s="71">
        <f t="shared" si="0"/>
        <v>29</v>
      </c>
      <c r="Z7" s="71">
        <f t="shared" si="0"/>
        <v>50</v>
      </c>
      <c r="AA7" s="71">
        <f t="shared" si="0"/>
        <v>0</v>
      </c>
      <c r="AB7" s="71">
        <f t="shared" si="0"/>
        <v>47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173</v>
      </c>
      <c r="C8" s="64" t="s">
        <v>174</v>
      </c>
      <c r="D8" s="67">
        <f>SUM(E8,+H8)</f>
        <v>55</v>
      </c>
      <c r="E8" s="67">
        <f>SUM(F8:G8)</f>
        <v>33</v>
      </c>
      <c r="F8" s="67">
        <v>26</v>
      </c>
      <c r="G8" s="67">
        <v>7</v>
      </c>
      <c r="H8" s="67">
        <f>SUM(I8:L8)</f>
        <v>22</v>
      </c>
      <c r="I8" s="67">
        <v>0</v>
      </c>
      <c r="J8" s="67">
        <v>19</v>
      </c>
      <c r="K8" s="67">
        <v>3</v>
      </c>
      <c r="L8" s="67">
        <v>0</v>
      </c>
      <c r="M8" s="67">
        <f>SUM(N8,+Q8)</f>
        <v>3</v>
      </c>
      <c r="N8" s="67">
        <f>SUM(O8:P8)</f>
        <v>3</v>
      </c>
      <c r="O8" s="67">
        <v>3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58</v>
      </c>
      <c r="W8" s="67">
        <f>SUM(E8,+N8)</f>
        <v>36</v>
      </c>
      <c r="X8" s="67">
        <f>SUM(F8,+O8)</f>
        <v>29</v>
      </c>
      <c r="Y8" s="67">
        <f>SUM(G8,+P8)</f>
        <v>7</v>
      </c>
      <c r="Z8" s="67">
        <f>SUM(H8,+Q8)</f>
        <v>22</v>
      </c>
      <c r="AA8" s="67">
        <f>SUM(I8,+R8)</f>
        <v>0</v>
      </c>
      <c r="AB8" s="67">
        <f>SUM(J8,+S8)</f>
        <v>19</v>
      </c>
      <c r="AC8" s="67">
        <f>SUM(K8,+T8)</f>
        <v>3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176</v>
      </c>
      <c r="C9" s="64" t="s">
        <v>177</v>
      </c>
      <c r="D9" s="67">
        <f>SUM(E9,+H9)</f>
        <v>10</v>
      </c>
      <c r="E9" s="67">
        <f>SUM(F9:G9)</f>
        <v>10</v>
      </c>
      <c r="F9" s="67">
        <v>7</v>
      </c>
      <c r="G9" s="67">
        <v>3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2</v>
      </c>
      <c r="N9" s="67">
        <f>SUM(O9:P9)</f>
        <v>2</v>
      </c>
      <c r="O9" s="67">
        <v>1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12</v>
      </c>
      <c r="W9" s="67">
        <f>SUM(E9,+N9)</f>
        <v>12</v>
      </c>
      <c r="X9" s="67">
        <f>SUM(F9,+O9)</f>
        <v>8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178</v>
      </c>
      <c r="C10" s="64" t="s">
        <v>179</v>
      </c>
      <c r="D10" s="67">
        <f>SUM(E10,+H10)</f>
        <v>3</v>
      </c>
      <c r="E10" s="67">
        <f>SUM(F10:G10)</f>
        <v>3</v>
      </c>
      <c r="F10" s="67">
        <v>3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180</v>
      </c>
      <c r="C11" s="64" t="s">
        <v>181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3</v>
      </c>
      <c r="N11" s="67">
        <f>SUM(O11:P11)</f>
        <v>3</v>
      </c>
      <c r="O11" s="67">
        <v>2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</v>
      </c>
      <c r="W11" s="67">
        <f>SUM(E11,+N11)</f>
        <v>3</v>
      </c>
      <c r="X11" s="67">
        <f>SUM(F11,+O11)</f>
        <v>2</v>
      </c>
      <c r="Y11" s="67">
        <f>SUM(G11,+P11)</f>
        <v>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182</v>
      </c>
      <c r="C12" s="64" t="s">
        <v>183</v>
      </c>
      <c r="D12" s="67">
        <f>SUM(E12,+H12)</f>
        <v>6</v>
      </c>
      <c r="E12" s="67">
        <f>SUM(F12:G12)</f>
        <v>6</v>
      </c>
      <c r="F12" s="67">
        <v>4</v>
      </c>
      <c r="G12" s="67">
        <v>2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6</v>
      </c>
      <c r="X12" s="67">
        <f>SUM(F12,+O12)</f>
        <v>4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184</v>
      </c>
      <c r="C13" s="64" t="s">
        <v>185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0</v>
      </c>
      <c r="W13" s="67">
        <f>SUM(E13,+N13)</f>
        <v>0</v>
      </c>
      <c r="X13" s="67">
        <f>SUM(F13,+O13)</f>
        <v>0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186</v>
      </c>
      <c r="C14" s="64" t="s">
        <v>187</v>
      </c>
      <c r="D14" s="67">
        <f>SUM(E14,+H14)</f>
        <v>16</v>
      </c>
      <c r="E14" s="67">
        <f>SUM(F14:G14)</f>
        <v>14</v>
      </c>
      <c r="F14" s="67">
        <v>12</v>
      </c>
      <c r="G14" s="67">
        <v>2</v>
      </c>
      <c r="H14" s="67">
        <f>SUM(I14:L14)</f>
        <v>2</v>
      </c>
      <c r="I14" s="67">
        <v>0</v>
      </c>
      <c r="J14" s="67">
        <v>2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2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19</v>
      </c>
      <c r="W14" s="67">
        <f>SUM(E14,+N14)</f>
        <v>17</v>
      </c>
      <c r="X14" s="67">
        <f>SUM(F14,+O14)</f>
        <v>14</v>
      </c>
      <c r="Y14" s="67">
        <f>SUM(G14,+P14)</f>
        <v>3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188</v>
      </c>
      <c r="C15" s="64" t="s">
        <v>189</v>
      </c>
      <c r="D15" s="67">
        <f>SUM(E15,+H15)</f>
        <v>16</v>
      </c>
      <c r="E15" s="67">
        <f>SUM(F15:G15)</f>
        <v>4</v>
      </c>
      <c r="F15" s="67">
        <v>4</v>
      </c>
      <c r="G15" s="67">
        <v>0</v>
      </c>
      <c r="H15" s="67">
        <f>SUM(I15:L15)</f>
        <v>12</v>
      </c>
      <c r="I15" s="67">
        <v>0</v>
      </c>
      <c r="J15" s="67">
        <v>12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16</v>
      </c>
      <c r="W15" s="67">
        <f>SUM(E15,+N15)</f>
        <v>4</v>
      </c>
      <c r="X15" s="67">
        <f>SUM(F15,+O15)</f>
        <v>4</v>
      </c>
      <c r="Y15" s="67">
        <f>SUM(G15,+P15)</f>
        <v>0</v>
      </c>
      <c r="Z15" s="67">
        <f>SUM(H15,+Q15)</f>
        <v>12</v>
      </c>
      <c r="AA15" s="67">
        <f>SUM(I15,+R15)</f>
        <v>0</v>
      </c>
      <c r="AB15" s="67">
        <f>SUM(J15,+S15)</f>
        <v>12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190</v>
      </c>
      <c r="C16" s="64" t="s">
        <v>191</v>
      </c>
      <c r="D16" s="67">
        <f>SUM(E16,+H16)</f>
        <v>8</v>
      </c>
      <c r="E16" s="67">
        <f>SUM(F16:G16)</f>
        <v>8</v>
      </c>
      <c r="F16" s="67">
        <v>4</v>
      </c>
      <c r="G16" s="67">
        <v>4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8</v>
      </c>
      <c r="W16" s="67">
        <f>SUM(E16,+N16)</f>
        <v>8</v>
      </c>
      <c r="X16" s="67">
        <f>SUM(F16,+O16)</f>
        <v>4</v>
      </c>
      <c r="Y16" s="67">
        <f>SUM(G16,+P16)</f>
        <v>4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192</v>
      </c>
      <c r="C17" s="64" t="s">
        <v>193</v>
      </c>
      <c r="D17" s="67">
        <f>SUM(E17,+H17)</f>
        <v>32</v>
      </c>
      <c r="E17" s="67">
        <f>SUM(F17:G17)</f>
        <v>18</v>
      </c>
      <c r="F17" s="67">
        <v>10</v>
      </c>
      <c r="G17" s="67">
        <v>8</v>
      </c>
      <c r="H17" s="67">
        <f>SUM(I17:L17)</f>
        <v>14</v>
      </c>
      <c r="I17" s="67">
        <v>0</v>
      </c>
      <c r="J17" s="67">
        <v>14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32</v>
      </c>
      <c r="W17" s="67">
        <f>SUM(E17,+N17)</f>
        <v>18</v>
      </c>
      <c r="X17" s="67">
        <f>SUM(F17,+O17)</f>
        <v>10</v>
      </c>
      <c r="Y17" s="67">
        <f>SUM(G17,+P17)</f>
        <v>8</v>
      </c>
      <c r="Z17" s="67">
        <f>SUM(H17,+Q17)</f>
        <v>14</v>
      </c>
      <c r="AA17" s="67">
        <f>SUM(I17,+R17)</f>
        <v>0</v>
      </c>
      <c r="AB17" s="67">
        <f>SUM(J17,+S17)</f>
        <v>14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7">
    <sortCondition ref="A8:A17"/>
    <sortCondition ref="B8:B17"/>
    <sortCondition ref="C8:C1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AY7" si="0">SUM(D$8:D$207)</f>
        <v>104</v>
      </c>
      <c r="E7" s="71">
        <f t="shared" si="0"/>
        <v>199</v>
      </c>
      <c r="F7" s="71">
        <f t="shared" si="0"/>
        <v>11</v>
      </c>
      <c r="G7" s="71">
        <f t="shared" si="0"/>
        <v>21</v>
      </c>
      <c r="H7" s="71">
        <f t="shared" si="0"/>
        <v>7</v>
      </c>
      <c r="I7" s="71">
        <f t="shared" si="0"/>
        <v>26</v>
      </c>
      <c r="J7" s="71">
        <f t="shared" si="0"/>
        <v>0</v>
      </c>
      <c r="K7" s="71">
        <f t="shared" si="0"/>
        <v>0</v>
      </c>
      <c r="L7" s="71">
        <f t="shared" si="0"/>
        <v>506</v>
      </c>
      <c r="M7" s="71">
        <f t="shared" si="0"/>
        <v>955</v>
      </c>
      <c r="N7" s="71">
        <f t="shared" si="0"/>
        <v>23</v>
      </c>
      <c r="O7" s="71">
        <f t="shared" si="0"/>
        <v>35</v>
      </c>
      <c r="P7" s="71">
        <f t="shared" si="0"/>
        <v>0</v>
      </c>
      <c r="Q7" s="71">
        <f t="shared" si="0"/>
        <v>0</v>
      </c>
      <c r="R7" s="71">
        <f t="shared" si="0"/>
        <v>1</v>
      </c>
      <c r="S7" s="71">
        <f t="shared" si="0"/>
        <v>26</v>
      </c>
      <c r="T7" s="71">
        <f t="shared" si="0"/>
        <v>948</v>
      </c>
      <c r="U7" s="71">
        <f t="shared" si="0"/>
        <v>2295</v>
      </c>
      <c r="V7" s="71">
        <f t="shared" si="0"/>
        <v>29</v>
      </c>
      <c r="W7" s="71">
        <f t="shared" si="0"/>
        <v>156</v>
      </c>
      <c r="X7" s="71">
        <f t="shared" si="0"/>
        <v>4</v>
      </c>
      <c r="Y7" s="71">
        <f t="shared" si="0"/>
        <v>16</v>
      </c>
      <c r="Z7" s="71">
        <f t="shared" si="0"/>
        <v>0</v>
      </c>
      <c r="AA7" s="71">
        <f t="shared" si="0"/>
        <v>0</v>
      </c>
      <c r="AB7" s="71">
        <f t="shared" si="0"/>
        <v>4</v>
      </c>
      <c r="AC7" s="71">
        <f t="shared" si="0"/>
        <v>36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3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184</v>
      </c>
      <c r="AS7" s="71">
        <f t="shared" si="0"/>
        <v>520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48</v>
      </c>
      <c r="E8" s="63">
        <v>73</v>
      </c>
      <c r="F8" s="63">
        <v>0</v>
      </c>
      <c r="G8" s="63">
        <v>0</v>
      </c>
      <c r="H8" s="63">
        <v>1</v>
      </c>
      <c r="I8" s="63">
        <v>3</v>
      </c>
      <c r="J8" s="63">
        <v>0</v>
      </c>
      <c r="K8" s="63">
        <v>0</v>
      </c>
      <c r="L8" s="63">
        <v>104</v>
      </c>
      <c r="M8" s="63">
        <v>208</v>
      </c>
      <c r="N8" s="63">
        <v>1</v>
      </c>
      <c r="O8" s="63">
        <v>10</v>
      </c>
      <c r="P8" s="63">
        <v>0</v>
      </c>
      <c r="Q8" s="63">
        <v>0</v>
      </c>
      <c r="R8" s="63">
        <v>0</v>
      </c>
      <c r="S8" s="63">
        <v>0</v>
      </c>
      <c r="T8" s="63">
        <v>210</v>
      </c>
      <c r="U8" s="63">
        <v>595</v>
      </c>
      <c r="V8" s="63">
        <v>3</v>
      </c>
      <c r="W8" s="63">
        <v>8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3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14</v>
      </c>
      <c r="AS8" s="63">
        <v>40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23</v>
      </c>
      <c r="M9" s="63">
        <v>51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19</v>
      </c>
      <c r="U9" s="63">
        <v>39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</v>
      </c>
      <c r="AS9" s="63">
        <v>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24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28</v>
      </c>
      <c r="U10" s="63">
        <v>53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/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20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24</v>
      </c>
      <c r="M11" s="63">
        <v>46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75</v>
      </c>
      <c r="U11" s="63">
        <v>204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</v>
      </c>
      <c r="AS11" s="63">
        <v>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19</v>
      </c>
      <c r="E12" s="63">
        <v>66</v>
      </c>
      <c r="F12" s="63">
        <v>5</v>
      </c>
      <c r="G12" s="63">
        <v>9</v>
      </c>
      <c r="H12" s="63">
        <v>3</v>
      </c>
      <c r="I12" s="63">
        <v>12</v>
      </c>
      <c r="J12" s="63">
        <v>0</v>
      </c>
      <c r="K12" s="63">
        <v>0</v>
      </c>
      <c r="L12" s="63">
        <v>2</v>
      </c>
      <c r="M12" s="63">
        <v>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79</v>
      </c>
      <c r="U12" s="63">
        <v>191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3</v>
      </c>
      <c r="E13" s="63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15</v>
      </c>
      <c r="M13" s="63">
        <v>33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28</v>
      </c>
      <c r="U13" s="63">
        <v>82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8</v>
      </c>
      <c r="AS13" s="63">
        <v>18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2</v>
      </c>
      <c r="E14" s="63">
        <v>1</v>
      </c>
      <c r="F14" s="63">
        <v>1</v>
      </c>
      <c r="G14" s="63">
        <v>2</v>
      </c>
      <c r="H14" s="63">
        <v>0</v>
      </c>
      <c r="I14" s="63">
        <v>0</v>
      </c>
      <c r="J14" s="63">
        <v>0</v>
      </c>
      <c r="K14" s="63">
        <v>0</v>
      </c>
      <c r="L14" s="63">
        <v>54</v>
      </c>
      <c r="M14" s="63">
        <v>91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100</v>
      </c>
      <c r="U14" s="63">
        <v>179</v>
      </c>
      <c r="V14" s="63">
        <v>22</v>
      </c>
      <c r="W14" s="63">
        <v>143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15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10</v>
      </c>
      <c r="M15" s="63">
        <v>25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5</v>
      </c>
      <c r="U15" s="63">
        <v>12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</v>
      </c>
      <c r="AS15" s="63">
        <v>9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42</v>
      </c>
      <c r="M16" s="63">
        <v>80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86</v>
      </c>
      <c r="U16" s="63">
        <v>208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</v>
      </c>
      <c r="E17" s="63">
        <v>2</v>
      </c>
      <c r="F17" s="63"/>
      <c r="G17" s="63"/>
      <c r="H17" s="63">
        <v>1</v>
      </c>
      <c r="I17" s="63">
        <v>4</v>
      </c>
      <c r="J17" s="63">
        <v>0</v>
      </c>
      <c r="K17" s="63">
        <v>0</v>
      </c>
      <c r="L17" s="63">
        <v>34</v>
      </c>
      <c r="M17" s="63">
        <v>68</v>
      </c>
      <c r="N17" s="63">
        <v>0</v>
      </c>
      <c r="O17" s="63">
        <v>0</v>
      </c>
      <c r="P17" s="63">
        <v>0</v>
      </c>
      <c r="Q17" s="63">
        <v>0</v>
      </c>
      <c r="R17" s="63"/>
      <c r="S17" s="63">
        <v>0</v>
      </c>
      <c r="T17" s="63">
        <v>62</v>
      </c>
      <c r="U17" s="63">
        <v>84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16</v>
      </c>
      <c r="AS17" s="63">
        <v>48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9</v>
      </c>
      <c r="M18" s="63">
        <v>22</v>
      </c>
      <c r="N18" s="63">
        <v>20</v>
      </c>
      <c r="O18" s="63">
        <v>19</v>
      </c>
      <c r="P18" s="63">
        <v>0</v>
      </c>
      <c r="Q18" s="63">
        <v>0</v>
      </c>
      <c r="R18" s="63">
        <v>1</v>
      </c>
      <c r="S18" s="63">
        <v>26</v>
      </c>
      <c r="T18" s="63">
        <v>12</v>
      </c>
      <c r="U18" s="63">
        <v>24</v>
      </c>
      <c r="V18" s="63">
        <v>3</v>
      </c>
      <c r="W18" s="63">
        <v>3</v>
      </c>
      <c r="X18" s="63">
        <v>4</v>
      </c>
      <c r="Y18" s="63">
        <v>16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</v>
      </c>
      <c r="U21" s="63">
        <v>15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5</v>
      </c>
      <c r="AS21" s="63">
        <v>14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17</v>
      </c>
      <c r="U22" s="63">
        <v>28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41</v>
      </c>
      <c r="U23" s="63">
        <v>87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</v>
      </c>
      <c r="AS23" s="63">
        <v>10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21</v>
      </c>
      <c r="M24" s="63">
        <v>52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6</v>
      </c>
      <c r="U24" s="63">
        <v>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10</v>
      </c>
      <c r="AS24" s="63">
        <v>40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/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4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</v>
      </c>
      <c r="U25" s="63">
        <v>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6</v>
      </c>
      <c r="AS25" s="63">
        <v>30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2</v>
      </c>
      <c r="E26" s="63">
        <v>5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10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33</v>
      </c>
      <c r="U26" s="63">
        <v>105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16</v>
      </c>
      <c r="AS26" s="63">
        <v>54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2</v>
      </c>
      <c r="E27" s="63">
        <v>4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33</v>
      </c>
      <c r="M28" s="63">
        <v>63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</v>
      </c>
      <c r="AS28" s="63">
        <v>18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10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17</v>
      </c>
      <c r="M30" s="63">
        <v>31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17</v>
      </c>
      <c r="U30" s="63">
        <v>27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</v>
      </c>
      <c r="AS30" s="63">
        <v>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6</v>
      </c>
      <c r="E31" s="63">
        <v>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</v>
      </c>
      <c r="M31" s="63">
        <v>13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39</v>
      </c>
      <c r="U31" s="63">
        <v>157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</v>
      </c>
      <c r="AS31" s="63">
        <v>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10</v>
      </c>
      <c r="M32" s="63">
        <v>16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10</v>
      </c>
      <c r="U32" s="63">
        <v>51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6</v>
      </c>
      <c r="AS32" s="63">
        <v>16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15</v>
      </c>
      <c r="M33" s="63">
        <v>19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14</v>
      </c>
      <c r="U33" s="63">
        <v>27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6</v>
      </c>
      <c r="M34" s="63">
        <v>8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</v>
      </c>
      <c r="U34" s="63">
        <v>6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14</v>
      </c>
      <c r="M35" s="63">
        <v>17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30</v>
      </c>
      <c r="U35" s="63">
        <v>62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2</v>
      </c>
      <c r="E36" s="63">
        <v>4</v>
      </c>
      <c r="F36" s="63">
        <v>1</v>
      </c>
      <c r="G36" s="63">
        <v>1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2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4</v>
      </c>
      <c r="E37" s="63">
        <v>7</v>
      </c>
      <c r="F37" s="63">
        <v>2</v>
      </c>
      <c r="G37" s="63">
        <v>5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1</v>
      </c>
      <c r="AC37" s="63">
        <v>2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3</v>
      </c>
      <c r="E38" s="63">
        <v>2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1</v>
      </c>
      <c r="AK38" s="63">
        <v>2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3</v>
      </c>
      <c r="E39" s="63">
        <v>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2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2</v>
      </c>
      <c r="N40" s="63">
        <v>1</v>
      </c>
      <c r="O40" s="63">
        <v>2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3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1</v>
      </c>
      <c r="E41" s="63">
        <v>2</v>
      </c>
      <c r="F41" s="63">
        <v>1</v>
      </c>
      <c r="G41" s="63">
        <v>2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1</v>
      </c>
      <c r="AC41" s="63">
        <v>3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2</v>
      </c>
      <c r="E42" s="63">
        <v>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1</v>
      </c>
      <c r="AC42" s="63">
        <v>29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1</v>
      </c>
      <c r="E43" s="63">
        <v>2</v>
      </c>
      <c r="F43" s="63">
        <v>1</v>
      </c>
      <c r="G43" s="63">
        <v>2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1</v>
      </c>
      <c r="W43" s="63">
        <v>2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</v>
      </c>
      <c r="AS43" s="63">
        <v>4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3</v>
      </c>
      <c r="U44" s="63">
        <v>6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4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22</v>
      </c>
      <c r="M45" s="63">
        <v>33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14</v>
      </c>
      <c r="U45" s="63">
        <v>28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4</v>
      </c>
      <c r="AS45" s="63">
        <v>9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2</v>
      </c>
      <c r="E46" s="63">
        <v>4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1</v>
      </c>
      <c r="AK46" s="63">
        <v>2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1</v>
      </c>
      <c r="I47" s="63">
        <v>3</v>
      </c>
      <c r="J47" s="63">
        <v>0</v>
      </c>
      <c r="K47" s="63">
        <v>0</v>
      </c>
      <c r="L47" s="63">
        <v>10</v>
      </c>
      <c r="M47" s="63">
        <v>11</v>
      </c>
      <c r="N47" s="63">
        <v>1</v>
      </c>
      <c r="O47" s="63">
        <v>4</v>
      </c>
      <c r="P47" s="63">
        <v>0</v>
      </c>
      <c r="Q47" s="63">
        <v>0</v>
      </c>
      <c r="R47" s="63">
        <v>0</v>
      </c>
      <c r="S47" s="63">
        <v>0</v>
      </c>
      <c r="T47" s="63">
        <v>10</v>
      </c>
      <c r="U47" s="63">
        <v>11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12</v>
      </c>
      <c r="AS47" s="63">
        <v>28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</v>
      </c>
      <c r="M48" s="63">
        <v>2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1</v>
      </c>
      <c r="AS48" s="63">
        <v>2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8">
    <sortCondition ref="A8:A48"/>
    <sortCondition ref="B8:B48"/>
    <sortCondition ref="C8:C4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AY7" si="0">SUM(D$8:D$57)</f>
        <v>6</v>
      </c>
      <c r="E7" s="71">
        <f t="shared" si="0"/>
        <v>12</v>
      </c>
      <c r="F7" s="71">
        <f t="shared" si="0"/>
        <v>0</v>
      </c>
      <c r="G7" s="71">
        <f t="shared" si="0"/>
        <v>0</v>
      </c>
      <c r="H7" s="71">
        <f t="shared" si="0"/>
        <v>12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5</v>
      </c>
      <c r="Q7" s="71">
        <f t="shared" si="0"/>
        <v>26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173</v>
      </c>
      <c r="C8" s="62" t="s">
        <v>174</v>
      </c>
      <c r="D8" s="63">
        <v>0</v>
      </c>
      <c r="E8" s="63">
        <v>0</v>
      </c>
      <c r="F8" s="63">
        <v>0</v>
      </c>
      <c r="G8" s="63">
        <v>0</v>
      </c>
      <c r="H8" s="63">
        <v>1</v>
      </c>
      <c r="I8" s="63">
        <v>4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1</v>
      </c>
      <c r="Q8" s="63">
        <v>10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176</v>
      </c>
      <c r="C9" s="62" t="s">
        <v>177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8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178</v>
      </c>
      <c r="C10" s="62" t="s">
        <v>179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180</v>
      </c>
      <c r="C11" s="62" t="s">
        <v>181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182</v>
      </c>
      <c r="C12" s="62" t="s">
        <v>183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184</v>
      </c>
      <c r="C13" s="62" t="s">
        <v>185</v>
      </c>
      <c r="D13" s="63">
        <v>6</v>
      </c>
      <c r="E13" s="63">
        <v>12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186</v>
      </c>
      <c r="C14" s="62" t="s">
        <v>187</v>
      </c>
      <c r="D14" s="63">
        <v>0</v>
      </c>
      <c r="E14" s="63">
        <v>0</v>
      </c>
      <c r="F14" s="63">
        <v>0</v>
      </c>
      <c r="G14" s="63">
        <v>0</v>
      </c>
      <c r="H14" s="63">
        <v>3</v>
      </c>
      <c r="I14" s="63">
        <v>10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4</v>
      </c>
      <c r="Q14" s="63">
        <v>16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188</v>
      </c>
      <c r="C15" s="62" t="s">
        <v>189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8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190</v>
      </c>
      <c r="C16" s="62" t="s">
        <v>191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192</v>
      </c>
      <c r="C17" s="62" t="s">
        <v>193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11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7">
    <sortCondition ref="A8:A17"/>
    <sortCondition ref="B8:B17"/>
    <sortCondition ref="C8:C1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SUM(E7:G7)</f>
        <v>187</v>
      </c>
      <c r="E7" s="71">
        <f>SUM(E$8:E$207)</f>
        <v>161</v>
      </c>
      <c r="F7" s="71">
        <f>SUM(F$8:F$207)</f>
        <v>20</v>
      </c>
      <c r="G7" s="71">
        <f>SUM(G$8:G$207)</f>
        <v>6</v>
      </c>
      <c r="H7" s="71">
        <f>SUM(I7:K7)</f>
        <v>370</v>
      </c>
      <c r="I7" s="71">
        <f>SUM(I$8:I$207)</f>
        <v>338</v>
      </c>
      <c r="J7" s="71">
        <f>SUM(J$8:J$207)</f>
        <v>30</v>
      </c>
      <c r="K7" s="71">
        <f>SUM(K$8:K$207)</f>
        <v>2</v>
      </c>
      <c r="L7" s="71">
        <f>SUM(M7:O7)</f>
        <v>9</v>
      </c>
      <c r="M7" s="71">
        <f>SUM(M$8:M$207)</f>
        <v>3</v>
      </c>
      <c r="N7" s="71">
        <f>SUM(N$8:N$207)</f>
        <v>4</v>
      </c>
      <c r="O7" s="71">
        <f>SUM(O$8:O$207)</f>
        <v>2</v>
      </c>
      <c r="P7" s="71">
        <f>SUM(Q7:S7)</f>
        <v>135</v>
      </c>
      <c r="Q7" s="71">
        <f>SUM(Q$8:Q$207)</f>
        <v>135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3</v>
      </c>
      <c r="F8" s="63">
        <v>3</v>
      </c>
      <c r="G8" s="63">
        <v>0</v>
      </c>
      <c r="H8" s="63">
        <f>SUM(I8:K8)</f>
        <v>65</v>
      </c>
      <c r="I8" s="63">
        <v>65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3</v>
      </c>
      <c r="E9" s="63">
        <v>3</v>
      </c>
      <c r="F9" s="63">
        <v>0</v>
      </c>
      <c r="G9" s="63">
        <v>0</v>
      </c>
      <c r="H9" s="63">
        <f>SUM(I9:K9)</f>
        <v>3</v>
      </c>
      <c r="I9" s="63">
        <v>3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</v>
      </c>
      <c r="E10" s="63">
        <v>2</v>
      </c>
      <c r="F10" s="63">
        <v>0</v>
      </c>
      <c r="G10" s="63">
        <v>0</v>
      </c>
      <c r="H10" s="63">
        <f>SUM(I10:K10)</f>
        <v>8</v>
      </c>
      <c r="I10" s="63">
        <v>7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5</v>
      </c>
      <c r="E11" s="63">
        <v>5</v>
      </c>
      <c r="F11" s="63">
        <v>0</v>
      </c>
      <c r="G11" s="63">
        <v>0</v>
      </c>
      <c r="H11" s="63">
        <f>SUM(I11:K11)</f>
        <v>22</v>
      </c>
      <c r="I11" s="63">
        <v>22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19</v>
      </c>
      <c r="I12" s="63">
        <v>19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1</v>
      </c>
      <c r="O12" s="63">
        <v>1</v>
      </c>
      <c r="P12" s="63">
        <f>SUM(Q12:S12)</f>
        <v>12</v>
      </c>
      <c r="Q12" s="63">
        <v>12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12</v>
      </c>
      <c r="E13" s="63">
        <v>11</v>
      </c>
      <c r="F13" s="63">
        <v>1</v>
      </c>
      <c r="G13" s="63">
        <v>0</v>
      </c>
      <c r="H13" s="63">
        <f>SUM(I13:K13)</f>
        <v>27</v>
      </c>
      <c r="I13" s="63">
        <v>18</v>
      </c>
      <c r="J13" s="63">
        <v>9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8</v>
      </c>
      <c r="E14" s="63">
        <v>7</v>
      </c>
      <c r="F14" s="63">
        <v>1</v>
      </c>
      <c r="G14" s="63">
        <v>0</v>
      </c>
      <c r="H14" s="63">
        <f>SUM(I14:K14)</f>
        <v>8</v>
      </c>
      <c r="I14" s="63">
        <v>6</v>
      </c>
      <c r="J14" s="63">
        <v>2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8</v>
      </c>
      <c r="E15" s="63">
        <v>8</v>
      </c>
      <c r="F15" s="63">
        <v>0</v>
      </c>
      <c r="G15" s="63">
        <v>0</v>
      </c>
      <c r="H15" s="63">
        <f>SUM(I15:K15)</f>
        <v>11</v>
      </c>
      <c r="I15" s="63">
        <v>9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10</v>
      </c>
      <c r="E16" s="63">
        <v>7</v>
      </c>
      <c r="F16" s="63">
        <v>3</v>
      </c>
      <c r="G16" s="63">
        <v>0</v>
      </c>
      <c r="H16" s="63">
        <f>SUM(I16:K16)</f>
        <v>37</v>
      </c>
      <c r="I16" s="63">
        <v>26</v>
      </c>
      <c r="J16" s="63">
        <v>9</v>
      </c>
      <c r="K16" s="63">
        <v>2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9</v>
      </c>
      <c r="Q16" s="63">
        <v>9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35</v>
      </c>
      <c r="E17" s="63">
        <v>33</v>
      </c>
      <c r="F17" s="63">
        <v>2</v>
      </c>
      <c r="G17" s="63">
        <v>0</v>
      </c>
      <c r="H17" s="63">
        <f>SUM(I17:K17)</f>
        <v>21</v>
      </c>
      <c r="I17" s="63">
        <v>21</v>
      </c>
      <c r="J17" s="63">
        <v>0</v>
      </c>
      <c r="K17" s="63">
        <v>0</v>
      </c>
      <c r="L17" s="63">
        <f>SUM(M17:O17)</f>
        <v>1</v>
      </c>
      <c r="M17" s="63">
        <v>0</v>
      </c>
      <c r="N17" s="63">
        <v>1</v>
      </c>
      <c r="O17" s="63">
        <v>0</v>
      </c>
      <c r="P17" s="63">
        <f>SUM(Q17:S17)</f>
        <v>11</v>
      </c>
      <c r="Q17" s="63">
        <v>11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10</v>
      </c>
      <c r="E18" s="63">
        <v>10</v>
      </c>
      <c r="F18" s="63">
        <v>0</v>
      </c>
      <c r="G18" s="63">
        <v>0</v>
      </c>
      <c r="H18" s="63">
        <f>SUM(I18:K18)</f>
        <v>13</v>
      </c>
      <c r="I18" s="63">
        <v>13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1</v>
      </c>
      <c r="I20" s="63">
        <v>1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1</v>
      </c>
      <c r="I21" s="63">
        <v>1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7</v>
      </c>
      <c r="I22" s="63">
        <v>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5</v>
      </c>
      <c r="Q22" s="63">
        <v>5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9</v>
      </c>
      <c r="I23" s="63">
        <v>9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12</v>
      </c>
      <c r="I24" s="63">
        <v>12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6</v>
      </c>
      <c r="Q25" s="63">
        <v>6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15</v>
      </c>
      <c r="I26" s="63">
        <v>15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10</v>
      </c>
      <c r="I28" s="63">
        <v>10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4</v>
      </c>
      <c r="E30" s="63">
        <v>3</v>
      </c>
      <c r="F30" s="63">
        <v>1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7</v>
      </c>
      <c r="I31" s="63">
        <v>7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6</v>
      </c>
      <c r="E33" s="63">
        <v>6</v>
      </c>
      <c r="F33" s="63">
        <v>0</v>
      </c>
      <c r="G33" s="63">
        <v>0</v>
      </c>
      <c r="H33" s="63">
        <f>SUM(I33:K33)</f>
        <v>9</v>
      </c>
      <c r="I33" s="63">
        <v>9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4</v>
      </c>
      <c r="E34" s="63">
        <v>4</v>
      </c>
      <c r="F34" s="63">
        <v>0</v>
      </c>
      <c r="G34" s="63">
        <v>0</v>
      </c>
      <c r="H34" s="63">
        <f>SUM(I34:K34)</f>
        <v>4</v>
      </c>
      <c r="I34" s="63">
        <v>4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9</v>
      </c>
      <c r="E35" s="63">
        <v>6</v>
      </c>
      <c r="F35" s="63">
        <v>3</v>
      </c>
      <c r="G35" s="63">
        <v>0</v>
      </c>
      <c r="H35" s="63">
        <f>SUM(I35:K35)</f>
        <v>18</v>
      </c>
      <c r="I35" s="63">
        <v>14</v>
      </c>
      <c r="J35" s="63">
        <v>4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2</v>
      </c>
      <c r="E38" s="63">
        <v>1</v>
      </c>
      <c r="F38" s="63">
        <v>1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3</v>
      </c>
      <c r="E40" s="63">
        <v>1</v>
      </c>
      <c r="F40" s="63">
        <v>1</v>
      </c>
      <c r="G40" s="63">
        <v>1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2</v>
      </c>
      <c r="M40" s="63">
        <v>0</v>
      </c>
      <c r="N40" s="63">
        <v>1</v>
      </c>
      <c r="O40" s="63">
        <v>1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2</v>
      </c>
      <c r="I42" s="63">
        <v>1</v>
      </c>
      <c r="J42" s="63">
        <v>1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3</v>
      </c>
      <c r="E43" s="63">
        <v>1</v>
      </c>
      <c r="F43" s="63">
        <v>1</v>
      </c>
      <c r="G43" s="63">
        <v>1</v>
      </c>
      <c r="H43" s="63">
        <f>SUM(I43:K43)</f>
        <v>1</v>
      </c>
      <c r="I43" s="63">
        <v>1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1</v>
      </c>
      <c r="I44" s="63">
        <v>1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7</v>
      </c>
      <c r="E45" s="63">
        <v>7</v>
      </c>
      <c r="F45" s="63">
        <v>0</v>
      </c>
      <c r="G45" s="63">
        <v>0</v>
      </c>
      <c r="H45" s="63">
        <f>SUM(I45:K45)</f>
        <v>10</v>
      </c>
      <c r="I45" s="63">
        <v>8</v>
      </c>
      <c r="J45" s="63">
        <v>2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4</v>
      </c>
      <c r="Q45" s="63">
        <v>4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1</v>
      </c>
      <c r="E46" s="63">
        <v>0</v>
      </c>
      <c r="F46" s="63">
        <v>0</v>
      </c>
      <c r="G46" s="63">
        <v>1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2</v>
      </c>
      <c r="M46" s="63">
        <v>1</v>
      </c>
      <c r="N46" s="63">
        <v>1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13</v>
      </c>
      <c r="E47" s="63">
        <v>11</v>
      </c>
      <c r="F47" s="63">
        <v>1</v>
      </c>
      <c r="G47" s="63">
        <v>1</v>
      </c>
      <c r="H47" s="63">
        <f>SUM(I47:K47)</f>
        <v>10</v>
      </c>
      <c r="I47" s="63">
        <v>10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5</v>
      </c>
      <c r="Q47" s="63">
        <v>5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8">
    <sortCondition ref="A8:A48"/>
    <sortCondition ref="B8:B48"/>
    <sortCondition ref="C8:C4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SUM(E7:G7)</f>
        <v>19</v>
      </c>
      <c r="E7" s="71">
        <f>SUM(E$8:E$57)</f>
        <v>4</v>
      </c>
      <c r="F7" s="71">
        <f>SUM(F$8:F$57)</f>
        <v>12</v>
      </c>
      <c r="G7" s="71">
        <f>SUM(G$8:G$57)</f>
        <v>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4</v>
      </c>
      <c r="M7" s="71">
        <f>SUM(M$8:M$57)</f>
        <v>0</v>
      </c>
      <c r="N7" s="71">
        <f>SUM(N$8:N$57)</f>
        <v>3</v>
      </c>
      <c r="O7" s="71">
        <f>SUM(O$8:O$57)</f>
        <v>1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173</v>
      </c>
      <c r="C8" s="62" t="s">
        <v>174</v>
      </c>
      <c r="D8" s="63">
        <f>SUM(E8:G8)</f>
        <v>7</v>
      </c>
      <c r="E8" s="63">
        <v>0</v>
      </c>
      <c r="F8" s="63">
        <v>7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2</v>
      </c>
      <c r="M8" s="63">
        <v>0</v>
      </c>
      <c r="N8" s="63">
        <v>2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176</v>
      </c>
      <c r="C9" s="62" t="s">
        <v>177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178</v>
      </c>
      <c r="C10" s="62" t="s">
        <v>179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180</v>
      </c>
      <c r="C11" s="62" t="s">
        <v>181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2</v>
      </c>
      <c r="M11" s="63">
        <v>0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182</v>
      </c>
      <c r="C12" s="62" t="s">
        <v>183</v>
      </c>
      <c r="D12" s="63">
        <f>SUM(E12:G12)</f>
        <v>4</v>
      </c>
      <c r="E12" s="63">
        <v>0</v>
      </c>
      <c r="F12" s="63">
        <v>3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184</v>
      </c>
      <c r="C13" s="62" t="s">
        <v>185</v>
      </c>
      <c r="D13" s="63">
        <f>SUM(E13:G13)</f>
        <v>4</v>
      </c>
      <c r="E13" s="63">
        <v>4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186</v>
      </c>
      <c r="C14" s="62" t="s">
        <v>187</v>
      </c>
      <c r="D14" s="63">
        <f>SUM(E14:G14)</f>
        <v>2</v>
      </c>
      <c r="E14" s="63">
        <v>0</v>
      </c>
      <c r="F14" s="63">
        <v>1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188</v>
      </c>
      <c r="C15" s="62" t="s">
        <v>189</v>
      </c>
      <c r="D15" s="63">
        <f>SUM(E15:G15)</f>
        <v>2</v>
      </c>
      <c r="E15" s="63">
        <v>0</v>
      </c>
      <c r="F15" s="63">
        <v>1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190</v>
      </c>
      <c r="C16" s="62" t="s">
        <v>191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192</v>
      </c>
      <c r="C17" s="62" t="s">
        <v>193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7">
    <sortCondition ref="A8:A17"/>
    <sortCondition ref="B8:B17"/>
    <sortCondition ref="C8:C1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J7" si="0">SUM(D$8:D$207)</f>
        <v>437</v>
      </c>
      <c r="E7" s="71">
        <f t="shared" si="0"/>
        <v>352</v>
      </c>
      <c r="F7" s="71">
        <f t="shared" si="0"/>
        <v>95</v>
      </c>
      <c r="G7" s="71">
        <f t="shared" si="0"/>
        <v>3087</v>
      </c>
      <c r="H7" s="71">
        <f t="shared" si="0"/>
        <v>2675</v>
      </c>
      <c r="I7" s="71">
        <f t="shared" si="0"/>
        <v>474</v>
      </c>
      <c r="J7" s="71">
        <f t="shared" si="0"/>
        <v>155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38</v>
      </c>
      <c r="E8" s="63">
        <v>35</v>
      </c>
      <c r="F8" s="63">
        <v>3</v>
      </c>
      <c r="G8" s="63">
        <v>350</v>
      </c>
      <c r="H8" s="63">
        <v>342</v>
      </c>
      <c r="I8" s="63">
        <v>8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8</v>
      </c>
      <c r="E9" s="63">
        <v>6</v>
      </c>
      <c r="F9" s="63">
        <v>2</v>
      </c>
      <c r="G9" s="63">
        <v>96</v>
      </c>
      <c r="H9" s="63">
        <v>96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16</v>
      </c>
      <c r="E10" s="63">
        <v>9</v>
      </c>
      <c r="F10" s="63">
        <v>7</v>
      </c>
      <c r="G10" s="63">
        <v>145</v>
      </c>
      <c r="H10" s="63">
        <v>97</v>
      </c>
      <c r="I10" s="63">
        <v>22</v>
      </c>
      <c r="J10" s="63">
        <v>26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29</v>
      </c>
      <c r="E11" s="63">
        <v>27</v>
      </c>
      <c r="F11" s="63">
        <v>2</v>
      </c>
      <c r="G11" s="63">
        <v>238</v>
      </c>
      <c r="H11" s="63">
        <v>238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</v>
      </c>
      <c r="E12" s="63">
        <v>4</v>
      </c>
      <c r="F12" s="63">
        <v>0</v>
      </c>
      <c r="G12" s="63">
        <v>92</v>
      </c>
      <c r="H12" s="63">
        <v>68</v>
      </c>
      <c r="I12" s="63">
        <v>10</v>
      </c>
      <c r="J12" s="63">
        <v>14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7</v>
      </c>
      <c r="E13" s="63">
        <v>7</v>
      </c>
      <c r="F13" s="63">
        <v>0</v>
      </c>
      <c r="G13" s="63">
        <v>179</v>
      </c>
      <c r="H13" s="63">
        <v>179</v>
      </c>
      <c r="I13" s="63">
        <v>120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18</v>
      </c>
      <c r="E14" s="63">
        <v>15</v>
      </c>
      <c r="F14" s="63">
        <v>3</v>
      </c>
      <c r="G14" s="63">
        <v>285</v>
      </c>
      <c r="H14" s="63">
        <v>285</v>
      </c>
      <c r="I14" s="63">
        <v>81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18</v>
      </c>
      <c r="E15" s="63">
        <v>14</v>
      </c>
      <c r="F15" s="63">
        <v>4</v>
      </c>
      <c r="G15" s="63">
        <v>108</v>
      </c>
      <c r="H15" s="63">
        <v>74</v>
      </c>
      <c r="I15" s="63">
        <v>34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42</v>
      </c>
      <c r="E16" s="63">
        <v>35</v>
      </c>
      <c r="F16" s="63">
        <v>8</v>
      </c>
      <c r="G16" s="63">
        <v>420</v>
      </c>
      <c r="H16" s="63">
        <v>230</v>
      </c>
      <c r="I16" s="63">
        <v>102</v>
      </c>
      <c r="J16" s="63">
        <v>88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57</v>
      </c>
      <c r="E17" s="63">
        <v>51</v>
      </c>
      <c r="F17" s="63">
        <v>11</v>
      </c>
      <c r="G17" s="63">
        <v>196</v>
      </c>
      <c r="H17" s="63">
        <v>156</v>
      </c>
      <c r="I17" s="63">
        <v>39</v>
      </c>
      <c r="J17" s="63">
        <v>1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27</v>
      </c>
      <c r="E18" s="63">
        <v>23</v>
      </c>
      <c r="F18" s="63">
        <v>4</v>
      </c>
      <c r="G18" s="63">
        <v>59</v>
      </c>
      <c r="H18" s="63">
        <v>56</v>
      </c>
      <c r="I18" s="63">
        <v>3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</v>
      </c>
      <c r="E19" s="63">
        <v>1</v>
      </c>
      <c r="F19" s="63">
        <v>2</v>
      </c>
      <c r="G19" s="63">
        <v>12</v>
      </c>
      <c r="H19" s="63">
        <v>12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12</v>
      </c>
      <c r="E22" s="63">
        <v>7</v>
      </c>
      <c r="F22" s="63">
        <v>5</v>
      </c>
      <c r="G22" s="63">
        <v>33</v>
      </c>
      <c r="H22" s="63">
        <v>33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9</v>
      </c>
      <c r="E23" s="63">
        <v>8</v>
      </c>
      <c r="F23" s="63">
        <v>1</v>
      </c>
      <c r="G23" s="63">
        <v>145</v>
      </c>
      <c r="H23" s="63">
        <v>145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8</v>
      </c>
      <c r="E24" s="63">
        <v>5</v>
      </c>
      <c r="F24" s="63">
        <v>3</v>
      </c>
      <c r="G24" s="63">
        <v>26</v>
      </c>
      <c r="H24" s="63">
        <v>17</v>
      </c>
      <c r="I24" s="63">
        <v>0</v>
      </c>
      <c r="J24" s="63">
        <v>9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11</v>
      </c>
      <c r="E25" s="63">
        <v>5</v>
      </c>
      <c r="F25" s="63">
        <v>6</v>
      </c>
      <c r="G25" s="63">
        <v>27</v>
      </c>
      <c r="H25" s="63">
        <v>27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2</v>
      </c>
      <c r="F26" s="63">
        <v>0</v>
      </c>
      <c r="G26" s="63">
        <v>113</v>
      </c>
      <c r="H26" s="63">
        <v>113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2</v>
      </c>
      <c r="E27" s="63">
        <v>0</v>
      </c>
      <c r="F27" s="63">
        <v>2</v>
      </c>
      <c r="G27" s="63">
        <v>7</v>
      </c>
      <c r="H27" s="63">
        <v>2</v>
      </c>
      <c r="I27" s="63">
        <v>4</v>
      </c>
      <c r="J27" s="63">
        <v>1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13</v>
      </c>
      <c r="E28" s="63">
        <v>10</v>
      </c>
      <c r="F28" s="63">
        <v>3</v>
      </c>
      <c r="G28" s="63">
        <v>59</v>
      </c>
      <c r="H28" s="63">
        <v>59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6</v>
      </c>
      <c r="E29" s="63">
        <v>4</v>
      </c>
      <c r="F29" s="63">
        <v>2</v>
      </c>
      <c r="G29" s="63">
        <v>25</v>
      </c>
      <c r="H29" s="63">
        <v>25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10</v>
      </c>
      <c r="E30" s="63">
        <v>10</v>
      </c>
      <c r="F30" s="63">
        <v>1</v>
      </c>
      <c r="G30" s="63">
        <v>123</v>
      </c>
      <c r="H30" s="63">
        <v>106</v>
      </c>
      <c r="I30" s="63">
        <v>19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5</v>
      </c>
      <c r="E31" s="63">
        <v>4</v>
      </c>
      <c r="F31" s="63">
        <v>1</v>
      </c>
      <c r="G31" s="63">
        <v>13</v>
      </c>
      <c r="H31" s="63">
        <v>13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8</v>
      </c>
      <c r="E32" s="63">
        <v>7</v>
      </c>
      <c r="F32" s="63">
        <v>3</v>
      </c>
      <c r="G32" s="63">
        <v>93</v>
      </c>
      <c r="H32" s="63">
        <v>93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12</v>
      </c>
      <c r="E33" s="63">
        <v>10</v>
      </c>
      <c r="F33" s="63">
        <v>2</v>
      </c>
      <c r="G33" s="63">
        <v>51</v>
      </c>
      <c r="H33" s="63">
        <v>51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8</v>
      </c>
      <c r="E34" s="63">
        <v>7</v>
      </c>
      <c r="F34" s="63">
        <v>1</v>
      </c>
      <c r="G34" s="63">
        <v>20</v>
      </c>
      <c r="H34" s="63">
        <v>20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16</v>
      </c>
      <c r="E35" s="63">
        <v>14</v>
      </c>
      <c r="F35" s="63">
        <v>2</v>
      </c>
      <c r="G35" s="63">
        <v>47</v>
      </c>
      <c r="H35" s="63">
        <v>40</v>
      </c>
      <c r="I35" s="63">
        <v>7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6</v>
      </c>
      <c r="H37" s="63">
        <v>4</v>
      </c>
      <c r="I37" s="63">
        <v>2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2</v>
      </c>
      <c r="E38" s="63">
        <v>1</v>
      </c>
      <c r="F38" s="63">
        <v>1</v>
      </c>
      <c r="G38" s="63">
        <v>6</v>
      </c>
      <c r="H38" s="63">
        <v>3</v>
      </c>
      <c r="I38" s="63">
        <v>3</v>
      </c>
      <c r="J38" s="63">
        <v>1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2</v>
      </c>
      <c r="E40" s="63">
        <v>1</v>
      </c>
      <c r="F40" s="63">
        <v>1</v>
      </c>
      <c r="G40" s="63">
        <v>10</v>
      </c>
      <c r="H40" s="63">
        <v>3</v>
      </c>
      <c r="I40" s="63">
        <v>3</v>
      </c>
      <c r="J40" s="63">
        <v>4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3</v>
      </c>
      <c r="H41" s="63">
        <v>1</v>
      </c>
      <c r="I41" s="63">
        <v>1</v>
      </c>
      <c r="J41" s="63">
        <v>1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2</v>
      </c>
      <c r="E42" s="63">
        <v>1</v>
      </c>
      <c r="F42" s="63">
        <v>1</v>
      </c>
      <c r="G42" s="63">
        <v>7</v>
      </c>
      <c r="H42" s="63">
        <v>5</v>
      </c>
      <c r="I42" s="63">
        <v>2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1</v>
      </c>
      <c r="E43" s="63">
        <v>1</v>
      </c>
      <c r="F43" s="63">
        <v>1</v>
      </c>
      <c r="G43" s="63">
        <v>6</v>
      </c>
      <c r="H43" s="63">
        <v>2</v>
      </c>
      <c r="I43" s="63">
        <v>3</v>
      </c>
      <c r="J43" s="63">
        <v>1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3</v>
      </c>
      <c r="E44" s="63">
        <v>1</v>
      </c>
      <c r="F44" s="63">
        <v>2</v>
      </c>
      <c r="G44" s="63">
        <v>8</v>
      </c>
      <c r="H44" s="63">
        <v>8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19</v>
      </c>
      <c r="E45" s="63">
        <v>15</v>
      </c>
      <c r="F45" s="63">
        <v>4</v>
      </c>
      <c r="G45" s="63">
        <v>46</v>
      </c>
      <c r="H45" s="63">
        <v>46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1</v>
      </c>
      <c r="E46" s="63">
        <v>0</v>
      </c>
      <c r="F46" s="63">
        <v>1</v>
      </c>
      <c r="G46" s="63">
        <v>2</v>
      </c>
      <c r="H46" s="63">
        <v>2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16</v>
      </c>
      <c r="E47" s="63">
        <v>11</v>
      </c>
      <c r="F47" s="63">
        <v>5</v>
      </c>
      <c r="G47" s="63">
        <v>19</v>
      </c>
      <c r="H47" s="63">
        <v>19</v>
      </c>
      <c r="I47" s="63">
        <v>4</v>
      </c>
      <c r="J47" s="63">
        <v>2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2</v>
      </c>
      <c r="E48" s="63">
        <v>1</v>
      </c>
      <c r="F48" s="63">
        <v>1</v>
      </c>
      <c r="G48" s="63">
        <v>12</v>
      </c>
      <c r="H48" s="63">
        <v>5</v>
      </c>
      <c r="I48" s="63">
        <v>7</v>
      </c>
      <c r="J48" s="63">
        <v>7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8">
    <sortCondition ref="A8:A48"/>
    <sortCondition ref="B8:B48"/>
    <sortCondition ref="C8:C4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2020-02-28T07:35:47Z</dcterms:modified>
</cp:coreProperties>
</file>