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1\Desktop\環境省廃棄物実態調査集約結果（13東京都）\"/>
    </mc:Choice>
  </mc:AlternateContent>
  <bookViews>
    <workbookView xWindow="15" yWindow="45" windowWidth="28800" windowHeight="4590" tabRatio="846"/>
  </bookViews>
  <sheets>
    <sheet name="組合状況" sheetId="1" r:id="rId1"/>
    <sheet name="廃棄物処理従事職員数（市町村）" sheetId="2" r:id="rId2"/>
    <sheet name="廃棄物処理従事職員数（組合）" sheetId="3" r:id="rId3"/>
    <sheet name="収集運搬機材（市町村）" sheetId="4" r:id="rId4"/>
    <sheet name="収集運搬機材（組合）" sheetId="5" r:id="rId5"/>
    <sheet name="委託許可件数（市町村）" sheetId="6" r:id="rId6"/>
    <sheet name="委託許可件数（組合）" sheetId="7" r:id="rId7"/>
    <sheet name="処理業者と従業員数" sheetId="8" r:id="rId8"/>
  </sheets>
  <definedNames>
    <definedName name="_xlnm._FilterDatabase" localSheetId="0" hidden="1">組合状況!$A$6:$CD$70</definedName>
    <definedName name="_xlnm.Print_Area" localSheetId="5">'委託許可件数（市町村）'!$2:$70</definedName>
    <definedName name="_xlnm.Print_Area" localSheetId="6">'委託許可件数（組合）'!$2:$18</definedName>
    <definedName name="_xlnm.Print_Area" localSheetId="3">'収集運搬機材（市町村）'!$2:$70</definedName>
    <definedName name="_xlnm.Print_Area" localSheetId="4">'収集運搬機材（組合）'!$2:$18</definedName>
    <definedName name="_xlnm.Print_Area" localSheetId="7">処理業者と従業員数!$2:$70</definedName>
    <definedName name="_xlnm.Print_Area" localSheetId="0">組合状況!$2:$18</definedName>
    <definedName name="_xlnm.Print_Area" localSheetId="1">'廃棄物処理従事職員数（市町村）'!$2:$70</definedName>
    <definedName name="_xlnm.Print_Area" localSheetId="2">'廃棄物処理従事職員数（組合）'!$2:$18</definedName>
    <definedName name="_xlnm.Print_Titles" localSheetId="5">'委託許可件数（市町村）'!$A:$B,'委託許可件数（市町村）'!$2:$6</definedName>
    <definedName name="_xlnm.Print_Titles" localSheetId="6">'委託許可件数（組合）'!$A:$B,'委託許可件数（組合）'!$2:$6</definedName>
    <definedName name="_xlnm.Print_Titles" localSheetId="3">'収集運搬機材（市町村）'!$A:$B,'収集運搬機材（市町村）'!$2:$6</definedName>
    <definedName name="_xlnm.Print_Titles" localSheetId="4">'収集運搬機材（組合）'!$A:$B,'収集運搬機材（組合）'!$2:$6</definedName>
    <definedName name="_xlnm.Print_Titles" localSheetId="7">処理業者と従業員数!$A:$B,処理業者と従業員数!$2:$6</definedName>
    <definedName name="_xlnm.Print_Titles" localSheetId="0">組合状況!$A:$B,組合状況!$2:$6</definedName>
    <definedName name="_xlnm.Print_Titles" localSheetId="1">'廃棄物処理従事職員数（市町村）'!$A:$B,'廃棄物処理従事職員数（市町村）'!$2:$6</definedName>
    <definedName name="_xlnm.Print_Titles" localSheetId="2">'廃棄物処理従事職員数（組合）'!$A:$B,'廃棄物処理従事職員数（組合）'!$2:$6</definedName>
  </definedNames>
  <calcPr calcId="152511"/>
</workbook>
</file>

<file path=xl/calcChain.xml><?xml version="1.0" encoding="utf-8"?>
<calcChain xmlns="http://schemas.openxmlformats.org/spreadsheetml/2006/main">
  <c r="P8" i="7" l="1"/>
  <c r="P9" i="7"/>
  <c r="P10" i="7"/>
  <c r="P11" i="7"/>
  <c r="P12" i="7"/>
  <c r="P13" i="7"/>
  <c r="P14" i="7"/>
  <c r="P15" i="7"/>
  <c r="P16" i="7"/>
  <c r="P17" i="7"/>
  <c r="P18" i="7"/>
  <c r="L8" i="7"/>
  <c r="L9" i="7"/>
  <c r="L10" i="7"/>
  <c r="L11" i="7"/>
  <c r="L12" i="7"/>
  <c r="L13" i="7"/>
  <c r="L14" i="7"/>
  <c r="L15" i="7"/>
  <c r="L16" i="7"/>
  <c r="L17" i="7"/>
  <c r="L18" i="7"/>
  <c r="H8" i="7"/>
  <c r="H9" i="7"/>
  <c r="H10" i="7"/>
  <c r="H11" i="7"/>
  <c r="H12" i="7"/>
  <c r="H13" i="7"/>
  <c r="H14" i="7"/>
  <c r="H15" i="7"/>
  <c r="H16" i="7"/>
  <c r="H17" i="7"/>
  <c r="H18" i="7"/>
  <c r="D8" i="7"/>
  <c r="D9" i="7"/>
  <c r="D10" i="7"/>
  <c r="D11" i="7"/>
  <c r="D12" i="7"/>
  <c r="D13" i="7"/>
  <c r="D14" i="7"/>
  <c r="D15" i="7"/>
  <c r="D16" i="7"/>
  <c r="D17" i="7"/>
  <c r="D18" i="7"/>
  <c r="P8" i="6"/>
  <c r="P9" i="6"/>
  <c r="P10" i="6"/>
  <c r="P11" i="6"/>
  <c r="P12" i="6"/>
  <c r="P13" i="6"/>
  <c r="P14" i="6"/>
  <c r="P15" i="6"/>
  <c r="P16" i="6"/>
  <c r="P17" i="6"/>
  <c r="P18" i="6"/>
  <c r="P19" i="6"/>
  <c r="P20" i="6"/>
  <c r="P21" i="6"/>
  <c r="P22" i="6"/>
  <c r="P23" i="6"/>
  <c r="P24" i="6"/>
  <c r="P25" i="6"/>
  <c r="P26" i="6"/>
  <c r="P27" i="6"/>
  <c r="P28" i="6"/>
  <c r="P29" i="6"/>
  <c r="P30" i="6"/>
  <c r="P31" i="6"/>
  <c r="P32" i="6"/>
  <c r="P33" i="6"/>
  <c r="P34" i="6"/>
  <c r="P35" i="6"/>
  <c r="P36" i="6"/>
  <c r="P37" i="6"/>
  <c r="P38" i="6"/>
  <c r="P39" i="6"/>
  <c r="P40" i="6"/>
  <c r="P41" i="6"/>
  <c r="P42" i="6"/>
  <c r="P43" i="6"/>
  <c r="P44" i="6"/>
  <c r="P45" i="6"/>
  <c r="P46" i="6"/>
  <c r="P47" i="6"/>
  <c r="P48" i="6"/>
  <c r="P49" i="6"/>
  <c r="P50" i="6"/>
  <c r="P51" i="6"/>
  <c r="P52" i="6"/>
  <c r="P53" i="6"/>
  <c r="P54" i="6"/>
  <c r="P55" i="6"/>
  <c r="P56" i="6"/>
  <c r="P57" i="6"/>
  <c r="P58" i="6"/>
  <c r="P59" i="6"/>
  <c r="P60" i="6"/>
  <c r="P61" i="6"/>
  <c r="P62" i="6"/>
  <c r="P63" i="6"/>
  <c r="P64" i="6"/>
  <c r="P65" i="6"/>
  <c r="P66" i="6"/>
  <c r="P67" i="6"/>
  <c r="P68" i="6"/>
  <c r="P69" i="6"/>
  <c r="P70" i="6"/>
  <c r="L8" i="6"/>
  <c r="L9" i="6"/>
  <c r="L10" i="6"/>
  <c r="L11" i="6"/>
  <c r="L12" i="6"/>
  <c r="L13" i="6"/>
  <c r="L14" i="6"/>
  <c r="L15" i="6"/>
  <c r="L16" i="6"/>
  <c r="L17" i="6"/>
  <c r="L18" i="6"/>
  <c r="L19" i="6"/>
  <c r="L20" i="6"/>
  <c r="L21" i="6"/>
  <c r="L22" i="6"/>
  <c r="L23" i="6"/>
  <c r="L24" i="6"/>
  <c r="L25" i="6"/>
  <c r="L26" i="6"/>
  <c r="L27" i="6"/>
  <c r="L28" i="6"/>
  <c r="L29" i="6"/>
  <c r="L30" i="6"/>
  <c r="L31" i="6"/>
  <c r="L32" i="6"/>
  <c r="L33" i="6"/>
  <c r="L34" i="6"/>
  <c r="L35" i="6"/>
  <c r="L36" i="6"/>
  <c r="L37" i="6"/>
  <c r="L38" i="6"/>
  <c r="L39" i="6"/>
  <c r="L40" i="6"/>
  <c r="L41" i="6"/>
  <c r="L42" i="6"/>
  <c r="L43" i="6"/>
  <c r="L44" i="6"/>
  <c r="L45" i="6"/>
  <c r="L46" i="6"/>
  <c r="L47" i="6"/>
  <c r="L48" i="6"/>
  <c r="L49" i="6"/>
  <c r="L50" i="6"/>
  <c r="L51" i="6"/>
  <c r="L52" i="6"/>
  <c r="L53" i="6"/>
  <c r="L54" i="6"/>
  <c r="L55" i="6"/>
  <c r="L56" i="6"/>
  <c r="L57" i="6"/>
  <c r="L58" i="6"/>
  <c r="L59" i="6"/>
  <c r="L60" i="6"/>
  <c r="L61" i="6"/>
  <c r="L62" i="6"/>
  <c r="L63" i="6"/>
  <c r="L64" i="6"/>
  <c r="L65" i="6"/>
  <c r="L66" i="6"/>
  <c r="L67" i="6"/>
  <c r="L68" i="6"/>
  <c r="L69" i="6"/>
  <c r="L70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37" i="6"/>
  <c r="H38" i="6"/>
  <c r="H39" i="6"/>
  <c r="H40" i="6"/>
  <c r="H41" i="6"/>
  <c r="H42" i="6"/>
  <c r="H43" i="6"/>
  <c r="H44" i="6"/>
  <c r="H45" i="6"/>
  <c r="H46" i="6"/>
  <c r="H47" i="6"/>
  <c r="H48" i="6"/>
  <c r="H49" i="6"/>
  <c r="H50" i="6"/>
  <c r="H51" i="6"/>
  <c r="H52" i="6"/>
  <c r="H53" i="6"/>
  <c r="H54" i="6"/>
  <c r="H55" i="6"/>
  <c r="H56" i="6"/>
  <c r="H57" i="6"/>
  <c r="H58" i="6"/>
  <c r="H59" i="6"/>
  <c r="H60" i="6"/>
  <c r="H61" i="6"/>
  <c r="H62" i="6"/>
  <c r="H63" i="6"/>
  <c r="H64" i="6"/>
  <c r="H65" i="6"/>
  <c r="H66" i="6"/>
  <c r="H67" i="6"/>
  <c r="H68" i="6"/>
  <c r="H69" i="6"/>
  <c r="H70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D47" i="6"/>
  <c r="D48" i="6"/>
  <c r="D49" i="6"/>
  <c r="D50" i="6"/>
  <c r="D51" i="6"/>
  <c r="D52" i="6"/>
  <c r="D53" i="6"/>
  <c r="D54" i="6"/>
  <c r="D55" i="6"/>
  <c r="D56" i="6"/>
  <c r="D57" i="6"/>
  <c r="D58" i="6"/>
  <c r="D59" i="6"/>
  <c r="D60" i="6"/>
  <c r="D61" i="6"/>
  <c r="D62" i="6"/>
  <c r="D63" i="6"/>
  <c r="D64" i="6"/>
  <c r="D65" i="6"/>
  <c r="D66" i="6"/>
  <c r="D67" i="6"/>
  <c r="D68" i="6"/>
  <c r="D69" i="6"/>
  <c r="D70" i="6"/>
  <c r="AD8" i="3"/>
  <c r="AD9" i="3"/>
  <c r="AD10" i="3"/>
  <c r="AD11" i="3"/>
  <c r="AD12" i="3"/>
  <c r="AD13" i="3"/>
  <c r="AD14" i="3"/>
  <c r="AD15" i="3"/>
  <c r="AD16" i="3"/>
  <c r="AD17" i="3"/>
  <c r="AD18" i="3"/>
  <c r="AC8" i="3"/>
  <c r="AC9" i="3"/>
  <c r="AC10" i="3"/>
  <c r="AC11" i="3"/>
  <c r="AC12" i="3"/>
  <c r="AC13" i="3"/>
  <c r="AC14" i="3"/>
  <c r="AC15" i="3"/>
  <c r="AC16" i="3"/>
  <c r="AC17" i="3"/>
  <c r="AC18" i="3"/>
  <c r="AB8" i="3"/>
  <c r="AB9" i="3"/>
  <c r="AB10" i="3"/>
  <c r="AB11" i="3"/>
  <c r="AB12" i="3"/>
  <c r="AB13" i="3"/>
  <c r="AB14" i="3"/>
  <c r="AB15" i="3"/>
  <c r="AB16" i="3"/>
  <c r="AB17" i="3"/>
  <c r="AB18" i="3"/>
  <c r="AA8" i="3"/>
  <c r="AA9" i="3"/>
  <c r="AA10" i="3"/>
  <c r="AA11" i="3"/>
  <c r="AA12" i="3"/>
  <c r="AA13" i="3"/>
  <c r="AA14" i="3"/>
  <c r="AA15" i="3"/>
  <c r="AA16" i="3"/>
  <c r="AA17" i="3"/>
  <c r="AA18" i="3"/>
  <c r="Z18" i="3"/>
  <c r="Y8" i="3"/>
  <c r="Y9" i="3"/>
  <c r="Y10" i="3"/>
  <c r="Y11" i="3"/>
  <c r="Y12" i="3"/>
  <c r="Y13" i="3"/>
  <c r="Y14" i="3"/>
  <c r="Y15" i="3"/>
  <c r="Y16" i="3"/>
  <c r="Y17" i="3"/>
  <c r="Y18" i="3"/>
  <c r="X8" i="3"/>
  <c r="X9" i="3"/>
  <c r="X10" i="3"/>
  <c r="X11" i="3"/>
  <c r="X12" i="3"/>
  <c r="X13" i="3"/>
  <c r="X14" i="3"/>
  <c r="X15" i="3"/>
  <c r="X16" i="3"/>
  <c r="X17" i="3"/>
  <c r="X18" i="3"/>
  <c r="Q8" i="3"/>
  <c r="Q9" i="3"/>
  <c r="Q10" i="3"/>
  <c r="Z10" i="3" s="1"/>
  <c r="Q11" i="3"/>
  <c r="M11" i="3" s="1"/>
  <c r="V11" i="3" s="1"/>
  <c r="Q12" i="3"/>
  <c r="Q13" i="3"/>
  <c r="Q14" i="3"/>
  <c r="Z14" i="3" s="1"/>
  <c r="Q15" i="3"/>
  <c r="M15" i="3" s="1"/>
  <c r="V15" i="3" s="1"/>
  <c r="Q16" i="3"/>
  <c r="Z16" i="3" s="1"/>
  <c r="Q17" i="3"/>
  <c r="Q18" i="3"/>
  <c r="N8" i="3"/>
  <c r="W8" i="3" s="1"/>
  <c r="N9" i="3"/>
  <c r="M9" i="3" s="1"/>
  <c r="N10" i="3"/>
  <c r="N11" i="3"/>
  <c r="W11" i="3" s="1"/>
  <c r="N12" i="3"/>
  <c r="W12" i="3" s="1"/>
  <c r="N13" i="3"/>
  <c r="N14" i="3"/>
  <c r="N15" i="3"/>
  <c r="W15" i="3" s="1"/>
  <c r="N16" i="3"/>
  <c r="W16" i="3" s="1"/>
  <c r="N17" i="3"/>
  <c r="N18" i="3"/>
  <c r="M10" i="3"/>
  <c r="M14" i="3"/>
  <c r="M16" i="3"/>
  <c r="V16" i="3" s="1"/>
  <c r="M18" i="3"/>
  <c r="H8" i="3"/>
  <c r="H9" i="3"/>
  <c r="H10" i="3"/>
  <c r="H11" i="3"/>
  <c r="H12" i="3"/>
  <c r="H13" i="3"/>
  <c r="D13" i="3" s="1"/>
  <c r="H14" i="3"/>
  <c r="H15" i="3"/>
  <c r="H16" i="3"/>
  <c r="H17" i="3"/>
  <c r="Z17" i="3" s="1"/>
  <c r="H18" i="3"/>
  <c r="E8" i="3"/>
  <c r="D8" i="3" s="1"/>
  <c r="E9" i="3"/>
  <c r="E10" i="3"/>
  <c r="W10" i="3" s="1"/>
  <c r="E11" i="3"/>
  <c r="E12" i="3"/>
  <c r="E13" i="3"/>
  <c r="E14" i="3"/>
  <c r="W14" i="3" s="1"/>
  <c r="E15" i="3"/>
  <c r="E16" i="3"/>
  <c r="E17" i="3"/>
  <c r="E18" i="3"/>
  <c r="W18" i="3" s="1"/>
  <c r="D11" i="3"/>
  <c r="D12" i="3"/>
  <c r="D15" i="3"/>
  <c r="D16" i="3"/>
  <c r="AD8" i="2"/>
  <c r="AD9" i="2"/>
  <c r="AD10" i="2"/>
  <c r="AD11" i="2"/>
  <c r="AD12" i="2"/>
  <c r="AD13" i="2"/>
  <c r="AD14" i="2"/>
  <c r="AD15" i="2"/>
  <c r="AD16" i="2"/>
  <c r="AD17" i="2"/>
  <c r="AD18" i="2"/>
  <c r="AD19" i="2"/>
  <c r="AD20" i="2"/>
  <c r="AD21" i="2"/>
  <c r="AD22" i="2"/>
  <c r="AD23" i="2"/>
  <c r="AD24" i="2"/>
  <c r="AD25" i="2"/>
  <c r="AD26" i="2"/>
  <c r="AD27" i="2"/>
  <c r="AD28" i="2"/>
  <c r="AD29" i="2"/>
  <c r="AD30" i="2"/>
  <c r="AD31" i="2"/>
  <c r="AD32" i="2"/>
  <c r="AD33" i="2"/>
  <c r="AD34" i="2"/>
  <c r="AD35" i="2"/>
  <c r="AD36" i="2"/>
  <c r="AD37" i="2"/>
  <c r="AD38" i="2"/>
  <c r="AD39" i="2"/>
  <c r="AD40" i="2"/>
  <c r="AD41" i="2"/>
  <c r="AD42" i="2"/>
  <c r="AD43" i="2"/>
  <c r="AD44" i="2"/>
  <c r="AD45" i="2"/>
  <c r="AD46" i="2"/>
  <c r="AD47" i="2"/>
  <c r="AD48" i="2"/>
  <c r="AD49" i="2"/>
  <c r="AD50" i="2"/>
  <c r="AD51" i="2"/>
  <c r="AD52" i="2"/>
  <c r="AD53" i="2"/>
  <c r="AD54" i="2"/>
  <c r="AD55" i="2"/>
  <c r="AD56" i="2"/>
  <c r="AD57" i="2"/>
  <c r="AD58" i="2"/>
  <c r="AD59" i="2"/>
  <c r="AD60" i="2"/>
  <c r="AD61" i="2"/>
  <c r="AD62" i="2"/>
  <c r="AD63" i="2"/>
  <c r="AD64" i="2"/>
  <c r="AD65" i="2"/>
  <c r="AD66" i="2"/>
  <c r="AD67" i="2"/>
  <c r="AD68" i="2"/>
  <c r="AD69" i="2"/>
  <c r="AD70" i="2"/>
  <c r="AC8" i="2"/>
  <c r="AC9" i="2"/>
  <c r="AC10" i="2"/>
  <c r="AC11" i="2"/>
  <c r="AC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AC27" i="2"/>
  <c r="AC28" i="2"/>
  <c r="AC29" i="2"/>
  <c r="AC30" i="2"/>
  <c r="AC31" i="2"/>
  <c r="AC32" i="2"/>
  <c r="AC33" i="2"/>
  <c r="AC34" i="2"/>
  <c r="AC35" i="2"/>
  <c r="AC36" i="2"/>
  <c r="AC37" i="2"/>
  <c r="AC38" i="2"/>
  <c r="AC39" i="2"/>
  <c r="AC40" i="2"/>
  <c r="AC41" i="2"/>
  <c r="AC42" i="2"/>
  <c r="AC43" i="2"/>
  <c r="AC44" i="2"/>
  <c r="AC45" i="2"/>
  <c r="AC46" i="2"/>
  <c r="AC47" i="2"/>
  <c r="AC48" i="2"/>
  <c r="AC49" i="2"/>
  <c r="AC50" i="2"/>
  <c r="AC51" i="2"/>
  <c r="AC52" i="2"/>
  <c r="AC53" i="2"/>
  <c r="AC54" i="2"/>
  <c r="AC55" i="2"/>
  <c r="AC56" i="2"/>
  <c r="AC57" i="2"/>
  <c r="AC58" i="2"/>
  <c r="AC59" i="2"/>
  <c r="AC60" i="2"/>
  <c r="AC61" i="2"/>
  <c r="AC62" i="2"/>
  <c r="AC63" i="2"/>
  <c r="AC64" i="2"/>
  <c r="AC65" i="2"/>
  <c r="AC66" i="2"/>
  <c r="AC67" i="2"/>
  <c r="AC68" i="2"/>
  <c r="AC69" i="2"/>
  <c r="AC70" i="2"/>
  <c r="AB8" i="2"/>
  <c r="AB9" i="2"/>
  <c r="AB10" i="2"/>
  <c r="AB11" i="2"/>
  <c r="AB12" i="2"/>
  <c r="AB13" i="2"/>
  <c r="AB14" i="2"/>
  <c r="AB15" i="2"/>
  <c r="AB16" i="2"/>
  <c r="AB17" i="2"/>
  <c r="AB18" i="2"/>
  <c r="AB19" i="2"/>
  <c r="AB20" i="2"/>
  <c r="AB21" i="2"/>
  <c r="AB22" i="2"/>
  <c r="AB23" i="2"/>
  <c r="AB24" i="2"/>
  <c r="AB25" i="2"/>
  <c r="AB26" i="2"/>
  <c r="AB27" i="2"/>
  <c r="AB28" i="2"/>
  <c r="AB29" i="2"/>
  <c r="AB30" i="2"/>
  <c r="AB31" i="2"/>
  <c r="AB32" i="2"/>
  <c r="AB33" i="2"/>
  <c r="AB34" i="2"/>
  <c r="AB35" i="2"/>
  <c r="AB36" i="2"/>
  <c r="AB37" i="2"/>
  <c r="AB38" i="2"/>
  <c r="AB39" i="2"/>
  <c r="AB40" i="2"/>
  <c r="AB41" i="2"/>
  <c r="AB42" i="2"/>
  <c r="AB43" i="2"/>
  <c r="AB44" i="2"/>
  <c r="AB45" i="2"/>
  <c r="AB46" i="2"/>
  <c r="AB47" i="2"/>
  <c r="AB48" i="2"/>
  <c r="AB49" i="2"/>
  <c r="AB50" i="2"/>
  <c r="AB51" i="2"/>
  <c r="AB52" i="2"/>
  <c r="AB53" i="2"/>
  <c r="AB54" i="2"/>
  <c r="AB55" i="2"/>
  <c r="AB56" i="2"/>
  <c r="AB57" i="2"/>
  <c r="AB58" i="2"/>
  <c r="AB59" i="2"/>
  <c r="AB60" i="2"/>
  <c r="AB61" i="2"/>
  <c r="AB62" i="2"/>
  <c r="AB63" i="2"/>
  <c r="AB64" i="2"/>
  <c r="AB65" i="2"/>
  <c r="AB66" i="2"/>
  <c r="AB67" i="2"/>
  <c r="AB68" i="2"/>
  <c r="AB69" i="2"/>
  <c r="AB70" i="2"/>
  <c r="AA8" i="2"/>
  <c r="AA9" i="2"/>
  <c r="AA10" i="2"/>
  <c r="AA11" i="2"/>
  <c r="AA12" i="2"/>
  <c r="AA13" i="2"/>
  <c r="AA14" i="2"/>
  <c r="AA15" i="2"/>
  <c r="AA16" i="2"/>
  <c r="AA17" i="2"/>
  <c r="AA18" i="2"/>
  <c r="AA19" i="2"/>
  <c r="AA20" i="2"/>
  <c r="AA21" i="2"/>
  <c r="AA22" i="2"/>
  <c r="AA23" i="2"/>
  <c r="AA24" i="2"/>
  <c r="AA25" i="2"/>
  <c r="AA26" i="2"/>
  <c r="AA27" i="2"/>
  <c r="AA28" i="2"/>
  <c r="AA29" i="2"/>
  <c r="AA30" i="2"/>
  <c r="AA31" i="2"/>
  <c r="AA32" i="2"/>
  <c r="AA33" i="2"/>
  <c r="AA34" i="2"/>
  <c r="AA35" i="2"/>
  <c r="AA36" i="2"/>
  <c r="AA37" i="2"/>
  <c r="AA38" i="2"/>
  <c r="AA39" i="2"/>
  <c r="AA40" i="2"/>
  <c r="AA41" i="2"/>
  <c r="AA42" i="2"/>
  <c r="AA43" i="2"/>
  <c r="AA44" i="2"/>
  <c r="AA45" i="2"/>
  <c r="AA46" i="2"/>
  <c r="AA47" i="2"/>
  <c r="AA48" i="2"/>
  <c r="AA49" i="2"/>
  <c r="AA50" i="2"/>
  <c r="AA51" i="2"/>
  <c r="AA52" i="2"/>
  <c r="AA53" i="2"/>
  <c r="AA54" i="2"/>
  <c r="AA55" i="2"/>
  <c r="AA56" i="2"/>
  <c r="AA57" i="2"/>
  <c r="AA58" i="2"/>
  <c r="AA59" i="2"/>
  <c r="AA60" i="2"/>
  <c r="AA61" i="2"/>
  <c r="AA62" i="2"/>
  <c r="AA63" i="2"/>
  <c r="AA64" i="2"/>
  <c r="AA65" i="2"/>
  <c r="AA66" i="2"/>
  <c r="AA67" i="2"/>
  <c r="AA68" i="2"/>
  <c r="AA69" i="2"/>
  <c r="AA70" i="2"/>
  <c r="Z12" i="2"/>
  <c r="Z17" i="2"/>
  <c r="Z22" i="2"/>
  <c r="Z38" i="2"/>
  <c r="Z44" i="2"/>
  <c r="Z60" i="2"/>
  <c r="Z65" i="2"/>
  <c r="Y8" i="2"/>
  <c r="Y9" i="2"/>
  <c r="Y10" i="2"/>
  <c r="Y11" i="2"/>
  <c r="Y12" i="2"/>
  <c r="Y13" i="2"/>
  <c r="Y14" i="2"/>
  <c r="Y15" i="2"/>
  <c r="Y16" i="2"/>
  <c r="Y17" i="2"/>
  <c r="Y18" i="2"/>
  <c r="Y19" i="2"/>
  <c r="Y20" i="2"/>
  <c r="Y21" i="2"/>
  <c r="Y22" i="2"/>
  <c r="Y23" i="2"/>
  <c r="Y24" i="2"/>
  <c r="Y25" i="2"/>
  <c r="Y26" i="2"/>
  <c r="Y27" i="2"/>
  <c r="Y28" i="2"/>
  <c r="Y29" i="2"/>
  <c r="Y30" i="2"/>
  <c r="Y31" i="2"/>
  <c r="Y32" i="2"/>
  <c r="Y33" i="2"/>
  <c r="Y34" i="2"/>
  <c r="Y35" i="2"/>
  <c r="Y36" i="2"/>
  <c r="Y37" i="2"/>
  <c r="Y38" i="2"/>
  <c r="Y39" i="2"/>
  <c r="Y40" i="2"/>
  <c r="Y41" i="2"/>
  <c r="Y42" i="2"/>
  <c r="Y43" i="2"/>
  <c r="Y44" i="2"/>
  <c r="Y45" i="2"/>
  <c r="Y46" i="2"/>
  <c r="Y47" i="2"/>
  <c r="Y48" i="2"/>
  <c r="Y49" i="2"/>
  <c r="Y50" i="2"/>
  <c r="Y51" i="2"/>
  <c r="Y52" i="2"/>
  <c r="Y53" i="2"/>
  <c r="Y54" i="2"/>
  <c r="Y55" i="2"/>
  <c r="Y56" i="2"/>
  <c r="Y57" i="2"/>
  <c r="Y58" i="2"/>
  <c r="Y59" i="2"/>
  <c r="Y60" i="2"/>
  <c r="Y61" i="2"/>
  <c r="Y62" i="2"/>
  <c r="Y63" i="2"/>
  <c r="Y64" i="2"/>
  <c r="Y65" i="2"/>
  <c r="Y66" i="2"/>
  <c r="Y67" i="2"/>
  <c r="Y68" i="2"/>
  <c r="Y69" i="2"/>
  <c r="Y70" i="2"/>
  <c r="X8" i="2"/>
  <c r="X9" i="2"/>
  <c r="X10" i="2"/>
  <c r="X11" i="2"/>
  <c r="X12" i="2"/>
  <c r="X13" i="2"/>
  <c r="X14" i="2"/>
  <c r="X15" i="2"/>
  <c r="X16" i="2"/>
  <c r="X17" i="2"/>
  <c r="X18" i="2"/>
  <c r="X19" i="2"/>
  <c r="X20" i="2"/>
  <c r="X21" i="2"/>
  <c r="X22" i="2"/>
  <c r="X23" i="2"/>
  <c r="X24" i="2"/>
  <c r="X25" i="2"/>
  <c r="X26" i="2"/>
  <c r="X27" i="2"/>
  <c r="X28" i="2"/>
  <c r="X29" i="2"/>
  <c r="X30" i="2"/>
  <c r="X31" i="2"/>
  <c r="X32" i="2"/>
  <c r="X33" i="2"/>
  <c r="X34" i="2"/>
  <c r="X35" i="2"/>
  <c r="X36" i="2"/>
  <c r="X37" i="2"/>
  <c r="X38" i="2"/>
  <c r="X39" i="2"/>
  <c r="X40" i="2"/>
  <c r="X41" i="2"/>
  <c r="X42" i="2"/>
  <c r="X43" i="2"/>
  <c r="X44" i="2"/>
  <c r="X45" i="2"/>
  <c r="X46" i="2"/>
  <c r="X47" i="2"/>
  <c r="X48" i="2"/>
  <c r="X49" i="2"/>
  <c r="X50" i="2"/>
  <c r="X51" i="2"/>
  <c r="X52" i="2"/>
  <c r="X53" i="2"/>
  <c r="X54" i="2"/>
  <c r="X55" i="2"/>
  <c r="X56" i="2"/>
  <c r="X57" i="2"/>
  <c r="X58" i="2"/>
  <c r="X59" i="2"/>
  <c r="X60" i="2"/>
  <c r="X61" i="2"/>
  <c r="X62" i="2"/>
  <c r="X63" i="2"/>
  <c r="X64" i="2"/>
  <c r="X65" i="2"/>
  <c r="X66" i="2"/>
  <c r="X67" i="2"/>
  <c r="X68" i="2"/>
  <c r="X69" i="2"/>
  <c r="X70" i="2"/>
  <c r="W8" i="2"/>
  <c r="W12" i="2"/>
  <c r="W15" i="2"/>
  <c r="W20" i="2"/>
  <c r="W24" i="2"/>
  <c r="W25" i="2"/>
  <c r="W28" i="2"/>
  <c r="W31" i="2"/>
  <c r="W36" i="2"/>
  <c r="W40" i="2"/>
  <c r="W41" i="2"/>
  <c r="W44" i="2"/>
  <c r="W52" i="2"/>
  <c r="W56" i="2"/>
  <c r="W57" i="2"/>
  <c r="W60" i="2"/>
  <c r="W68" i="2"/>
  <c r="V32" i="2"/>
  <c r="V48" i="2"/>
  <c r="V53" i="2"/>
  <c r="V69" i="2"/>
  <c r="Q8" i="2"/>
  <c r="Q9" i="2"/>
  <c r="M9" i="2" s="1"/>
  <c r="Q10" i="2"/>
  <c r="Q11" i="2"/>
  <c r="Z11" i="2" s="1"/>
  <c r="Q12" i="2"/>
  <c r="Q13" i="2"/>
  <c r="Q14" i="2"/>
  <c r="Q15" i="2"/>
  <c r="Z15" i="2" s="1"/>
  <c r="Q16" i="2"/>
  <c r="Q17" i="2"/>
  <c r="Q18" i="2"/>
  <c r="Q19" i="2"/>
  <c r="Z19" i="2" s="1"/>
  <c r="Q20" i="2"/>
  <c r="Q21" i="2"/>
  <c r="M21" i="2" s="1"/>
  <c r="Q22" i="2"/>
  <c r="M22" i="2" s="1"/>
  <c r="Q23" i="2"/>
  <c r="Z23" i="2" s="1"/>
  <c r="Q24" i="2"/>
  <c r="Q25" i="2"/>
  <c r="M25" i="2" s="1"/>
  <c r="Q26" i="2"/>
  <c r="Q27" i="2"/>
  <c r="Z27" i="2" s="1"/>
  <c r="Q28" i="2"/>
  <c r="Q29" i="2"/>
  <c r="Q30" i="2"/>
  <c r="Q31" i="2"/>
  <c r="Z31" i="2" s="1"/>
  <c r="Q32" i="2"/>
  <c r="Q33" i="2"/>
  <c r="Q34" i="2"/>
  <c r="Q35" i="2"/>
  <c r="Z35" i="2" s="1"/>
  <c r="Q36" i="2"/>
  <c r="Q37" i="2"/>
  <c r="M37" i="2" s="1"/>
  <c r="V37" i="2" s="1"/>
  <c r="Q38" i="2"/>
  <c r="M38" i="2" s="1"/>
  <c r="Q39" i="2"/>
  <c r="Z39" i="2" s="1"/>
  <c r="Q40" i="2"/>
  <c r="Q41" i="2"/>
  <c r="M41" i="2" s="1"/>
  <c r="Q42" i="2"/>
  <c r="Q43" i="2"/>
  <c r="Z43" i="2" s="1"/>
  <c r="Q44" i="2"/>
  <c r="Q45" i="2"/>
  <c r="Q46" i="2"/>
  <c r="Q47" i="2"/>
  <c r="Z47" i="2" s="1"/>
  <c r="Q48" i="2"/>
  <c r="Q49" i="2"/>
  <c r="Q50" i="2"/>
  <c r="Q51" i="2"/>
  <c r="Z51" i="2" s="1"/>
  <c r="Q52" i="2"/>
  <c r="Q53" i="2"/>
  <c r="M53" i="2" s="1"/>
  <c r="Q54" i="2"/>
  <c r="M54" i="2" s="1"/>
  <c r="Q55" i="2"/>
  <c r="Z55" i="2" s="1"/>
  <c r="Q56" i="2"/>
  <c r="Q57" i="2"/>
  <c r="M57" i="2" s="1"/>
  <c r="Q58" i="2"/>
  <c r="Q59" i="2"/>
  <c r="Z59" i="2" s="1"/>
  <c r="Q60" i="2"/>
  <c r="Q61" i="2"/>
  <c r="Q62" i="2"/>
  <c r="Q63" i="2"/>
  <c r="Z63" i="2" s="1"/>
  <c r="Q64" i="2"/>
  <c r="Q65" i="2"/>
  <c r="Q66" i="2"/>
  <c r="Q67" i="2"/>
  <c r="Z67" i="2" s="1"/>
  <c r="Q68" i="2"/>
  <c r="Q69" i="2"/>
  <c r="M69" i="2" s="1"/>
  <c r="Q70" i="2"/>
  <c r="M70" i="2" s="1"/>
  <c r="N8" i="2"/>
  <c r="N9" i="2"/>
  <c r="N10" i="2"/>
  <c r="N11" i="2"/>
  <c r="N12" i="2"/>
  <c r="N13" i="2"/>
  <c r="N14" i="2"/>
  <c r="N15" i="2"/>
  <c r="M15" i="2" s="1"/>
  <c r="V15" i="2" s="1"/>
  <c r="N16" i="2"/>
  <c r="W16" i="2" s="1"/>
  <c r="N17" i="2"/>
  <c r="N18" i="2"/>
  <c r="N19" i="2"/>
  <c r="W19" i="2" s="1"/>
  <c r="N20" i="2"/>
  <c r="N21" i="2"/>
  <c r="N22" i="2"/>
  <c r="N23" i="2"/>
  <c r="W23" i="2" s="1"/>
  <c r="N24" i="2"/>
  <c r="N25" i="2"/>
  <c r="N26" i="2"/>
  <c r="N27" i="2"/>
  <c r="N28" i="2"/>
  <c r="N29" i="2"/>
  <c r="N30" i="2"/>
  <c r="N31" i="2"/>
  <c r="M31" i="2" s="1"/>
  <c r="V31" i="2" s="1"/>
  <c r="N32" i="2"/>
  <c r="W32" i="2" s="1"/>
  <c r="N33" i="2"/>
  <c r="N34" i="2"/>
  <c r="N35" i="2"/>
  <c r="W35" i="2" s="1"/>
  <c r="N36" i="2"/>
  <c r="N37" i="2"/>
  <c r="N38" i="2"/>
  <c r="N39" i="2"/>
  <c r="W39" i="2" s="1"/>
  <c r="N40" i="2"/>
  <c r="N41" i="2"/>
  <c r="N42" i="2"/>
  <c r="N43" i="2"/>
  <c r="N44" i="2"/>
  <c r="N45" i="2"/>
  <c r="N46" i="2"/>
  <c r="N47" i="2"/>
  <c r="M47" i="2" s="1"/>
  <c r="V47" i="2" s="1"/>
  <c r="N48" i="2"/>
  <c r="W48" i="2" s="1"/>
  <c r="N49" i="2"/>
  <c r="N50" i="2"/>
  <c r="N51" i="2"/>
  <c r="W51" i="2" s="1"/>
  <c r="N52" i="2"/>
  <c r="N53" i="2"/>
  <c r="N54" i="2"/>
  <c r="N55" i="2"/>
  <c r="W55" i="2" s="1"/>
  <c r="N56" i="2"/>
  <c r="N57" i="2"/>
  <c r="N58" i="2"/>
  <c r="N59" i="2"/>
  <c r="N60" i="2"/>
  <c r="N61" i="2"/>
  <c r="N62" i="2"/>
  <c r="N63" i="2"/>
  <c r="M63" i="2" s="1"/>
  <c r="V63" i="2" s="1"/>
  <c r="N64" i="2"/>
  <c r="W64" i="2" s="1"/>
  <c r="N65" i="2"/>
  <c r="N66" i="2"/>
  <c r="N67" i="2"/>
  <c r="W67" i="2" s="1"/>
  <c r="N68" i="2"/>
  <c r="N69" i="2"/>
  <c r="N70" i="2"/>
  <c r="M8" i="2"/>
  <c r="M12" i="2"/>
  <c r="M13" i="2"/>
  <c r="V13" i="2" s="1"/>
  <c r="M16" i="2"/>
  <c r="M17" i="2"/>
  <c r="M19" i="2"/>
  <c r="V19" i="2" s="1"/>
  <c r="M20" i="2"/>
  <c r="M24" i="2"/>
  <c r="M28" i="2"/>
  <c r="M29" i="2"/>
  <c r="V29" i="2" s="1"/>
  <c r="M32" i="2"/>
  <c r="M33" i="2"/>
  <c r="M35" i="2"/>
  <c r="V35" i="2" s="1"/>
  <c r="M36" i="2"/>
  <c r="M40" i="2"/>
  <c r="M44" i="2"/>
  <c r="M45" i="2"/>
  <c r="V45" i="2" s="1"/>
  <c r="M48" i="2"/>
  <c r="M49" i="2"/>
  <c r="M51" i="2"/>
  <c r="V51" i="2" s="1"/>
  <c r="M52" i="2"/>
  <c r="M56" i="2"/>
  <c r="M60" i="2"/>
  <c r="M61" i="2"/>
  <c r="M64" i="2"/>
  <c r="M65" i="2"/>
  <c r="M67" i="2"/>
  <c r="V67" i="2" s="1"/>
  <c r="M68" i="2"/>
  <c r="H8" i="2"/>
  <c r="H9" i="2"/>
  <c r="D9" i="2" s="1"/>
  <c r="H10" i="2"/>
  <c r="H11" i="2"/>
  <c r="H12" i="2"/>
  <c r="H13" i="2"/>
  <c r="D13" i="2" s="1"/>
  <c r="H14" i="2"/>
  <c r="H15" i="2"/>
  <c r="H16" i="2"/>
  <c r="Z16" i="2" s="1"/>
  <c r="H17" i="2"/>
  <c r="D17" i="2" s="1"/>
  <c r="H18" i="2"/>
  <c r="H19" i="2"/>
  <c r="H20" i="2"/>
  <c r="H21" i="2"/>
  <c r="D21" i="2" s="1"/>
  <c r="V21" i="2" s="1"/>
  <c r="H22" i="2"/>
  <c r="H23" i="2"/>
  <c r="H24" i="2"/>
  <c r="H25" i="2"/>
  <c r="D25" i="2" s="1"/>
  <c r="H26" i="2"/>
  <c r="H27" i="2"/>
  <c r="H28" i="2"/>
  <c r="Z28" i="2" s="1"/>
  <c r="H29" i="2"/>
  <c r="D29" i="2" s="1"/>
  <c r="H30" i="2"/>
  <c r="H31" i="2"/>
  <c r="H32" i="2"/>
  <c r="Z32" i="2" s="1"/>
  <c r="H33" i="2"/>
  <c r="D33" i="2" s="1"/>
  <c r="H34" i="2"/>
  <c r="H35" i="2"/>
  <c r="H36" i="2"/>
  <c r="H37" i="2"/>
  <c r="D37" i="2" s="1"/>
  <c r="H38" i="2"/>
  <c r="H39" i="2"/>
  <c r="H40" i="2"/>
  <c r="H41" i="2"/>
  <c r="D41" i="2" s="1"/>
  <c r="H42" i="2"/>
  <c r="H43" i="2"/>
  <c r="H44" i="2"/>
  <c r="H45" i="2"/>
  <c r="D45" i="2" s="1"/>
  <c r="H46" i="2"/>
  <c r="H47" i="2"/>
  <c r="H48" i="2"/>
  <c r="Z48" i="2" s="1"/>
  <c r="H49" i="2"/>
  <c r="Z49" i="2" s="1"/>
  <c r="H50" i="2"/>
  <c r="H51" i="2"/>
  <c r="H52" i="2"/>
  <c r="Z52" i="2" s="1"/>
  <c r="H53" i="2"/>
  <c r="H54" i="2"/>
  <c r="H55" i="2"/>
  <c r="H56" i="2"/>
  <c r="Z56" i="2" s="1"/>
  <c r="H57" i="2"/>
  <c r="D57" i="2" s="1"/>
  <c r="H58" i="2"/>
  <c r="H59" i="2"/>
  <c r="H60" i="2"/>
  <c r="H61" i="2"/>
  <c r="H62" i="2"/>
  <c r="H63" i="2"/>
  <c r="H64" i="2"/>
  <c r="Z64" i="2" s="1"/>
  <c r="H65" i="2"/>
  <c r="H66" i="2"/>
  <c r="H67" i="2"/>
  <c r="H68" i="2"/>
  <c r="Z68" i="2" s="1"/>
  <c r="H69" i="2"/>
  <c r="H70" i="2"/>
  <c r="E8" i="2"/>
  <c r="E9" i="2"/>
  <c r="W9" i="2" s="1"/>
  <c r="E10" i="2"/>
  <c r="D10" i="2" s="1"/>
  <c r="E11" i="2"/>
  <c r="E12" i="2"/>
  <c r="E13" i="2"/>
  <c r="W13" i="2" s="1"/>
  <c r="E14" i="2"/>
  <c r="D14" i="2" s="1"/>
  <c r="E15" i="2"/>
  <c r="E16" i="2"/>
  <c r="E17" i="2"/>
  <c r="W17" i="2" s="1"/>
  <c r="E18" i="2"/>
  <c r="E19" i="2"/>
  <c r="E20" i="2"/>
  <c r="E21" i="2"/>
  <c r="W21" i="2" s="1"/>
  <c r="E22" i="2"/>
  <c r="D22" i="2" s="1"/>
  <c r="E23" i="2"/>
  <c r="E24" i="2"/>
  <c r="E25" i="2"/>
  <c r="E26" i="2"/>
  <c r="D26" i="2" s="1"/>
  <c r="E27" i="2"/>
  <c r="E28" i="2"/>
  <c r="E29" i="2"/>
  <c r="W29" i="2" s="1"/>
  <c r="E30" i="2"/>
  <c r="D30" i="2" s="1"/>
  <c r="E31" i="2"/>
  <c r="E32" i="2"/>
  <c r="E33" i="2"/>
  <c r="W33" i="2" s="1"/>
  <c r="E34" i="2"/>
  <c r="E35" i="2"/>
  <c r="E36" i="2"/>
  <c r="E37" i="2"/>
  <c r="W37" i="2" s="1"/>
  <c r="E38" i="2"/>
  <c r="D38" i="2" s="1"/>
  <c r="E39" i="2"/>
  <c r="E40" i="2"/>
  <c r="E41" i="2"/>
  <c r="E42" i="2"/>
  <c r="D42" i="2" s="1"/>
  <c r="E43" i="2"/>
  <c r="E44" i="2"/>
  <c r="E45" i="2"/>
  <c r="W45" i="2" s="1"/>
  <c r="E46" i="2"/>
  <c r="D46" i="2" s="1"/>
  <c r="E47" i="2"/>
  <c r="E48" i="2"/>
  <c r="E49" i="2"/>
  <c r="W49" i="2" s="1"/>
  <c r="E50" i="2"/>
  <c r="D50" i="2" s="1"/>
  <c r="E51" i="2"/>
  <c r="E52" i="2"/>
  <c r="E53" i="2"/>
  <c r="W53" i="2" s="1"/>
  <c r="E54" i="2"/>
  <c r="D54" i="2" s="1"/>
  <c r="E55" i="2"/>
  <c r="E56" i="2"/>
  <c r="E57" i="2"/>
  <c r="E58" i="2"/>
  <c r="D58" i="2" s="1"/>
  <c r="E59" i="2"/>
  <c r="E60" i="2"/>
  <c r="E61" i="2"/>
  <c r="W61" i="2" s="1"/>
  <c r="E62" i="2"/>
  <c r="D62" i="2" s="1"/>
  <c r="E63" i="2"/>
  <c r="E64" i="2"/>
  <c r="E65" i="2"/>
  <c r="W65" i="2" s="1"/>
  <c r="E66" i="2"/>
  <c r="D66" i="2" s="1"/>
  <c r="E67" i="2"/>
  <c r="E68" i="2"/>
  <c r="E69" i="2"/>
  <c r="W69" i="2" s="1"/>
  <c r="E70" i="2"/>
  <c r="D70" i="2" s="1"/>
  <c r="D11" i="2"/>
  <c r="D12" i="2"/>
  <c r="D15" i="2"/>
  <c r="D16" i="2"/>
  <c r="V16" i="2" s="1"/>
  <c r="D18" i="2"/>
  <c r="D19" i="2"/>
  <c r="D23" i="2"/>
  <c r="D27" i="2"/>
  <c r="D28" i="2"/>
  <c r="D31" i="2"/>
  <c r="D32" i="2"/>
  <c r="D34" i="2"/>
  <c r="D35" i="2"/>
  <c r="D39" i="2"/>
  <c r="D43" i="2"/>
  <c r="D44" i="2"/>
  <c r="D47" i="2"/>
  <c r="D48" i="2"/>
  <c r="D49" i="2"/>
  <c r="D51" i="2"/>
  <c r="D52" i="2"/>
  <c r="V52" i="2" s="1"/>
  <c r="D53" i="2"/>
  <c r="D55" i="2"/>
  <c r="D56" i="2"/>
  <c r="D59" i="2"/>
  <c r="D60" i="2"/>
  <c r="D61" i="2"/>
  <c r="D63" i="2"/>
  <c r="D64" i="2"/>
  <c r="V64" i="2" s="1"/>
  <c r="D65" i="2"/>
  <c r="D67" i="2"/>
  <c r="D68" i="2"/>
  <c r="V68" i="2" s="1"/>
  <c r="D69" i="2"/>
  <c r="V61" i="2" l="1"/>
  <c r="Z9" i="3"/>
  <c r="D9" i="3"/>
  <c r="V9" i="3" s="1"/>
  <c r="V60" i="2"/>
  <c r="V44" i="2"/>
  <c r="V28" i="2"/>
  <c r="V12" i="2"/>
  <c r="V10" i="3"/>
  <c r="V65" i="2"/>
  <c r="V56" i="2"/>
  <c r="V49" i="2"/>
  <c r="V40" i="2"/>
  <c r="V33" i="2"/>
  <c r="V24" i="2"/>
  <c r="V17" i="2"/>
  <c r="V8" i="2"/>
  <c r="W59" i="2"/>
  <c r="M59" i="2"/>
  <c r="V59" i="2" s="1"/>
  <c r="W43" i="2"/>
  <c r="M43" i="2"/>
  <c r="V43" i="2" s="1"/>
  <c r="W27" i="2"/>
  <c r="M27" i="2"/>
  <c r="V27" i="2" s="1"/>
  <c r="W11" i="2"/>
  <c r="M11" i="2"/>
  <c r="V11" i="2" s="1"/>
  <c r="V70" i="2"/>
  <c r="M66" i="2"/>
  <c r="V66" i="2" s="1"/>
  <c r="Z66" i="2"/>
  <c r="M62" i="2"/>
  <c r="V62" i="2" s="1"/>
  <c r="Z62" i="2"/>
  <c r="M58" i="2"/>
  <c r="V58" i="2" s="1"/>
  <c r="Z58" i="2"/>
  <c r="V54" i="2"/>
  <c r="M50" i="2"/>
  <c r="V50" i="2" s="1"/>
  <c r="Z50" i="2"/>
  <c r="M46" i="2"/>
  <c r="V46" i="2" s="1"/>
  <c r="Z46" i="2"/>
  <c r="M42" i="2"/>
  <c r="V42" i="2" s="1"/>
  <c r="Z42" i="2"/>
  <c r="V38" i="2"/>
  <c r="M34" i="2"/>
  <c r="V34" i="2" s="1"/>
  <c r="Z34" i="2"/>
  <c r="M30" i="2"/>
  <c r="V30" i="2" s="1"/>
  <c r="Z30" i="2"/>
  <c r="M26" i="2"/>
  <c r="V26" i="2" s="1"/>
  <c r="Z26" i="2"/>
  <c r="V22" i="2"/>
  <c r="M18" i="2"/>
  <c r="V18" i="2" s="1"/>
  <c r="Z18" i="2"/>
  <c r="M14" i="2"/>
  <c r="V14" i="2" s="1"/>
  <c r="Z14" i="2"/>
  <c r="M10" i="2"/>
  <c r="V10" i="2" s="1"/>
  <c r="Z10" i="2"/>
  <c r="W63" i="2"/>
  <c r="Z54" i="2"/>
  <c r="Z33" i="2"/>
  <c r="Z40" i="2"/>
  <c r="D40" i="2"/>
  <c r="Z36" i="2"/>
  <c r="D36" i="2"/>
  <c r="V36" i="2" s="1"/>
  <c r="Z24" i="2"/>
  <c r="D24" i="2"/>
  <c r="Z20" i="2"/>
  <c r="D20" i="2"/>
  <c r="V20" i="2" s="1"/>
  <c r="Z8" i="2"/>
  <c r="D8" i="2"/>
  <c r="M55" i="2"/>
  <c r="V55" i="2" s="1"/>
  <c r="M39" i="2"/>
  <c r="V39" i="2" s="1"/>
  <c r="M23" i="2"/>
  <c r="V23" i="2" s="1"/>
  <c r="W70" i="2"/>
  <c r="W66" i="2"/>
  <c r="W62" i="2"/>
  <c r="W58" i="2"/>
  <c r="W54" i="2"/>
  <c r="W50" i="2"/>
  <c r="W46" i="2"/>
  <c r="W42" i="2"/>
  <c r="Z61" i="2"/>
  <c r="V57" i="2"/>
  <c r="Z45" i="2"/>
  <c r="V41" i="2"/>
  <c r="Z29" i="2"/>
  <c r="V25" i="2"/>
  <c r="Z13" i="2"/>
  <c r="V9" i="2"/>
  <c r="W47" i="2"/>
  <c r="Z70" i="2"/>
  <c r="D17" i="3"/>
  <c r="M17" i="3"/>
  <c r="V17" i="3" s="1"/>
  <c r="W17" i="3"/>
  <c r="M13" i="3"/>
  <c r="V13" i="3" s="1"/>
  <c r="W13" i="3"/>
  <c r="Z12" i="3"/>
  <c r="M12" i="3"/>
  <c r="V12" i="3" s="1"/>
  <c r="Z8" i="3"/>
  <c r="M8" i="3"/>
  <c r="V8" i="3" s="1"/>
  <c r="W9" i="3"/>
  <c r="Z13" i="3"/>
  <c r="W38" i="2"/>
  <c r="W34" i="2"/>
  <c r="W30" i="2"/>
  <c r="W26" i="2"/>
  <c r="W22" i="2"/>
  <c r="W18" i="2"/>
  <c r="W14" i="2"/>
  <c r="W10" i="2"/>
  <c r="Z69" i="2"/>
  <c r="Z53" i="2"/>
  <c r="Z37" i="2"/>
  <c r="Z21" i="2"/>
  <c r="Z11" i="3"/>
  <c r="Z57" i="2"/>
  <c r="Z41" i="2"/>
  <c r="Z25" i="2"/>
  <c r="Z9" i="2"/>
  <c r="Z15" i="3"/>
  <c r="D18" i="3"/>
  <c r="V18" i="3" s="1"/>
  <c r="D14" i="3"/>
  <c r="V14" i="3" s="1"/>
  <c r="D10" i="3"/>
  <c r="D7" i="8"/>
  <c r="G7" i="8"/>
  <c r="CC7" i="1"/>
  <c r="CB7" i="1"/>
  <c r="CA7" i="1"/>
  <c r="BZ7" i="1"/>
  <c r="BY7" i="1"/>
  <c r="BX7" i="1"/>
  <c r="BW7" i="1"/>
  <c r="BV7" i="1"/>
  <c r="BU7" i="1"/>
  <c r="BT7" i="1"/>
  <c r="BS7" i="1"/>
  <c r="BR7" i="1"/>
  <c r="BQ7" i="1"/>
  <c r="BP7" i="1"/>
  <c r="BO7" i="1"/>
  <c r="BN7" i="1"/>
  <c r="BM7" i="1"/>
  <c r="BL7" i="1"/>
  <c r="BK7" i="1"/>
  <c r="BJ7" i="1"/>
  <c r="BI7" i="1"/>
  <c r="BH7" i="1"/>
  <c r="BG7" i="1"/>
  <c r="BF7" i="1"/>
  <c r="BE7" i="1"/>
  <c r="BD7" i="1"/>
  <c r="BC7" i="1"/>
  <c r="BB7" i="1"/>
  <c r="BA7" i="1"/>
  <c r="AZ7" i="1"/>
  <c r="AY7" i="1"/>
  <c r="AX7" i="1"/>
  <c r="AW7" i="1"/>
  <c r="AV7" i="1"/>
  <c r="AU7" i="1"/>
  <c r="AT7" i="1"/>
  <c r="AS7" i="1"/>
  <c r="AR7" i="1"/>
  <c r="AQ7" i="1"/>
  <c r="AP7" i="1"/>
  <c r="AO7" i="1"/>
  <c r="AN7" i="1"/>
  <c r="AM7" i="1"/>
  <c r="AL7" i="1"/>
  <c r="AK7" i="1"/>
  <c r="AJ7" i="1"/>
  <c r="AI7" i="1"/>
  <c r="AH7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U7" i="2"/>
  <c r="T7" i="2"/>
  <c r="S7" i="2"/>
  <c r="R7" i="2"/>
  <c r="P7" i="2"/>
  <c r="O7" i="2"/>
  <c r="L7" i="2"/>
  <c r="K7" i="2"/>
  <c r="J7" i="2"/>
  <c r="I7" i="2"/>
  <c r="G7" i="2"/>
  <c r="F7" i="2"/>
  <c r="U7" i="3"/>
  <c r="T7" i="3"/>
  <c r="S7" i="3"/>
  <c r="R7" i="3"/>
  <c r="P7" i="3"/>
  <c r="O7" i="3"/>
  <c r="L7" i="3"/>
  <c r="K7" i="3"/>
  <c r="J7" i="3"/>
  <c r="I7" i="3"/>
  <c r="G7" i="3"/>
  <c r="F7" i="3"/>
  <c r="AY7" i="4"/>
  <c r="AX7" i="4"/>
  <c r="AW7" i="4"/>
  <c r="AV7" i="4"/>
  <c r="AU7" i="4"/>
  <c r="AT7" i="4"/>
  <c r="AS7" i="4"/>
  <c r="AR7" i="4"/>
  <c r="AQ7" i="4"/>
  <c r="AP7" i="4"/>
  <c r="AO7" i="4"/>
  <c r="AN7" i="4"/>
  <c r="AM7" i="4"/>
  <c r="AL7" i="4"/>
  <c r="AK7" i="4"/>
  <c r="AJ7" i="4"/>
  <c r="AI7" i="4"/>
  <c r="AH7" i="4"/>
  <c r="AG7" i="4"/>
  <c r="AF7" i="4"/>
  <c r="AE7" i="4"/>
  <c r="AD7" i="4"/>
  <c r="AC7" i="4"/>
  <c r="AB7" i="4"/>
  <c r="AA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D7" i="4"/>
  <c r="AY7" i="5"/>
  <c r="AX7" i="5"/>
  <c r="AW7" i="5"/>
  <c r="AV7" i="5"/>
  <c r="AU7" i="5"/>
  <c r="AT7" i="5"/>
  <c r="AS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S7" i="6"/>
  <c r="R7" i="6"/>
  <c r="Q7" i="6"/>
  <c r="O7" i="6"/>
  <c r="N7" i="6"/>
  <c r="M7" i="6"/>
  <c r="K7" i="6"/>
  <c r="J7" i="6"/>
  <c r="I7" i="6"/>
  <c r="G7" i="6"/>
  <c r="F7" i="6"/>
  <c r="E7" i="6"/>
  <c r="S7" i="7"/>
  <c r="R7" i="7"/>
  <c r="Q7" i="7"/>
  <c r="O7" i="7"/>
  <c r="N7" i="7"/>
  <c r="M7" i="7"/>
  <c r="K7" i="7"/>
  <c r="J7" i="7"/>
  <c r="I7" i="7"/>
  <c r="G7" i="7"/>
  <c r="F7" i="7"/>
  <c r="E7" i="7"/>
  <c r="J7" i="8"/>
  <c r="I7" i="8"/>
  <c r="H7" i="8"/>
  <c r="F7" i="8"/>
  <c r="E7" i="8"/>
  <c r="B7" i="3"/>
  <c r="B7" i="4"/>
  <c r="B7" i="5"/>
  <c r="B7" i="6"/>
  <c r="B7" i="7"/>
  <c r="B7" i="8"/>
  <c r="B7" i="2"/>
  <c r="A7" i="3"/>
  <c r="A7" i="4"/>
  <c r="A7" i="5"/>
  <c r="A7" i="6"/>
  <c r="A7" i="7"/>
  <c r="A7" i="8"/>
  <c r="A7" i="2"/>
  <c r="AC7" i="3" l="1"/>
  <c r="AB7" i="3"/>
  <c r="X7" i="2"/>
  <c r="AC7" i="2"/>
  <c r="P7" i="6"/>
  <c r="AD7" i="2"/>
  <c r="N7" i="2"/>
  <c r="E7" i="2"/>
  <c r="AB7" i="2"/>
  <c r="H7" i="6"/>
  <c r="H7" i="2"/>
  <c r="D7" i="7"/>
  <c r="E7" i="3"/>
  <c r="P7" i="7"/>
  <c r="N7" i="3"/>
  <c r="AD7" i="3"/>
  <c r="H7" i="7"/>
  <c r="L7" i="7"/>
  <c r="Y7" i="3"/>
  <c r="Q7" i="2"/>
  <c r="D7" i="6"/>
  <c r="Q7" i="3"/>
  <c r="L7" i="6"/>
  <c r="H7" i="3"/>
  <c r="AA7" i="2"/>
  <c r="X7" i="3"/>
  <c r="Y7" i="2"/>
  <c r="AA7" i="3"/>
  <c r="Z7" i="3" l="1"/>
  <c r="D7" i="3"/>
  <c r="W7" i="3"/>
  <c r="M7" i="3"/>
  <c r="M7" i="2"/>
  <c r="W7" i="2"/>
  <c r="Z7" i="2"/>
  <c r="D7" i="2"/>
  <c r="V7" i="3" l="1"/>
  <c r="V7" i="2"/>
</calcChain>
</file>

<file path=xl/sharedStrings.xml><?xml version="1.0" encoding="utf-8"?>
<sst xmlns="http://schemas.openxmlformats.org/spreadsheetml/2006/main" count="1941" uniqueCount="240">
  <si>
    <t>合計</t>
    <phoneticPr fontId="2"/>
  </si>
  <si>
    <t>都道府県名</t>
    <phoneticPr fontId="2"/>
  </si>
  <si>
    <t>地方公共団体コード</t>
    <phoneticPr fontId="2"/>
  </si>
  <si>
    <t>一部事務組合・広域連合名</t>
    <phoneticPr fontId="2"/>
  </si>
  <si>
    <t>事業概要</t>
    <phoneticPr fontId="2"/>
  </si>
  <si>
    <t>構成市区町村数</t>
    <phoneticPr fontId="2"/>
  </si>
  <si>
    <t>構成市区町村1</t>
    <phoneticPr fontId="2"/>
  </si>
  <si>
    <t>構成市区町村2</t>
    <phoneticPr fontId="2"/>
  </si>
  <si>
    <t>構成市区町村3</t>
    <phoneticPr fontId="2"/>
  </si>
  <si>
    <t>構成市区町村4</t>
    <phoneticPr fontId="2"/>
  </si>
  <si>
    <t>構成市区町村5</t>
    <phoneticPr fontId="2"/>
  </si>
  <si>
    <t>構成市区町村6</t>
    <phoneticPr fontId="2"/>
  </si>
  <si>
    <t>構成市区町村7</t>
    <phoneticPr fontId="2"/>
  </si>
  <si>
    <t>構成市区町村8</t>
    <phoneticPr fontId="2"/>
  </si>
  <si>
    <t>構成市区町村9</t>
    <phoneticPr fontId="2"/>
  </si>
  <si>
    <t>構成市区町村10</t>
    <phoneticPr fontId="2"/>
  </si>
  <si>
    <t>構成市区町村11</t>
    <phoneticPr fontId="2"/>
  </si>
  <si>
    <t>構成市区町村12</t>
    <phoneticPr fontId="2"/>
  </si>
  <si>
    <t>構成市区町村13</t>
    <phoneticPr fontId="2"/>
  </si>
  <si>
    <t>構成市区町村14</t>
    <phoneticPr fontId="2"/>
  </si>
  <si>
    <t>構成市区町村15</t>
    <phoneticPr fontId="2"/>
  </si>
  <si>
    <t>構成市区町村16</t>
    <phoneticPr fontId="2"/>
  </si>
  <si>
    <t>構成市区町村17</t>
    <phoneticPr fontId="2"/>
  </si>
  <si>
    <t>構成市区町村18</t>
    <phoneticPr fontId="2"/>
  </si>
  <si>
    <t>構成市区町村19</t>
    <phoneticPr fontId="2"/>
  </si>
  <si>
    <t>構成市区町村20</t>
    <phoneticPr fontId="2"/>
  </si>
  <si>
    <t>構成市区町村21</t>
    <phoneticPr fontId="2"/>
  </si>
  <si>
    <t>構成市区町村22</t>
    <phoneticPr fontId="2"/>
  </si>
  <si>
    <t>構成市区町村23</t>
    <phoneticPr fontId="2"/>
  </si>
  <si>
    <t>構成市区町村24</t>
    <phoneticPr fontId="2"/>
  </si>
  <si>
    <t>構成市区町村25</t>
    <phoneticPr fontId="2"/>
  </si>
  <si>
    <t>構成市区町村26</t>
    <phoneticPr fontId="2"/>
  </si>
  <si>
    <t>構成市区町村27</t>
    <phoneticPr fontId="2"/>
  </si>
  <si>
    <t>構成市区町村28</t>
    <phoneticPr fontId="2"/>
  </si>
  <si>
    <t>構成市区町村29</t>
    <phoneticPr fontId="2"/>
  </si>
  <si>
    <t>構成市区町村30</t>
    <phoneticPr fontId="2"/>
  </si>
  <si>
    <t>ごみ</t>
    <phoneticPr fontId="2"/>
  </si>
  <si>
    <t>し尿</t>
    <phoneticPr fontId="2"/>
  </si>
  <si>
    <t>無し</t>
    <phoneticPr fontId="2"/>
  </si>
  <si>
    <t>収集運搬</t>
    <phoneticPr fontId="2"/>
  </si>
  <si>
    <t>中間処理</t>
    <phoneticPr fontId="2"/>
  </si>
  <si>
    <t>最終処分</t>
    <phoneticPr fontId="2"/>
  </si>
  <si>
    <t>業の許可</t>
    <phoneticPr fontId="2"/>
  </si>
  <si>
    <t>資源化</t>
    <phoneticPr fontId="2"/>
  </si>
  <si>
    <t>残渣処分</t>
    <phoneticPr fontId="2"/>
  </si>
  <si>
    <t>その他</t>
    <phoneticPr fontId="2"/>
  </si>
  <si>
    <t>残渣処理</t>
    <phoneticPr fontId="2"/>
  </si>
  <si>
    <t>農地還元</t>
    <phoneticPr fontId="2"/>
  </si>
  <si>
    <t>市区町村
コード</t>
    <phoneticPr fontId="2"/>
  </si>
  <si>
    <t>市区町村名</t>
    <phoneticPr fontId="2"/>
  </si>
  <si>
    <t>業者数 (ごみ+し尿)</t>
    <phoneticPr fontId="2"/>
  </si>
  <si>
    <t>従業員数 (収集運搬+中間処理+最終処分)</t>
    <phoneticPr fontId="2"/>
  </si>
  <si>
    <t>合計</t>
    <phoneticPr fontId="2"/>
  </si>
  <si>
    <t>（件）</t>
    <phoneticPr fontId="2"/>
  </si>
  <si>
    <t>（人）</t>
    <phoneticPr fontId="2"/>
  </si>
  <si>
    <t>委託件数 (収集運搬+中間処理+最終処分)</t>
    <phoneticPr fontId="2"/>
  </si>
  <si>
    <t>許可件数 (収集運搬+中間処理+最終処分)</t>
    <phoneticPr fontId="2"/>
  </si>
  <si>
    <t>市区町村</t>
    <phoneticPr fontId="2"/>
  </si>
  <si>
    <t>直営</t>
    <phoneticPr fontId="2"/>
  </si>
  <si>
    <t>委託</t>
    <phoneticPr fontId="2"/>
  </si>
  <si>
    <t>許可</t>
    <phoneticPr fontId="2"/>
  </si>
  <si>
    <t>収集車</t>
    <phoneticPr fontId="2"/>
  </si>
  <si>
    <t>運搬車
（収集運搬部門）</t>
    <phoneticPr fontId="2"/>
  </si>
  <si>
    <t>運搬車
（中間処理部門）</t>
    <phoneticPr fontId="2"/>
  </si>
  <si>
    <t>運搬船等の船舶</t>
    <phoneticPr fontId="2"/>
  </si>
  <si>
    <t>運搬車</t>
    <phoneticPr fontId="2"/>
  </si>
  <si>
    <t>バキューム車</t>
    <phoneticPr fontId="2"/>
  </si>
  <si>
    <t>（台）</t>
    <phoneticPr fontId="2"/>
  </si>
  <si>
    <t>（ｔ）</t>
    <phoneticPr fontId="2"/>
  </si>
  <si>
    <t>（隻）</t>
    <phoneticPr fontId="2"/>
  </si>
  <si>
    <t>（kl）</t>
    <phoneticPr fontId="2"/>
  </si>
  <si>
    <t>ごみ (一般職+技術職)</t>
    <phoneticPr fontId="2"/>
  </si>
  <si>
    <t>し尿 (一般職+技術職)</t>
    <phoneticPr fontId="2"/>
  </si>
  <si>
    <t>合計 (一般職+技術職)</t>
    <phoneticPr fontId="2"/>
  </si>
  <si>
    <t>一般職 (事務系+技術系)</t>
    <phoneticPr fontId="2"/>
  </si>
  <si>
    <t>技能職 (収集運搬+中間処理+最終処分+その他)</t>
    <phoneticPr fontId="2"/>
  </si>
  <si>
    <t>事務系</t>
    <phoneticPr fontId="2"/>
  </si>
  <si>
    <t>技術系</t>
    <phoneticPr fontId="2"/>
  </si>
  <si>
    <t>施設建設の計画・施行</t>
  </si>
  <si>
    <t>施設建設の計画・施行</t>
    <phoneticPr fontId="2"/>
  </si>
  <si>
    <t>東京都</t>
  </si>
  <si>
    <t>13000</t>
  </si>
  <si>
    <t>一部事務組合・広域連合の状況（平成30年度実績）</t>
    <phoneticPr fontId="2"/>
  </si>
  <si>
    <t>廃棄物処理従事職員数（市区町村）（平成30年度実績）</t>
    <phoneticPr fontId="2"/>
  </si>
  <si>
    <t>廃棄物処理従事職員数（一部事務組合・広域連合）（平成30年度実績）</t>
    <phoneticPr fontId="2"/>
  </si>
  <si>
    <t>収集運搬機材の状況（市区町村）（平成30年度実績）</t>
    <phoneticPr fontId="2"/>
  </si>
  <si>
    <t>収集運搬機材の状況（一部事務組合・広域連合）（平成30年度実績）</t>
    <phoneticPr fontId="2"/>
  </si>
  <si>
    <t>委託・許可件数（市区町村）（平成30年度実績）</t>
    <phoneticPr fontId="2"/>
  </si>
  <si>
    <t>委託・許可件数（一部事務組合・広域連合）（平成30年度実績）</t>
    <phoneticPr fontId="2"/>
  </si>
  <si>
    <t>処理業者と従業員数（平成30年度実績）</t>
    <phoneticPr fontId="2"/>
  </si>
  <si>
    <t>13100</t>
  </si>
  <si>
    <t>東京都23区</t>
  </si>
  <si>
    <t/>
  </si>
  <si>
    <t>13101</t>
  </si>
  <si>
    <t>千代田区</t>
  </si>
  <si>
    <t>13102</t>
  </si>
  <si>
    <t>中央区</t>
  </si>
  <si>
    <t>13103</t>
  </si>
  <si>
    <t>港区</t>
  </si>
  <si>
    <t>13104</t>
  </si>
  <si>
    <t>新宿区</t>
  </si>
  <si>
    <t>13105</t>
  </si>
  <si>
    <t>文京区</t>
  </si>
  <si>
    <t>13106</t>
  </si>
  <si>
    <t>台東区</t>
  </si>
  <si>
    <t>13107</t>
  </si>
  <si>
    <t>墨田区</t>
  </si>
  <si>
    <t>13108</t>
  </si>
  <si>
    <t>江東区</t>
  </si>
  <si>
    <t>13109</t>
  </si>
  <si>
    <t>品川区</t>
  </si>
  <si>
    <t>13110</t>
  </si>
  <si>
    <t>目黒区</t>
  </si>
  <si>
    <t>13111</t>
  </si>
  <si>
    <t>大田区</t>
  </si>
  <si>
    <t>13112</t>
  </si>
  <si>
    <t>世田谷区</t>
  </si>
  <si>
    <t>13113</t>
  </si>
  <si>
    <t>渋谷区</t>
  </si>
  <si>
    <t>13114</t>
  </si>
  <si>
    <t>中野区</t>
  </si>
  <si>
    <t>13115</t>
  </si>
  <si>
    <t>杉並区</t>
  </si>
  <si>
    <t>13116</t>
  </si>
  <si>
    <t>豊島区</t>
  </si>
  <si>
    <t>13117</t>
  </si>
  <si>
    <t>北区</t>
  </si>
  <si>
    <t>13118</t>
  </si>
  <si>
    <t>荒川区</t>
  </si>
  <si>
    <t>13119</t>
  </si>
  <si>
    <t>板橋区</t>
  </si>
  <si>
    <t>13120</t>
  </si>
  <si>
    <t>練馬区</t>
  </si>
  <si>
    <t>13121</t>
  </si>
  <si>
    <t>足立区</t>
  </si>
  <si>
    <t>13122</t>
  </si>
  <si>
    <t>葛飾区</t>
  </si>
  <si>
    <t>13123</t>
  </si>
  <si>
    <t>江戸川区</t>
  </si>
  <si>
    <t>13201</t>
  </si>
  <si>
    <t>八王子市</t>
  </si>
  <si>
    <t>13202</t>
  </si>
  <si>
    <t>立川市</t>
  </si>
  <si>
    <t>13203</t>
  </si>
  <si>
    <t>武蔵野市</t>
  </si>
  <si>
    <t>13204</t>
  </si>
  <si>
    <t>三鷹市</t>
  </si>
  <si>
    <t>13205</t>
  </si>
  <si>
    <t>青梅市</t>
  </si>
  <si>
    <t>13206</t>
  </si>
  <si>
    <t>府中市</t>
  </si>
  <si>
    <t>13207</t>
  </si>
  <si>
    <t>昭島市</t>
  </si>
  <si>
    <t>13208</t>
  </si>
  <si>
    <t>調布市</t>
  </si>
  <si>
    <t>13209</t>
  </si>
  <si>
    <t>町田市</t>
  </si>
  <si>
    <t>13210</t>
  </si>
  <si>
    <t>小金井市</t>
  </si>
  <si>
    <t>13211</t>
  </si>
  <si>
    <t>小平市</t>
  </si>
  <si>
    <t>13212</t>
  </si>
  <si>
    <t>日野市</t>
  </si>
  <si>
    <t>13213</t>
  </si>
  <si>
    <t>東村山市</t>
  </si>
  <si>
    <t>13214</t>
  </si>
  <si>
    <t>国分寺市</t>
  </si>
  <si>
    <t>13215</t>
  </si>
  <si>
    <t>国立市</t>
  </si>
  <si>
    <t>13218</t>
  </si>
  <si>
    <t>福生市</t>
  </si>
  <si>
    <t>13219</t>
  </si>
  <si>
    <t>狛江市</t>
  </si>
  <si>
    <t>13220</t>
  </si>
  <si>
    <t>東大和市</t>
  </si>
  <si>
    <t>13221</t>
  </si>
  <si>
    <t>清瀬市</t>
  </si>
  <si>
    <t>13222</t>
  </si>
  <si>
    <t>東久留米市</t>
  </si>
  <si>
    <t>13223</t>
  </si>
  <si>
    <t>武蔵村山市</t>
  </si>
  <si>
    <t>13224</t>
  </si>
  <si>
    <t>多摩市</t>
  </si>
  <si>
    <t>13225</t>
  </si>
  <si>
    <t>稲城市</t>
  </si>
  <si>
    <t>13227</t>
  </si>
  <si>
    <t>羽村市</t>
  </si>
  <si>
    <t>13228</t>
  </si>
  <si>
    <t>あきる野市</t>
  </si>
  <si>
    <t>13229</t>
  </si>
  <si>
    <t>西東京市</t>
  </si>
  <si>
    <t>13303</t>
  </si>
  <si>
    <t>瑞穂町</t>
  </si>
  <si>
    <t>13305</t>
  </si>
  <si>
    <t>日の出町</t>
  </si>
  <si>
    <t>13307</t>
  </si>
  <si>
    <t>檜原村</t>
  </si>
  <si>
    <t>13308</t>
  </si>
  <si>
    <t>奥多摩町</t>
  </si>
  <si>
    <t>13361</t>
  </si>
  <si>
    <t>大島町</t>
  </si>
  <si>
    <t>13362</t>
  </si>
  <si>
    <t>利島村</t>
  </si>
  <si>
    <t>13363</t>
  </si>
  <si>
    <t>新島村</t>
  </si>
  <si>
    <t>13364</t>
  </si>
  <si>
    <t>神津島村</t>
  </si>
  <si>
    <t>13381</t>
  </si>
  <si>
    <t>三宅村</t>
  </si>
  <si>
    <t>13382</t>
  </si>
  <si>
    <t>御蔵島村</t>
  </si>
  <si>
    <t>13401</t>
  </si>
  <si>
    <t>八丈町</t>
  </si>
  <si>
    <t>13402</t>
  </si>
  <si>
    <t>青ヶ島村</t>
  </si>
  <si>
    <t>13421</t>
  </si>
  <si>
    <t>小笠原村</t>
  </si>
  <si>
    <t>13806</t>
  </si>
  <si>
    <t>東京都島嶼町村一部事務組合</t>
  </si>
  <si>
    <t>○</t>
  </si>
  <si>
    <t>13815</t>
  </si>
  <si>
    <t>ふじみ衛生組合</t>
  </si>
  <si>
    <t>13816</t>
  </si>
  <si>
    <t>柳泉園組合</t>
  </si>
  <si>
    <t>13820</t>
  </si>
  <si>
    <t>西多摩衛生組合</t>
  </si>
  <si>
    <t>13822</t>
  </si>
  <si>
    <t>多摩川衛生組合</t>
  </si>
  <si>
    <t>13823</t>
  </si>
  <si>
    <t>小平・村山・大和衛生組合</t>
  </si>
  <si>
    <t>13844</t>
  </si>
  <si>
    <t>西秋川衛生組合</t>
  </si>
  <si>
    <t>13847</t>
  </si>
  <si>
    <t>東京たま広域資源循環組合</t>
  </si>
  <si>
    <t>13852</t>
  </si>
  <si>
    <t>多摩ニュータウン環境組合</t>
  </si>
  <si>
    <t>13856</t>
  </si>
  <si>
    <t>東京二十三区清掃一部事務組合</t>
  </si>
  <si>
    <t>13860</t>
  </si>
  <si>
    <t>浅川清流環境組合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</si>
</sst>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name val="ＭＳ Ｐゴシック"/>
      <family val="3"/>
      <charset val="128"/>
    </font>
    <font>
      <sz val="9"/>
      <name val="MS ゴシック"/>
      <family val="3"/>
      <charset val="128"/>
    </font>
    <font>
      <b/>
      <sz val="9"/>
      <name val="MS ゴシック"/>
      <family val="3"/>
      <charset val="128"/>
    </font>
    <font>
      <sz val="10"/>
      <name val="MS ゴシック"/>
      <family val="3"/>
      <charset val="128"/>
    </font>
    <font>
      <b/>
      <sz val="10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7" fillId="0" borderId="0"/>
    <xf numFmtId="0" fontId="5" fillId="0" borderId="0"/>
  </cellStyleXfs>
  <cellXfs count="123">
    <xf numFmtId="0" fontId="0" fillId="0" borderId="0" xfId="0">
      <alignment vertical="center"/>
    </xf>
    <xf numFmtId="0" fontId="10" fillId="0" borderId="0" xfId="0" applyNumberFormat="1" applyFont="1" applyBorder="1" applyAlignment="1">
      <alignment vertical="center"/>
    </xf>
    <xf numFmtId="0" fontId="5" fillId="0" borderId="0" xfId="0" applyNumberFormat="1" applyFont="1" applyAlignment="1">
      <alignment vertical="center"/>
    </xf>
    <xf numFmtId="0" fontId="3" fillId="0" borderId="0" xfId="0" applyNumberFormat="1" applyFont="1" applyFill="1" applyAlignment="1">
      <alignment vertical="center"/>
    </xf>
    <xf numFmtId="0" fontId="10" fillId="0" borderId="0" xfId="0" applyNumberFormat="1" applyFont="1" applyFill="1" applyBorder="1" applyAlignment="1">
      <alignment vertical="center"/>
    </xf>
    <xf numFmtId="0" fontId="3" fillId="0" borderId="0" xfId="2" applyNumberFormat="1" applyFont="1" applyFill="1" applyAlignment="1">
      <alignment vertical="center"/>
    </xf>
    <xf numFmtId="0" fontId="4" fillId="0" borderId="0" xfId="2" applyNumberFormat="1" applyFont="1" applyFill="1" applyAlignment="1">
      <alignment vertical="center"/>
    </xf>
    <xf numFmtId="0" fontId="3" fillId="0" borderId="0" xfId="2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>
      <alignment horizontal="center" vertical="center"/>
    </xf>
    <xf numFmtId="0" fontId="5" fillId="0" borderId="0" xfId="0" applyNumberFormat="1" applyFont="1" applyBorder="1" applyAlignment="1">
      <alignment vertical="center"/>
    </xf>
    <xf numFmtId="0" fontId="3" fillId="0" borderId="0" xfId="0" applyNumberFormat="1" applyFont="1" applyAlignment="1">
      <alignment vertical="center"/>
    </xf>
    <xf numFmtId="0" fontId="9" fillId="2" borderId="1" xfId="0" quotePrefix="1" applyNumberFormat="1" applyFont="1" applyFill="1" applyBorder="1" applyAlignment="1">
      <alignment vertical="center"/>
    </xf>
    <xf numFmtId="0" fontId="8" fillId="2" borderId="2" xfId="0" applyNumberFormat="1" applyFont="1" applyFill="1" applyBorder="1" applyAlignment="1">
      <alignment vertical="center"/>
    </xf>
    <xf numFmtId="0" fontId="8" fillId="2" borderId="3" xfId="0" applyNumberFormat="1" applyFont="1" applyFill="1" applyBorder="1" applyAlignment="1">
      <alignment vertical="center"/>
    </xf>
    <xf numFmtId="0" fontId="8" fillId="2" borderId="1" xfId="0" quotePrefix="1" applyNumberFormat="1" applyFont="1" applyFill="1" applyBorder="1" applyAlignment="1">
      <alignment vertical="center"/>
    </xf>
    <xf numFmtId="0" fontId="8" fillId="2" borderId="4" xfId="0" applyNumberFormat="1" applyFont="1" applyFill="1" applyBorder="1" applyAlignment="1">
      <alignment horizontal="center" vertical="center"/>
    </xf>
    <xf numFmtId="0" fontId="8" fillId="2" borderId="4" xfId="0" quotePrefix="1" applyNumberFormat="1" applyFont="1" applyFill="1" applyBorder="1" applyAlignment="1">
      <alignment horizontal="center" vertical="center" wrapText="1"/>
    </xf>
    <xf numFmtId="0" fontId="9" fillId="2" borderId="5" xfId="2" applyNumberFormat="1" applyFont="1" applyFill="1" applyBorder="1" applyAlignment="1">
      <alignment vertical="center"/>
    </xf>
    <xf numFmtId="0" fontId="9" fillId="2" borderId="2" xfId="2" applyNumberFormat="1" applyFont="1" applyFill="1" applyBorder="1" applyAlignment="1">
      <alignment vertical="center"/>
    </xf>
    <xf numFmtId="0" fontId="9" fillId="2" borderId="3" xfId="2" applyNumberFormat="1" applyFont="1" applyFill="1" applyBorder="1" applyAlignment="1">
      <alignment vertical="center"/>
    </xf>
    <xf numFmtId="0" fontId="9" fillId="2" borderId="1" xfId="2" quotePrefix="1" applyNumberFormat="1" applyFont="1" applyFill="1" applyBorder="1" applyAlignment="1">
      <alignment vertical="center"/>
    </xf>
    <xf numFmtId="0" fontId="9" fillId="2" borderId="6" xfId="2" applyNumberFormat="1" applyFont="1" applyFill="1" applyBorder="1" applyAlignment="1">
      <alignment vertical="center"/>
    </xf>
    <xf numFmtId="0" fontId="9" fillId="2" borderId="7" xfId="2" applyNumberFormat="1" applyFont="1" applyFill="1" applyBorder="1" applyAlignment="1">
      <alignment vertical="center"/>
    </xf>
    <xf numFmtId="0" fontId="9" fillId="2" borderId="5" xfId="3" quotePrefix="1" applyNumberFormat="1" applyFont="1" applyFill="1" applyBorder="1" applyAlignment="1">
      <alignment vertical="center"/>
    </xf>
    <xf numFmtId="0" fontId="9" fillId="2" borderId="2" xfId="3" applyNumberFormat="1" applyFont="1" applyFill="1" applyBorder="1" applyAlignment="1">
      <alignment vertical="center"/>
    </xf>
    <xf numFmtId="0" fontId="9" fillId="2" borderId="3" xfId="3" applyNumberFormat="1" applyFont="1" applyFill="1" applyBorder="1" applyAlignment="1">
      <alignment vertical="center"/>
    </xf>
    <xf numFmtId="0" fontId="8" fillId="2" borderId="5" xfId="3" applyNumberFormat="1" applyFont="1" applyFill="1" applyBorder="1" applyAlignment="1">
      <alignment vertical="center"/>
    </xf>
    <xf numFmtId="0" fontId="8" fillId="2" borderId="2" xfId="3" applyNumberFormat="1" applyFont="1" applyFill="1" applyBorder="1" applyAlignment="1">
      <alignment vertical="center"/>
    </xf>
    <xf numFmtId="0" fontId="8" fillId="2" borderId="3" xfId="3" applyNumberFormat="1" applyFont="1" applyFill="1" applyBorder="1" applyAlignment="1">
      <alignment vertical="center"/>
    </xf>
    <xf numFmtId="0" fontId="8" fillId="2" borderId="8" xfId="2" applyNumberFormat="1" applyFont="1" applyFill="1" applyBorder="1" applyAlignment="1">
      <alignment horizontal="center" vertical="center" wrapText="1"/>
    </xf>
    <xf numFmtId="0" fontId="8" fillId="2" borderId="8" xfId="2" quotePrefix="1" applyNumberFormat="1" applyFont="1" applyFill="1" applyBorder="1" applyAlignment="1">
      <alignment horizontal="center" vertical="center" wrapText="1"/>
    </xf>
    <xf numFmtId="0" fontId="9" fillId="2" borderId="5" xfId="0" quotePrefix="1" applyNumberFormat="1" applyFont="1" applyFill="1" applyBorder="1" applyAlignment="1">
      <alignment vertical="center"/>
    </xf>
    <xf numFmtId="0" fontId="9" fillId="2" borderId="5" xfId="0" applyNumberFormat="1" applyFont="1" applyFill="1" applyBorder="1" applyAlignment="1">
      <alignment vertical="center"/>
    </xf>
    <xf numFmtId="0" fontId="8" fillId="2" borderId="6" xfId="0" applyNumberFormat="1" applyFont="1" applyFill="1" applyBorder="1" applyAlignment="1">
      <alignment vertical="center"/>
    </xf>
    <xf numFmtId="0" fontId="8" fillId="2" borderId="7" xfId="0" applyNumberFormat="1" applyFont="1" applyFill="1" applyBorder="1" applyAlignment="1">
      <alignment vertical="center"/>
    </xf>
    <xf numFmtId="0" fontId="8" fillId="2" borderId="4" xfId="0" quotePrefix="1" applyNumberFormat="1" applyFont="1" applyFill="1" applyBorder="1" applyAlignment="1">
      <alignment horizontal="center" vertical="center"/>
    </xf>
    <xf numFmtId="0" fontId="8" fillId="2" borderId="4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8" fillId="2" borderId="4" xfId="0" applyNumberFormat="1" applyFont="1" applyFill="1" applyBorder="1" applyAlignment="1">
      <alignment vertical="center" wrapText="1"/>
    </xf>
    <xf numFmtId="0" fontId="8" fillId="2" borderId="2" xfId="0" applyNumberFormat="1" applyFont="1" applyFill="1" applyBorder="1" applyAlignment="1">
      <alignment vertical="center" wrapText="1"/>
    </xf>
    <xf numFmtId="0" fontId="8" fillId="2" borderId="4" xfId="0" quotePrefix="1" applyNumberFormat="1" applyFont="1" applyFill="1" applyBorder="1" applyAlignment="1">
      <alignment vertical="center" wrapText="1"/>
    </xf>
    <xf numFmtId="0" fontId="8" fillId="2" borderId="4" xfId="0" applyNumberFormat="1" applyFont="1" applyFill="1" applyBorder="1" applyAlignment="1">
      <alignment vertical="center"/>
    </xf>
    <xf numFmtId="0" fontId="11" fillId="0" borderId="0" xfId="0" quotePrefix="1" applyNumberFormat="1" applyFont="1" applyAlignment="1">
      <alignment vertical="center"/>
    </xf>
    <xf numFmtId="0" fontId="3" fillId="0" borderId="0" xfId="0" applyNumberFormat="1" applyFont="1" applyAlignment="1">
      <alignment horizontal="center" vertical="center"/>
    </xf>
    <xf numFmtId="0" fontId="5" fillId="0" borderId="0" xfId="0" quotePrefix="1" applyNumberFormat="1" applyFont="1" applyAlignment="1">
      <alignment vertical="center"/>
    </xf>
    <xf numFmtId="0" fontId="5" fillId="0" borderId="0" xfId="0" applyNumberFormat="1" applyFont="1" applyAlignment="1"/>
    <xf numFmtId="49" fontId="5" fillId="0" borderId="0" xfId="0" applyNumberFormat="1" applyFont="1" applyAlignment="1"/>
    <xf numFmtId="3" fontId="5" fillId="0" borderId="0" xfId="0" applyNumberFormat="1" applyFont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5" fillId="0" borderId="0" xfId="0" quotePrefix="1" applyNumberFormat="1" applyFont="1" applyFill="1" applyAlignment="1">
      <alignment vertical="center"/>
    </xf>
    <xf numFmtId="0" fontId="5" fillId="0" borderId="0" xfId="0" applyNumberFormat="1" applyFont="1" applyFill="1" applyAlignment="1"/>
    <xf numFmtId="0" fontId="5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wrapText="1"/>
    </xf>
    <xf numFmtId="49" fontId="5" fillId="0" borderId="0" xfId="0" applyNumberFormat="1" applyFont="1" applyFill="1" applyAlignment="1"/>
    <xf numFmtId="3" fontId="5" fillId="0" borderId="0" xfId="0" applyNumberFormat="1" applyFont="1" applyFill="1" applyAlignment="1">
      <alignment vertical="center"/>
    </xf>
    <xf numFmtId="0" fontId="5" fillId="0" borderId="0" xfId="0" applyNumberFormat="1" applyFont="1" applyBorder="1" applyAlignment="1">
      <alignment wrapText="1"/>
    </xf>
    <xf numFmtId="49" fontId="5" fillId="0" borderId="0" xfId="0" applyNumberFormat="1" applyFont="1" applyAlignment="1">
      <alignment vertical="center"/>
    </xf>
    <xf numFmtId="0" fontId="3" fillId="0" borderId="0" xfId="0" applyNumberFormat="1" applyFont="1" applyAlignment="1">
      <alignment vertical="center" wrapText="1"/>
    </xf>
    <xf numFmtId="0" fontId="5" fillId="0" borderId="9" xfId="0" applyNumberFormat="1" applyFont="1" applyBorder="1" applyAlignment="1"/>
    <xf numFmtId="49" fontId="5" fillId="0" borderId="9" xfId="0" applyNumberFormat="1" applyFont="1" applyBorder="1" applyAlignment="1"/>
    <xf numFmtId="0" fontId="5" fillId="0" borderId="9" xfId="0" applyNumberFormat="1" applyFont="1" applyBorder="1" applyAlignment="1">
      <alignment vertical="center"/>
    </xf>
    <xf numFmtId="3" fontId="5" fillId="0" borderId="9" xfId="0" applyNumberFormat="1" applyFont="1" applyBorder="1" applyAlignment="1">
      <alignment vertical="center"/>
    </xf>
    <xf numFmtId="0" fontId="5" fillId="0" borderId="9" xfId="0" applyNumberFormat="1" applyFont="1" applyFill="1" applyBorder="1" applyAlignment="1">
      <alignment vertical="center"/>
    </xf>
    <xf numFmtId="0" fontId="5" fillId="0" borderId="9" xfId="0" applyNumberFormat="1" applyFont="1" applyFill="1" applyBorder="1" applyAlignment="1"/>
    <xf numFmtId="49" fontId="5" fillId="0" borderId="9" xfId="0" applyNumberFormat="1" applyFont="1" applyFill="1" applyBorder="1" applyAlignment="1"/>
    <xf numFmtId="3" fontId="5" fillId="0" borderId="9" xfId="0" applyNumberFormat="1" applyFont="1" applyFill="1" applyBorder="1" applyAlignment="1">
      <alignment vertical="center"/>
    </xf>
    <xf numFmtId="49" fontId="5" fillId="0" borderId="9" xfId="0" applyNumberFormat="1" applyFont="1" applyBorder="1" applyAlignment="1">
      <alignment vertical="center"/>
    </xf>
    <xf numFmtId="0" fontId="10" fillId="3" borderId="9" xfId="0" applyNumberFormat="1" applyFont="1" applyFill="1" applyBorder="1" applyAlignment="1">
      <alignment vertical="center"/>
    </xf>
    <xf numFmtId="49" fontId="10" fillId="3" borderId="9" xfId="0" applyNumberFormat="1" applyFont="1" applyFill="1" applyBorder="1" applyAlignment="1">
      <alignment vertical="center"/>
    </xf>
    <xf numFmtId="3" fontId="10" fillId="3" borderId="9" xfId="1" applyNumberFormat="1" applyFont="1" applyFill="1" applyBorder="1" applyAlignment="1">
      <alignment vertical="center"/>
    </xf>
    <xf numFmtId="0" fontId="5" fillId="3" borderId="9" xfId="0" applyNumberFormat="1" applyFont="1" applyFill="1" applyBorder="1" applyAlignment="1">
      <alignment vertical="center"/>
    </xf>
    <xf numFmtId="49" fontId="5" fillId="3" borderId="9" xfId="0" quotePrefix="1" applyNumberFormat="1" applyFont="1" applyFill="1" applyBorder="1" applyAlignment="1">
      <alignment vertical="center"/>
    </xf>
    <xf numFmtId="0" fontId="4" fillId="2" borderId="1" xfId="4" quotePrefix="1" applyNumberFormat="1" applyFont="1" applyFill="1" applyBorder="1" applyAlignment="1">
      <alignment vertical="center" wrapText="1"/>
    </xf>
    <xf numFmtId="0" fontId="4" fillId="2" borderId="7" xfId="4" quotePrefix="1" applyNumberFormat="1" applyFont="1" applyFill="1" applyBorder="1" applyAlignment="1">
      <alignment vertical="center" wrapText="1"/>
    </xf>
    <xf numFmtId="0" fontId="4" fillId="2" borderId="10" xfId="4" quotePrefix="1" applyNumberFormat="1" applyFont="1" applyFill="1" applyBorder="1" applyAlignment="1">
      <alignment vertical="center" wrapText="1"/>
    </xf>
    <xf numFmtId="0" fontId="4" fillId="2" borderId="11" xfId="4" quotePrefix="1" applyNumberFormat="1" applyFont="1" applyFill="1" applyBorder="1" applyAlignment="1">
      <alignment vertical="center" wrapText="1"/>
    </xf>
    <xf numFmtId="0" fontId="3" fillId="2" borderId="8" xfId="0" applyNumberFormat="1" applyFont="1" applyFill="1" applyBorder="1" applyAlignment="1">
      <alignment vertical="center" wrapText="1"/>
    </xf>
    <xf numFmtId="0" fontId="3" fillId="2" borderId="4" xfId="0" applyNumberFormat="1" applyFont="1" applyFill="1" applyBorder="1" applyAlignment="1">
      <alignment vertical="center" wrapText="1"/>
    </xf>
    <xf numFmtId="0" fontId="3" fillId="2" borderId="12" xfId="0" applyNumberFormat="1" applyFont="1" applyFill="1" applyBorder="1" applyAlignment="1">
      <alignment vertical="center" wrapText="1"/>
    </xf>
    <xf numFmtId="49" fontId="3" fillId="2" borderId="8" xfId="0" applyNumberFormat="1" applyFont="1" applyFill="1" applyBorder="1" applyAlignment="1">
      <alignment vertical="center" wrapText="1"/>
    </xf>
    <xf numFmtId="49" fontId="3" fillId="2" borderId="4" xfId="0" applyNumberFormat="1" applyFont="1" applyFill="1" applyBorder="1" applyAlignment="1">
      <alignment vertical="center" wrapText="1"/>
    </xf>
    <xf numFmtId="49" fontId="3" fillId="2" borderId="12" xfId="0" applyNumberFormat="1" applyFont="1" applyFill="1" applyBorder="1" applyAlignment="1">
      <alignment vertical="center" wrapText="1"/>
    </xf>
    <xf numFmtId="0" fontId="3" fillId="2" borderId="5" xfId="0" applyNumberFormat="1" applyFont="1" applyFill="1" applyBorder="1" applyAlignment="1">
      <alignment vertical="center" wrapText="1"/>
    </xf>
    <xf numFmtId="0" fontId="3" fillId="2" borderId="2" xfId="0" applyNumberFormat="1" applyFont="1" applyFill="1" applyBorder="1" applyAlignment="1">
      <alignment vertical="center" wrapText="1"/>
    </xf>
    <xf numFmtId="0" fontId="3" fillId="2" borderId="3" xfId="0" applyNumberFormat="1" applyFont="1" applyFill="1" applyBorder="1" applyAlignment="1">
      <alignment vertical="center" wrapText="1"/>
    </xf>
    <xf numFmtId="0" fontId="3" fillId="2" borderId="9" xfId="0" applyNumberFormat="1" applyFont="1" applyFill="1" applyBorder="1" applyAlignment="1">
      <alignment vertical="center" wrapText="1"/>
    </xf>
    <xf numFmtId="49" fontId="3" fillId="2" borderId="8" xfId="4" quotePrefix="1" applyNumberFormat="1" applyFont="1" applyFill="1" applyBorder="1" applyAlignment="1">
      <alignment vertical="center" wrapText="1"/>
    </xf>
    <xf numFmtId="49" fontId="3" fillId="2" borderId="4" xfId="4" quotePrefix="1" applyNumberFormat="1" applyFont="1" applyFill="1" applyBorder="1" applyAlignment="1">
      <alignment vertical="center" wrapText="1"/>
    </xf>
    <xf numFmtId="49" fontId="3" fillId="2" borderId="12" xfId="4" quotePrefix="1" applyNumberFormat="1" applyFont="1" applyFill="1" applyBorder="1" applyAlignment="1">
      <alignment vertical="center" wrapText="1"/>
    </xf>
    <xf numFmtId="0" fontId="3" fillId="2" borderId="8" xfId="4" applyNumberFormat="1" applyFont="1" applyFill="1" applyBorder="1" applyAlignment="1">
      <alignment vertical="center" wrapText="1"/>
    </xf>
    <xf numFmtId="0" fontId="3" fillId="2" borderId="4" xfId="4" applyNumberFormat="1" applyFont="1" applyFill="1" applyBorder="1" applyAlignment="1">
      <alignment vertical="center" wrapText="1"/>
    </xf>
    <xf numFmtId="0" fontId="3" fillId="2" borderId="12" xfId="4" applyNumberFormat="1" applyFont="1" applyFill="1" applyBorder="1" applyAlignment="1">
      <alignment vertical="center" wrapText="1"/>
    </xf>
    <xf numFmtId="49" fontId="3" fillId="2" borderId="12" xfId="4" applyNumberFormat="1" applyFont="1" applyFill="1" applyBorder="1" applyAlignment="1">
      <alignment vertical="center" wrapText="1"/>
    </xf>
    <xf numFmtId="0" fontId="8" fillId="2" borderId="4" xfId="0" applyNumberFormat="1" applyFont="1" applyFill="1" applyBorder="1" applyAlignment="1">
      <alignment vertical="center"/>
    </xf>
    <xf numFmtId="0" fontId="8" fillId="2" borderId="8" xfId="0" quotePrefix="1" applyNumberFormat="1" applyFont="1" applyFill="1" applyBorder="1" applyAlignment="1">
      <alignment vertical="center" wrapText="1"/>
    </xf>
    <xf numFmtId="0" fontId="8" fillId="2" borderId="4" xfId="0" quotePrefix="1" applyNumberFormat="1" applyFont="1" applyFill="1" applyBorder="1" applyAlignment="1">
      <alignment vertical="center" wrapText="1"/>
    </xf>
    <xf numFmtId="0" fontId="8" fillId="2" borderId="8" xfId="0" applyNumberFormat="1" applyFont="1" applyFill="1" applyBorder="1" applyAlignment="1">
      <alignment vertical="center" wrapText="1"/>
    </xf>
    <xf numFmtId="0" fontId="8" fillId="2" borderId="4" xfId="0" applyNumberFormat="1" applyFont="1" applyFill="1" applyBorder="1" applyAlignment="1">
      <alignment vertical="center" wrapText="1"/>
    </xf>
    <xf numFmtId="0" fontId="8" fillId="2" borderId="8" xfId="0" quotePrefix="1" applyNumberFormat="1" applyFont="1" applyFill="1" applyBorder="1" applyAlignment="1">
      <alignment vertical="center"/>
    </xf>
    <xf numFmtId="0" fontId="8" fillId="2" borderId="1" xfId="3" applyNumberFormat="1" applyFont="1" applyFill="1" applyBorder="1" applyAlignment="1">
      <alignment vertical="center"/>
    </xf>
    <xf numFmtId="0" fontId="8" fillId="2" borderId="7" xfId="3" applyNumberFormat="1" applyFont="1" applyFill="1" applyBorder="1" applyAlignment="1">
      <alignment vertical="center"/>
    </xf>
    <xf numFmtId="0" fontId="8" fillId="2" borderId="10" xfId="3" applyNumberFormat="1" applyFont="1" applyFill="1" applyBorder="1" applyAlignment="1">
      <alignment vertical="center"/>
    </xf>
    <xf numFmtId="0" fontId="8" fillId="2" borderId="11" xfId="3" applyNumberFormat="1" applyFont="1" applyFill="1" applyBorder="1" applyAlignment="1">
      <alignment vertical="center"/>
    </xf>
    <xf numFmtId="0" fontId="8" fillId="2" borderId="1" xfId="2" quotePrefix="1" applyNumberFormat="1" applyFont="1" applyFill="1" applyBorder="1" applyAlignment="1">
      <alignment vertical="center" wrapText="1"/>
    </xf>
    <xf numFmtId="0" fontId="8" fillId="2" borderId="7" xfId="2" quotePrefix="1" applyNumberFormat="1" applyFont="1" applyFill="1" applyBorder="1" applyAlignment="1">
      <alignment vertical="center"/>
    </xf>
    <xf numFmtId="0" fontId="8" fillId="2" borderId="10" xfId="2" quotePrefix="1" applyNumberFormat="1" applyFont="1" applyFill="1" applyBorder="1" applyAlignment="1">
      <alignment vertical="center"/>
    </xf>
    <xf numFmtId="0" fontId="8" fillId="2" borderId="11" xfId="2" quotePrefix="1" applyNumberFormat="1" applyFont="1" applyFill="1" applyBorder="1" applyAlignment="1">
      <alignment vertical="center"/>
    </xf>
    <xf numFmtId="0" fontId="8" fillId="2" borderId="1" xfId="2" applyNumberFormat="1" applyFont="1" applyFill="1" applyBorder="1" applyAlignment="1">
      <alignment vertical="center"/>
    </xf>
    <xf numFmtId="0" fontId="8" fillId="2" borderId="7" xfId="2" applyNumberFormat="1" applyFont="1" applyFill="1" applyBorder="1" applyAlignment="1">
      <alignment vertical="center"/>
    </xf>
    <xf numFmtId="0" fontId="8" fillId="2" borderId="10" xfId="2" applyNumberFormat="1" applyFont="1" applyFill="1" applyBorder="1" applyAlignment="1">
      <alignment vertical="center"/>
    </xf>
    <xf numFmtId="0" fontId="8" fillId="2" borderId="11" xfId="2" applyNumberFormat="1" applyFont="1" applyFill="1" applyBorder="1" applyAlignment="1">
      <alignment vertical="center"/>
    </xf>
    <xf numFmtId="0" fontId="8" fillId="2" borderId="8" xfId="2" applyNumberFormat="1" applyFont="1" applyFill="1" applyBorder="1" applyAlignment="1">
      <alignment vertical="center" wrapText="1"/>
    </xf>
    <xf numFmtId="0" fontId="8" fillId="2" borderId="4" xfId="2" applyNumberFormat="1" applyFont="1" applyFill="1" applyBorder="1" applyAlignment="1">
      <alignment vertical="center" wrapText="1"/>
    </xf>
    <xf numFmtId="0" fontId="8" fillId="2" borderId="8" xfId="2" quotePrefix="1" applyNumberFormat="1" applyFont="1" applyFill="1" applyBorder="1" applyAlignment="1">
      <alignment vertical="center" wrapText="1"/>
    </xf>
    <xf numFmtId="0" fontId="8" fillId="2" borderId="4" xfId="2" quotePrefix="1" applyNumberFormat="1" applyFont="1" applyFill="1" applyBorder="1" applyAlignment="1">
      <alignment vertical="center" wrapText="1"/>
    </xf>
    <xf numFmtId="0" fontId="8" fillId="2" borderId="8" xfId="0" applyNumberFormat="1" applyFont="1" applyFill="1" applyBorder="1" applyAlignment="1">
      <alignment vertical="center"/>
    </xf>
    <xf numFmtId="0" fontId="12" fillId="0" borderId="0" xfId="0" applyNumberFormat="1" applyFont="1" applyAlignment="1">
      <alignment vertical="center"/>
    </xf>
    <xf numFmtId="0" fontId="13" fillId="0" borderId="0" xfId="0" applyNumberFormat="1" applyFont="1" applyAlignment="1">
      <alignment vertical="center" wrapText="1"/>
    </xf>
    <xf numFmtId="0" fontId="12" fillId="0" borderId="0" xfId="0" applyNumberFormat="1" applyFont="1" applyBorder="1" applyAlignment="1">
      <alignment vertical="center"/>
    </xf>
    <xf numFmtId="0" fontId="12" fillId="0" borderId="0" xfId="0" quotePrefix="1" applyNumberFormat="1" applyFont="1" applyBorder="1" applyAlignment="1">
      <alignment vertical="center"/>
    </xf>
    <xf numFmtId="0" fontId="12" fillId="0" borderId="0" xfId="0" quotePrefix="1" applyNumberFormat="1" applyFont="1" applyAlignment="1">
      <alignment vertical="center"/>
    </xf>
  </cellXfs>
  <cellStyles count="5">
    <cellStyle name="桁区切り" xfId="1" builtinId="6"/>
    <cellStyle name="標準" xfId="0" builtinId="0"/>
    <cellStyle name="標準 2" xfId="2"/>
    <cellStyle name="標準_0625し尿市2" xfId="3"/>
    <cellStyle name="標準_集計結果（経費）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CE70"/>
  <sheetViews>
    <sheetView tabSelected="1"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/>
  <cols>
    <col min="1" max="1" width="10.75" style="2" customWidth="1"/>
    <col min="2" max="2" width="8.75" style="58" customWidth="1"/>
    <col min="3" max="3" width="35.625" style="2" customWidth="1"/>
    <col min="4" max="20" width="6.625" style="2" customWidth="1"/>
    <col min="21" max="21" width="9" style="2"/>
    <col min="22" max="22" width="6.625" style="58" customWidth="1"/>
    <col min="23" max="23" width="20.625" style="2" customWidth="1"/>
    <col min="24" max="24" width="6.625" style="58" customWidth="1"/>
    <col min="25" max="25" width="20.625" style="2" customWidth="1"/>
    <col min="26" max="26" width="6.625" style="58" customWidth="1"/>
    <col min="27" max="27" width="20.625" style="2" customWidth="1"/>
    <col min="28" max="28" width="6.625" style="58" customWidth="1"/>
    <col min="29" max="29" width="20.625" style="2" customWidth="1"/>
    <col min="30" max="30" width="6.625" style="58" customWidth="1"/>
    <col min="31" max="31" width="20.625" style="2" customWidth="1"/>
    <col min="32" max="32" width="6.625" style="58" customWidth="1"/>
    <col min="33" max="33" width="20.625" style="2" customWidth="1"/>
    <col min="34" max="34" width="6.625" style="58" customWidth="1"/>
    <col min="35" max="35" width="20.625" style="2" customWidth="1"/>
    <col min="36" max="36" width="6.625" style="58" customWidth="1"/>
    <col min="37" max="37" width="20.625" style="2" customWidth="1"/>
    <col min="38" max="38" width="6.625" style="58" customWidth="1"/>
    <col min="39" max="39" width="20.625" style="2" customWidth="1"/>
    <col min="40" max="40" width="6.625" style="58" customWidth="1"/>
    <col min="41" max="41" width="20.625" style="2" customWidth="1"/>
    <col min="42" max="42" width="6.625" style="58" customWidth="1"/>
    <col min="43" max="43" width="20.625" style="2" customWidth="1"/>
    <col min="44" max="44" width="6.625" style="58" customWidth="1"/>
    <col min="45" max="45" width="20.625" style="2" customWidth="1"/>
    <col min="46" max="46" width="6.625" style="58" customWidth="1"/>
    <col min="47" max="47" width="20.625" style="2" customWidth="1"/>
    <col min="48" max="48" width="6.625" style="58" customWidth="1"/>
    <col min="49" max="49" width="20.625" style="2" customWidth="1"/>
    <col min="50" max="50" width="6.625" style="58" customWidth="1"/>
    <col min="51" max="51" width="20.625" style="2" customWidth="1"/>
    <col min="52" max="52" width="6.625" style="58" customWidth="1"/>
    <col min="53" max="53" width="20.625" style="2" customWidth="1"/>
    <col min="54" max="54" width="6.625" style="58" customWidth="1"/>
    <col min="55" max="55" width="20.625" style="2" customWidth="1"/>
    <col min="56" max="56" width="6.625" style="58" customWidth="1"/>
    <col min="57" max="57" width="20.625" style="2" customWidth="1"/>
    <col min="58" max="58" width="6.5" style="58" customWidth="1"/>
    <col min="59" max="59" width="20.625" style="2" customWidth="1"/>
    <col min="60" max="60" width="6.5" style="58" customWidth="1"/>
    <col min="61" max="61" width="20.625" style="2" customWidth="1"/>
    <col min="62" max="62" width="6.625" style="58" customWidth="1"/>
    <col min="63" max="63" width="20.625" style="2" customWidth="1"/>
    <col min="64" max="64" width="6.625" style="58" customWidth="1"/>
    <col min="65" max="65" width="20.625" style="2" customWidth="1"/>
    <col min="66" max="66" width="6.625" style="58" customWidth="1"/>
    <col min="67" max="67" width="20.625" style="2" customWidth="1"/>
    <col min="68" max="68" width="6.625" style="58" customWidth="1"/>
    <col min="69" max="69" width="20.625" style="2" customWidth="1"/>
    <col min="70" max="70" width="6.625" style="58" customWidth="1"/>
    <col min="71" max="71" width="20.625" style="2" customWidth="1"/>
    <col min="72" max="72" width="6.625" style="58" customWidth="1"/>
    <col min="73" max="73" width="20.625" style="2" customWidth="1"/>
    <col min="74" max="74" width="6.625" style="58" customWidth="1"/>
    <col min="75" max="75" width="20.625" style="2" customWidth="1"/>
    <col min="76" max="76" width="6.625" style="58" customWidth="1"/>
    <col min="77" max="77" width="20.625" style="2" customWidth="1"/>
    <col min="78" max="78" width="6.625" style="58" customWidth="1"/>
    <col min="79" max="79" width="20.625" style="2" customWidth="1"/>
    <col min="80" max="80" width="6.625" style="58" customWidth="1"/>
    <col min="81" max="81" width="20.625" style="2" customWidth="1"/>
    <col min="82" max="83" width="9" style="118"/>
    <col min="84" max="16384" width="9" style="2"/>
  </cols>
  <sheetData>
    <row r="1" spans="1:83" ht="17.25">
      <c r="A1" s="38" t="s">
        <v>82</v>
      </c>
      <c r="B1" s="44"/>
      <c r="C1" s="44"/>
    </row>
    <row r="2" spans="1:83" s="59" customFormat="1" ht="13.5" customHeight="1">
      <c r="A2" s="78" t="s">
        <v>1</v>
      </c>
      <c r="B2" s="81" t="s">
        <v>2</v>
      </c>
      <c r="C2" s="78" t="s">
        <v>3</v>
      </c>
      <c r="D2" s="84" t="s">
        <v>4</v>
      </c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6"/>
      <c r="U2" s="78" t="s">
        <v>5</v>
      </c>
      <c r="V2" s="74" t="s">
        <v>6</v>
      </c>
      <c r="W2" s="75"/>
      <c r="X2" s="74" t="s">
        <v>7</v>
      </c>
      <c r="Y2" s="75"/>
      <c r="Z2" s="74" t="s">
        <v>8</v>
      </c>
      <c r="AA2" s="75"/>
      <c r="AB2" s="74" t="s">
        <v>9</v>
      </c>
      <c r="AC2" s="75"/>
      <c r="AD2" s="74" t="s">
        <v>10</v>
      </c>
      <c r="AE2" s="75"/>
      <c r="AF2" s="74" t="s">
        <v>11</v>
      </c>
      <c r="AG2" s="75"/>
      <c r="AH2" s="74" t="s">
        <v>12</v>
      </c>
      <c r="AI2" s="75"/>
      <c r="AJ2" s="74" t="s">
        <v>13</v>
      </c>
      <c r="AK2" s="75"/>
      <c r="AL2" s="74" t="s">
        <v>14</v>
      </c>
      <c r="AM2" s="75"/>
      <c r="AN2" s="74" t="s">
        <v>15</v>
      </c>
      <c r="AO2" s="75"/>
      <c r="AP2" s="74" t="s">
        <v>16</v>
      </c>
      <c r="AQ2" s="75"/>
      <c r="AR2" s="74" t="s">
        <v>17</v>
      </c>
      <c r="AS2" s="75"/>
      <c r="AT2" s="74" t="s">
        <v>18</v>
      </c>
      <c r="AU2" s="75"/>
      <c r="AV2" s="74" t="s">
        <v>19</v>
      </c>
      <c r="AW2" s="75"/>
      <c r="AX2" s="74" t="s">
        <v>20</v>
      </c>
      <c r="AY2" s="75"/>
      <c r="AZ2" s="74" t="s">
        <v>21</v>
      </c>
      <c r="BA2" s="75"/>
      <c r="BB2" s="74" t="s">
        <v>22</v>
      </c>
      <c r="BC2" s="75"/>
      <c r="BD2" s="74" t="s">
        <v>23</v>
      </c>
      <c r="BE2" s="75"/>
      <c r="BF2" s="74" t="s">
        <v>24</v>
      </c>
      <c r="BG2" s="75"/>
      <c r="BH2" s="74" t="s">
        <v>25</v>
      </c>
      <c r="BI2" s="75"/>
      <c r="BJ2" s="74" t="s">
        <v>26</v>
      </c>
      <c r="BK2" s="75"/>
      <c r="BL2" s="74" t="s">
        <v>27</v>
      </c>
      <c r="BM2" s="75"/>
      <c r="BN2" s="74" t="s">
        <v>28</v>
      </c>
      <c r="BO2" s="75"/>
      <c r="BP2" s="74" t="s">
        <v>29</v>
      </c>
      <c r="BQ2" s="75"/>
      <c r="BR2" s="74" t="s">
        <v>30</v>
      </c>
      <c r="BS2" s="75"/>
      <c r="BT2" s="74" t="s">
        <v>31</v>
      </c>
      <c r="BU2" s="75"/>
      <c r="BV2" s="74" t="s">
        <v>32</v>
      </c>
      <c r="BW2" s="75"/>
      <c r="BX2" s="74" t="s">
        <v>33</v>
      </c>
      <c r="BY2" s="75"/>
      <c r="BZ2" s="74" t="s">
        <v>34</v>
      </c>
      <c r="CA2" s="75"/>
      <c r="CB2" s="74" t="s">
        <v>35</v>
      </c>
      <c r="CC2" s="75"/>
      <c r="CD2" s="119"/>
      <c r="CE2" s="119"/>
    </row>
    <row r="3" spans="1:83" s="59" customFormat="1" ht="13.5" customHeight="1">
      <c r="A3" s="79"/>
      <c r="B3" s="82"/>
      <c r="C3" s="79"/>
      <c r="D3" s="84" t="s">
        <v>36</v>
      </c>
      <c r="E3" s="85"/>
      <c r="F3" s="85"/>
      <c r="G3" s="85"/>
      <c r="H3" s="85"/>
      <c r="I3" s="85"/>
      <c r="J3" s="85"/>
      <c r="K3" s="85"/>
      <c r="L3" s="86"/>
      <c r="M3" s="84" t="s">
        <v>37</v>
      </c>
      <c r="N3" s="85"/>
      <c r="O3" s="85"/>
      <c r="P3" s="85"/>
      <c r="Q3" s="85"/>
      <c r="R3" s="85"/>
      <c r="S3" s="85"/>
      <c r="T3" s="86"/>
      <c r="U3" s="79"/>
      <c r="V3" s="76"/>
      <c r="W3" s="77"/>
      <c r="X3" s="76"/>
      <c r="Y3" s="77"/>
      <c r="Z3" s="76"/>
      <c r="AA3" s="77"/>
      <c r="AB3" s="76"/>
      <c r="AC3" s="77"/>
      <c r="AD3" s="76"/>
      <c r="AE3" s="77"/>
      <c r="AF3" s="76"/>
      <c r="AG3" s="77"/>
      <c r="AH3" s="76"/>
      <c r="AI3" s="77"/>
      <c r="AJ3" s="76"/>
      <c r="AK3" s="77"/>
      <c r="AL3" s="76"/>
      <c r="AM3" s="77"/>
      <c r="AN3" s="76"/>
      <c r="AO3" s="77"/>
      <c r="AP3" s="76"/>
      <c r="AQ3" s="77"/>
      <c r="AR3" s="76"/>
      <c r="AS3" s="77"/>
      <c r="AT3" s="76"/>
      <c r="AU3" s="77"/>
      <c r="AV3" s="76"/>
      <c r="AW3" s="77"/>
      <c r="AX3" s="76"/>
      <c r="AY3" s="77"/>
      <c r="AZ3" s="76"/>
      <c r="BA3" s="77"/>
      <c r="BB3" s="76"/>
      <c r="BC3" s="77"/>
      <c r="BD3" s="76"/>
      <c r="BE3" s="77"/>
      <c r="BF3" s="76"/>
      <c r="BG3" s="77"/>
      <c r="BH3" s="76"/>
      <c r="BI3" s="77"/>
      <c r="BJ3" s="76"/>
      <c r="BK3" s="77"/>
      <c r="BL3" s="76"/>
      <c r="BM3" s="77"/>
      <c r="BN3" s="76"/>
      <c r="BO3" s="77"/>
      <c r="BP3" s="76"/>
      <c r="BQ3" s="77"/>
      <c r="BR3" s="76"/>
      <c r="BS3" s="77"/>
      <c r="BT3" s="76"/>
      <c r="BU3" s="77"/>
      <c r="BV3" s="76"/>
      <c r="BW3" s="77"/>
      <c r="BX3" s="76"/>
      <c r="BY3" s="77"/>
      <c r="BZ3" s="76"/>
      <c r="CA3" s="77"/>
      <c r="CB3" s="76"/>
      <c r="CC3" s="77"/>
      <c r="CD3" s="119"/>
      <c r="CE3" s="119"/>
    </row>
    <row r="4" spans="1:83" s="59" customFormat="1" ht="18.75" customHeight="1">
      <c r="A4" s="79"/>
      <c r="B4" s="82"/>
      <c r="C4" s="79"/>
      <c r="D4" s="87" t="s">
        <v>38</v>
      </c>
      <c r="E4" s="87" t="s">
        <v>39</v>
      </c>
      <c r="F4" s="87" t="s">
        <v>40</v>
      </c>
      <c r="G4" s="87" t="s">
        <v>41</v>
      </c>
      <c r="H4" s="87" t="s">
        <v>42</v>
      </c>
      <c r="I4" s="87" t="s">
        <v>79</v>
      </c>
      <c r="J4" s="87" t="s">
        <v>43</v>
      </c>
      <c r="K4" s="87" t="s">
        <v>44</v>
      </c>
      <c r="L4" s="87" t="s">
        <v>45</v>
      </c>
      <c r="M4" s="87" t="s">
        <v>38</v>
      </c>
      <c r="N4" s="87" t="s">
        <v>39</v>
      </c>
      <c r="O4" s="87" t="s">
        <v>40</v>
      </c>
      <c r="P4" s="87" t="s">
        <v>46</v>
      </c>
      <c r="Q4" s="87" t="s">
        <v>42</v>
      </c>
      <c r="R4" s="87" t="s">
        <v>78</v>
      </c>
      <c r="S4" s="87" t="s">
        <v>47</v>
      </c>
      <c r="T4" s="87" t="s">
        <v>45</v>
      </c>
      <c r="U4" s="79"/>
      <c r="V4" s="88" t="s">
        <v>48</v>
      </c>
      <c r="W4" s="91" t="s">
        <v>49</v>
      </c>
      <c r="X4" s="88" t="s">
        <v>48</v>
      </c>
      <c r="Y4" s="91" t="s">
        <v>49</v>
      </c>
      <c r="Z4" s="88" t="s">
        <v>48</v>
      </c>
      <c r="AA4" s="91" t="s">
        <v>49</v>
      </c>
      <c r="AB4" s="88" t="s">
        <v>48</v>
      </c>
      <c r="AC4" s="91" t="s">
        <v>49</v>
      </c>
      <c r="AD4" s="88" t="s">
        <v>48</v>
      </c>
      <c r="AE4" s="91" t="s">
        <v>49</v>
      </c>
      <c r="AF4" s="88" t="s">
        <v>48</v>
      </c>
      <c r="AG4" s="91" t="s">
        <v>49</v>
      </c>
      <c r="AH4" s="88" t="s">
        <v>48</v>
      </c>
      <c r="AI4" s="91" t="s">
        <v>49</v>
      </c>
      <c r="AJ4" s="88" t="s">
        <v>48</v>
      </c>
      <c r="AK4" s="91" t="s">
        <v>49</v>
      </c>
      <c r="AL4" s="88" t="s">
        <v>48</v>
      </c>
      <c r="AM4" s="91" t="s">
        <v>49</v>
      </c>
      <c r="AN4" s="88" t="s">
        <v>48</v>
      </c>
      <c r="AO4" s="91" t="s">
        <v>49</v>
      </c>
      <c r="AP4" s="88" t="s">
        <v>48</v>
      </c>
      <c r="AQ4" s="91" t="s">
        <v>49</v>
      </c>
      <c r="AR4" s="88" t="s">
        <v>48</v>
      </c>
      <c r="AS4" s="91" t="s">
        <v>49</v>
      </c>
      <c r="AT4" s="88" t="s">
        <v>48</v>
      </c>
      <c r="AU4" s="91" t="s">
        <v>49</v>
      </c>
      <c r="AV4" s="88" t="s">
        <v>48</v>
      </c>
      <c r="AW4" s="91" t="s">
        <v>49</v>
      </c>
      <c r="AX4" s="88" t="s">
        <v>48</v>
      </c>
      <c r="AY4" s="91" t="s">
        <v>49</v>
      </c>
      <c r="AZ4" s="88" t="s">
        <v>48</v>
      </c>
      <c r="BA4" s="91" t="s">
        <v>49</v>
      </c>
      <c r="BB4" s="88" t="s">
        <v>48</v>
      </c>
      <c r="BC4" s="91" t="s">
        <v>49</v>
      </c>
      <c r="BD4" s="88" t="s">
        <v>48</v>
      </c>
      <c r="BE4" s="91" t="s">
        <v>49</v>
      </c>
      <c r="BF4" s="88" t="s">
        <v>48</v>
      </c>
      <c r="BG4" s="91" t="s">
        <v>49</v>
      </c>
      <c r="BH4" s="88" t="s">
        <v>48</v>
      </c>
      <c r="BI4" s="91" t="s">
        <v>49</v>
      </c>
      <c r="BJ4" s="88" t="s">
        <v>48</v>
      </c>
      <c r="BK4" s="91" t="s">
        <v>49</v>
      </c>
      <c r="BL4" s="88" t="s">
        <v>48</v>
      </c>
      <c r="BM4" s="91" t="s">
        <v>49</v>
      </c>
      <c r="BN4" s="88" t="s">
        <v>48</v>
      </c>
      <c r="BO4" s="91" t="s">
        <v>49</v>
      </c>
      <c r="BP4" s="88" t="s">
        <v>48</v>
      </c>
      <c r="BQ4" s="91" t="s">
        <v>49</v>
      </c>
      <c r="BR4" s="88" t="s">
        <v>48</v>
      </c>
      <c r="BS4" s="91" t="s">
        <v>49</v>
      </c>
      <c r="BT4" s="88" t="s">
        <v>48</v>
      </c>
      <c r="BU4" s="91" t="s">
        <v>49</v>
      </c>
      <c r="BV4" s="88" t="s">
        <v>48</v>
      </c>
      <c r="BW4" s="91" t="s">
        <v>49</v>
      </c>
      <c r="BX4" s="88" t="s">
        <v>48</v>
      </c>
      <c r="BY4" s="91" t="s">
        <v>49</v>
      </c>
      <c r="BZ4" s="88" t="s">
        <v>48</v>
      </c>
      <c r="CA4" s="91" t="s">
        <v>49</v>
      </c>
      <c r="CB4" s="88" t="s">
        <v>48</v>
      </c>
      <c r="CC4" s="91" t="s">
        <v>49</v>
      </c>
      <c r="CD4" s="119"/>
      <c r="CE4" s="119"/>
    </row>
    <row r="5" spans="1:83" s="59" customFormat="1" ht="22.5" customHeight="1">
      <c r="A5" s="79"/>
      <c r="B5" s="82"/>
      <c r="C5" s="79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79"/>
      <c r="V5" s="89"/>
      <c r="W5" s="92"/>
      <c r="X5" s="89"/>
      <c r="Y5" s="92"/>
      <c r="Z5" s="89"/>
      <c r="AA5" s="92"/>
      <c r="AB5" s="89"/>
      <c r="AC5" s="92"/>
      <c r="AD5" s="89"/>
      <c r="AE5" s="92"/>
      <c r="AF5" s="89"/>
      <c r="AG5" s="92"/>
      <c r="AH5" s="89"/>
      <c r="AI5" s="92"/>
      <c r="AJ5" s="89"/>
      <c r="AK5" s="92"/>
      <c r="AL5" s="89"/>
      <c r="AM5" s="92"/>
      <c r="AN5" s="89"/>
      <c r="AO5" s="92"/>
      <c r="AP5" s="89"/>
      <c r="AQ5" s="92"/>
      <c r="AR5" s="89"/>
      <c r="AS5" s="92"/>
      <c r="AT5" s="89"/>
      <c r="AU5" s="92"/>
      <c r="AV5" s="89"/>
      <c r="AW5" s="92"/>
      <c r="AX5" s="89"/>
      <c r="AY5" s="92"/>
      <c r="AZ5" s="89"/>
      <c r="BA5" s="92"/>
      <c r="BB5" s="89"/>
      <c r="BC5" s="92"/>
      <c r="BD5" s="89"/>
      <c r="BE5" s="92"/>
      <c r="BF5" s="89"/>
      <c r="BG5" s="92"/>
      <c r="BH5" s="89"/>
      <c r="BI5" s="92"/>
      <c r="BJ5" s="89"/>
      <c r="BK5" s="92"/>
      <c r="BL5" s="89"/>
      <c r="BM5" s="92"/>
      <c r="BN5" s="89"/>
      <c r="BO5" s="92"/>
      <c r="BP5" s="89"/>
      <c r="BQ5" s="92"/>
      <c r="BR5" s="89"/>
      <c r="BS5" s="92"/>
      <c r="BT5" s="89"/>
      <c r="BU5" s="92"/>
      <c r="BV5" s="89"/>
      <c r="BW5" s="92"/>
      <c r="BX5" s="89"/>
      <c r="BY5" s="92"/>
      <c r="BZ5" s="89"/>
      <c r="CA5" s="92"/>
      <c r="CB5" s="89"/>
      <c r="CC5" s="92"/>
      <c r="CD5" s="119"/>
      <c r="CE5" s="119"/>
    </row>
    <row r="6" spans="1:83" s="59" customFormat="1" ht="13.5" customHeight="1">
      <c r="A6" s="80"/>
      <c r="B6" s="83"/>
      <c r="C6" s="80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0"/>
      <c r="V6" s="90"/>
      <c r="W6" s="93"/>
      <c r="X6" s="90"/>
      <c r="Y6" s="93"/>
      <c r="Z6" s="94"/>
      <c r="AA6" s="93"/>
      <c r="AB6" s="94"/>
      <c r="AC6" s="93"/>
      <c r="AD6" s="94"/>
      <c r="AE6" s="93"/>
      <c r="AF6" s="94"/>
      <c r="AG6" s="93"/>
      <c r="AH6" s="94"/>
      <c r="AI6" s="93"/>
      <c r="AJ6" s="94"/>
      <c r="AK6" s="93"/>
      <c r="AL6" s="94"/>
      <c r="AM6" s="93"/>
      <c r="AN6" s="94"/>
      <c r="AO6" s="93"/>
      <c r="AP6" s="94"/>
      <c r="AQ6" s="93"/>
      <c r="AR6" s="94"/>
      <c r="AS6" s="93"/>
      <c r="AT6" s="94"/>
      <c r="AU6" s="93"/>
      <c r="AV6" s="94"/>
      <c r="AW6" s="93"/>
      <c r="AX6" s="94"/>
      <c r="AY6" s="93"/>
      <c r="AZ6" s="94"/>
      <c r="BA6" s="93"/>
      <c r="BB6" s="94"/>
      <c r="BC6" s="93"/>
      <c r="BD6" s="94"/>
      <c r="BE6" s="93"/>
      <c r="BF6" s="94"/>
      <c r="BG6" s="93"/>
      <c r="BH6" s="94"/>
      <c r="BI6" s="93"/>
      <c r="BJ6" s="94"/>
      <c r="BK6" s="93"/>
      <c r="BL6" s="94"/>
      <c r="BM6" s="93"/>
      <c r="BN6" s="94"/>
      <c r="BO6" s="93"/>
      <c r="BP6" s="94"/>
      <c r="BQ6" s="93"/>
      <c r="BR6" s="94"/>
      <c r="BS6" s="93"/>
      <c r="BT6" s="94"/>
      <c r="BU6" s="93"/>
      <c r="BV6" s="94"/>
      <c r="BW6" s="93"/>
      <c r="BX6" s="94"/>
      <c r="BY6" s="93"/>
      <c r="BZ6" s="94"/>
      <c r="CA6" s="93"/>
      <c r="CB6" s="94"/>
      <c r="CC6" s="93"/>
      <c r="CD6" s="119"/>
      <c r="CE6" s="119"/>
    </row>
    <row r="7" spans="1:83" s="10" customFormat="1" ht="13.5" customHeight="1">
      <c r="A7" s="72" t="s">
        <v>80</v>
      </c>
      <c r="B7" s="73" t="s">
        <v>81</v>
      </c>
      <c r="C7" s="72" t="s">
        <v>0</v>
      </c>
      <c r="D7" s="72">
        <f t="shared" ref="D7:T7" si="0">COUNTIF(D$8:D$57,"○")</f>
        <v>0</v>
      </c>
      <c r="E7" s="72">
        <f t="shared" si="0"/>
        <v>0</v>
      </c>
      <c r="F7" s="72">
        <f t="shared" si="0"/>
        <v>9</v>
      </c>
      <c r="G7" s="72">
        <f t="shared" si="0"/>
        <v>3</v>
      </c>
      <c r="H7" s="72">
        <f t="shared" si="0"/>
        <v>0</v>
      </c>
      <c r="I7" s="72">
        <f t="shared" si="0"/>
        <v>7</v>
      </c>
      <c r="J7" s="72">
        <f t="shared" si="0"/>
        <v>6</v>
      </c>
      <c r="K7" s="72">
        <f t="shared" si="0"/>
        <v>1</v>
      </c>
      <c r="L7" s="72">
        <f t="shared" si="0"/>
        <v>0</v>
      </c>
      <c r="M7" s="72">
        <f t="shared" si="0"/>
        <v>7</v>
      </c>
      <c r="N7" s="72">
        <f t="shared" si="0"/>
        <v>0</v>
      </c>
      <c r="O7" s="72">
        <f t="shared" si="0"/>
        <v>4</v>
      </c>
      <c r="P7" s="72">
        <f t="shared" si="0"/>
        <v>1</v>
      </c>
      <c r="Q7" s="72">
        <f t="shared" si="0"/>
        <v>0</v>
      </c>
      <c r="R7" s="72">
        <f t="shared" si="0"/>
        <v>3</v>
      </c>
      <c r="S7" s="72">
        <f t="shared" si="0"/>
        <v>0</v>
      </c>
      <c r="T7" s="72">
        <f t="shared" si="0"/>
        <v>0</v>
      </c>
      <c r="U7" s="72">
        <f t="shared" ref="U7:AZ7" si="1">COUNTIF(U$8:U$57,"&lt;&gt;")</f>
        <v>11</v>
      </c>
      <c r="V7" s="72">
        <f t="shared" si="1"/>
        <v>11</v>
      </c>
      <c r="W7" s="72">
        <f t="shared" si="1"/>
        <v>11</v>
      </c>
      <c r="X7" s="72">
        <f t="shared" si="1"/>
        <v>11</v>
      </c>
      <c r="Y7" s="72">
        <f t="shared" si="1"/>
        <v>11</v>
      </c>
      <c r="Z7" s="72">
        <f t="shared" si="1"/>
        <v>11</v>
      </c>
      <c r="AA7" s="72">
        <f t="shared" si="1"/>
        <v>10</v>
      </c>
      <c r="AB7" s="72">
        <f t="shared" si="1"/>
        <v>11</v>
      </c>
      <c r="AC7" s="72">
        <f t="shared" si="1"/>
        <v>6</v>
      </c>
      <c r="AD7" s="72">
        <f t="shared" si="1"/>
        <v>11</v>
      </c>
      <c r="AE7" s="72">
        <f t="shared" si="1"/>
        <v>3</v>
      </c>
      <c r="AF7" s="72">
        <f t="shared" si="1"/>
        <v>11</v>
      </c>
      <c r="AG7" s="72">
        <f t="shared" si="1"/>
        <v>3</v>
      </c>
      <c r="AH7" s="72">
        <f t="shared" si="1"/>
        <v>11</v>
      </c>
      <c r="AI7" s="72">
        <f t="shared" si="1"/>
        <v>3</v>
      </c>
      <c r="AJ7" s="72">
        <f t="shared" si="1"/>
        <v>11</v>
      </c>
      <c r="AK7" s="72">
        <f t="shared" si="1"/>
        <v>3</v>
      </c>
      <c r="AL7" s="72">
        <f t="shared" si="1"/>
        <v>11</v>
      </c>
      <c r="AM7" s="72">
        <f t="shared" si="1"/>
        <v>3</v>
      </c>
      <c r="AN7" s="72">
        <f t="shared" si="1"/>
        <v>11</v>
      </c>
      <c r="AO7" s="72">
        <f t="shared" si="1"/>
        <v>2</v>
      </c>
      <c r="AP7" s="72">
        <f t="shared" si="1"/>
        <v>11</v>
      </c>
      <c r="AQ7" s="72">
        <f t="shared" si="1"/>
        <v>2</v>
      </c>
      <c r="AR7" s="72">
        <f t="shared" si="1"/>
        <v>11</v>
      </c>
      <c r="AS7" s="72">
        <f t="shared" si="1"/>
        <v>2</v>
      </c>
      <c r="AT7" s="72">
        <f t="shared" si="1"/>
        <v>11</v>
      </c>
      <c r="AU7" s="72">
        <f t="shared" si="1"/>
        <v>2</v>
      </c>
      <c r="AV7" s="72">
        <f t="shared" si="1"/>
        <v>11</v>
      </c>
      <c r="AW7" s="72">
        <f t="shared" si="1"/>
        <v>2</v>
      </c>
      <c r="AX7" s="72">
        <f t="shared" si="1"/>
        <v>11</v>
      </c>
      <c r="AY7" s="72">
        <f t="shared" si="1"/>
        <v>2</v>
      </c>
      <c r="AZ7" s="72">
        <f t="shared" si="1"/>
        <v>11</v>
      </c>
      <c r="BA7" s="72">
        <f t="shared" ref="BA7:CC7" si="2">COUNTIF(BA$8:BA$57,"&lt;&gt;")</f>
        <v>2</v>
      </c>
      <c r="BB7" s="72">
        <f t="shared" si="2"/>
        <v>11</v>
      </c>
      <c r="BC7" s="72">
        <f t="shared" si="2"/>
        <v>2</v>
      </c>
      <c r="BD7" s="72">
        <f t="shared" si="2"/>
        <v>11</v>
      </c>
      <c r="BE7" s="72">
        <f t="shared" si="2"/>
        <v>2</v>
      </c>
      <c r="BF7" s="72">
        <f t="shared" si="2"/>
        <v>11</v>
      </c>
      <c r="BG7" s="72">
        <f t="shared" si="2"/>
        <v>2</v>
      </c>
      <c r="BH7" s="72">
        <f t="shared" si="2"/>
        <v>11</v>
      </c>
      <c r="BI7" s="72">
        <f t="shared" si="2"/>
        <v>2</v>
      </c>
      <c r="BJ7" s="72">
        <f t="shared" si="2"/>
        <v>11</v>
      </c>
      <c r="BK7" s="72">
        <f t="shared" si="2"/>
        <v>2</v>
      </c>
      <c r="BL7" s="72">
        <f t="shared" si="2"/>
        <v>11</v>
      </c>
      <c r="BM7" s="72">
        <f t="shared" si="2"/>
        <v>2</v>
      </c>
      <c r="BN7" s="72">
        <f t="shared" si="2"/>
        <v>11</v>
      </c>
      <c r="BO7" s="72">
        <f t="shared" si="2"/>
        <v>2</v>
      </c>
      <c r="BP7" s="72">
        <f t="shared" si="2"/>
        <v>11</v>
      </c>
      <c r="BQ7" s="72">
        <f t="shared" si="2"/>
        <v>1</v>
      </c>
      <c r="BR7" s="72">
        <f t="shared" si="2"/>
        <v>11</v>
      </c>
      <c r="BS7" s="72">
        <f t="shared" si="2"/>
        <v>1</v>
      </c>
      <c r="BT7" s="72">
        <f t="shared" si="2"/>
        <v>11</v>
      </c>
      <c r="BU7" s="72">
        <f t="shared" si="2"/>
        <v>1</v>
      </c>
      <c r="BV7" s="72">
        <f t="shared" si="2"/>
        <v>11</v>
      </c>
      <c r="BW7" s="72">
        <f t="shared" si="2"/>
        <v>0</v>
      </c>
      <c r="BX7" s="72">
        <f t="shared" si="2"/>
        <v>11</v>
      </c>
      <c r="BY7" s="72">
        <f t="shared" si="2"/>
        <v>0</v>
      </c>
      <c r="BZ7" s="72">
        <f t="shared" si="2"/>
        <v>11</v>
      </c>
      <c r="CA7" s="72">
        <f t="shared" si="2"/>
        <v>0</v>
      </c>
      <c r="CB7" s="72">
        <f t="shared" si="2"/>
        <v>11</v>
      </c>
      <c r="CC7" s="72">
        <f t="shared" si="2"/>
        <v>0</v>
      </c>
      <c r="CD7" s="120"/>
      <c r="CE7" s="120"/>
    </row>
    <row r="8" spans="1:83" s="10" customFormat="1" ht="13.5" customHeight="1">
      <c r="A8" s="62" t="s">
        <v>80</v>
      </c>
      <c r="B8" s="68" t="s">
        <v>217</v>
      </c>
      <c r="C8" s="62" t="s">
        <v>218</v>
      </c>
      <c r="D8" s="62"/>
      <c r="E8" s="62"/>
      <c r="F8" s="62"/>
      <c r="G8" s="62" t="s">
        <v>219</v>
      </c>
      <c r="H8" s="62"/>
      <c r="I8" s="62"/>
      <c r="J8" s="62"/>
      <c r="K8" s="62"/>
      <c r="L8" s="62"/>
      <c r="M8" s="62" t="s">
        <v>219</v>
      </c>
      <c r="N8" s="62"/>
      <c r="O8" s="62"/>
      <c r="P8" s="62"/>
      <c r="Q8" s="62"/>
      <c r="R8" s="62"/>
      <c r="S8" s="62"/>
      <c r="T8" s="62"/>
      <c r="U8" s="62">
        <v>9</v>
      </c>
      <c r="V8" s="68" t="s">
        <v>199</v>
      </c>
      <c r="W8" s="62" t="s">
        <v>200</v>
      </c>
      <c r="X8" s="68" t="s">
        <v>201</v>
      </c>
      <c r="Y8" s="62" t="s">
        <v>202</v>
      </c>
      <c r="Z8" s="68" t="s">
        <v>203</v>
      </c>
      <c r="AA8" s="62" t="s">
        <v>204</v>
      </c>
      <c r="AB8" s="68" t="s">
        <v>205</v>
      </c>
      <c r="AC8" s="62" t="s">
        <v>206</v>
      </c>
      <c r="AD8" s="68" t="s">
        <v>207</v>
      </c>
      <c r="AE8" s="62" t="s">
        <v>208</v>
      </c>
      <c r="AF8" s="68" t="s">
        <v>209</v>
      </c>
      <c r="AG8" s="62" t="s">
        <v>210</v>
      </c>
      <c r="AH8" s="68" t="s">
        <v>211</v>
      </c>
      <c r="AI8" s="62" t="s">
        <v>212</v>
      </c>
      <c r="AJ8" s="68" t="s">
        <v>213</v>
      </c>
      <c r="AK8" s="62" t="s">
        <v>214</v>
      </c>
      <c r="AL8" s="68" t="s">
        <v>215</v>
      </c>
      <c r="AM8" s="62" t="s">
        <v>216</v>
      </c>
      <c r="AN8" s="68" t="s">
        <v>92</v>
      </c>
      <c r="AO8" s="62"/>
      <c r="AP8" s="68" t="s">
        <v>92</v>
      </c>
      <c r="AQ8" s="62"/>
      <c r="AR8" s="68" t="s">
        <v>92</v>
      </c>
      <c r="AS8" s="62"/>
      <c r="AT8" s="68" t="s">
        <v>92</v>
      </c>
      <c r="AU8" s="62"/>
      <c r="AV8" s="68" t="s">
        <v>92</v>
      </c>
      <c r="AW8" s="62"/>
      <c r="AX8" s="68" t="s">
        <v>92</v>
      </c>
      <c r="AY8" s="62"/>
      <c r="AZ8" s="68" t="s">
        <v>92</v>
      </c>
      <c r="BA8" s="62"/>
      <c r="BB8" s="68" t="s">
        <v>92</v>
      </c>
      <c r="BC8" s="62"/>
      <c r="BD8" s="68" t="s">
        <v>92</v>
      </c>
      <c r="BE8" s="62"/>
      <c r="BF8" s="68" t="s">
        <v>92</v>
      </c>
      <c r="BG8" s="62"/>
      <c r="BH8" s="68" t="s">
        <v>92</v>
      </c>
      <c r="BI8" s="62"/>
      <c r="BJ8" s="68" t="s">
        <v>92</v>
      </c>
      <c r="BK8" s="62"/>
      <c r="BL8" s="68" t="s">
        <v>92</v>
      </c>
      <c r="BM8" s="62"/>
      <c r="BN8" s="68" t="s">
        <v>92</v>
      </c>
      <c r="BO8" s="62"/>
      <c r="BP8" s="68" t="s">
        <v>92</v>
      </c>
      <c r="BQ8" s="62"/>
      <c r="BR8" s="68" t="s">
        <v>92</v>
      </c>
      <c r="BS8" s="62"/>
      <c r="BT8" s="68" t="s">
        <v>92</v>
      </c>
      <c r="BU8" s="62"/>
      <c r="BV8" s="68" t="s">
        <v>92</v>
      </c>
      <c r="BW8" s="62"/>
      <c r="BX8" s="68" t="s">
        <v>92</v>
      </c>
      <c r="BY8" s="62"/>
      <c r="BZ8" s="68" t="s">
        <v>92</v>
      </c>
      <c r="CA8" s="62"/>
      <c r="CB8" s="68" t="s">
        <v>92</v>
      </c>
      <c r="CC8" s="62"/>
      <c r="CD8" s="121" t="s">
        <v>92</v>
      </c>
      <c r="CE8" s="120"/>
    </row>
    <row r="9" spans="1:83" s="10" customFormat="1" ht="13.5" customHeight="1">
      <c r="A9" s="62" t="s">
        <v>80</v>
      </c>
      <c r="B9" s="68" t="s">
        <v>220</v>
      </c>
      <c r="C9" s="62" t="s">
        <v>221</v>
      </c>
      <c r="D9" s="62"/>
      <c r="E9" s="62"/>
      <c r="F9" s="62" t="s">
        <v>219</v>
      </c>
      <c r="G9" s="62"/>
      <c r="H9" s="62"/>
      <c r="I9" s="62" t="s">
        <v>219</v>
      </c>
      <c r="J9" s="62" t="s">
        <v>219</v>
      </c>
      <c r="K9" s="62" t="s">
        <v>219</v>
      </c>
      <c r="L9" s="62"/>
      <c r="M9" s="62" t="s">
        <v>219</v>
      </c>
      <c r="N9" s="62"/>
      <c r="O9" s="62"/>
      <c r="P9" s="62"/>
      <c r="Q9" s="62"/>
      <c r="R9" s="62"/>
      <c r="S9" s="62"/>
      <c r="T9" s="62"/>
      <c r="U9" s="62">
        <v>2</v>
      </c>
      <c r="V9" s="68" t="s">
        <v>145</v>
      </c>
      <c r="W9" s="62" t="s">
        <v>146</v>
      </c>
      <c r="X9" s="68" t="s">
        <v>153</v>
      </c>
      <c r="Y9" s="62" t="s">
        <v>154</v>
      </c>
      <c r="Z9" s="68" t="s">
        <v>92</v>
      </c>
      <c r="AA9" s="62"/>
      <c r="AB9" s="68" t="s">
        <v>92</v>
      </c>
      <c r="AC9" s="62"/>
      <c r="AD9" s="68" t="s">
        <v>92</v>
      </c>
      <c r="AE9" s="62"/>
      <c r="AF9" s="68" t="s">
        <v>92</v>
      </c>
      <c r="AG9" s="62"/>
      <c r="AH9" s="68" t="s">
        <v>92</v>
      </c>
      <c r="AI9" s="62"/>
      <c r="AJ9" s="68" t="s">
        <v>92</v>
      </c>
      <c r="AK9" s="62"/>
      <c r="AL9" s="68" t="s">
        <v>92</v>
      </c>
      <c r="AM9" s="62"/>
      <c r="AN9" s="68" t="s">
        <v>92</v>
      </c>
      <c r="AO9" s="62"/>
      <c r="AP9" s="68" t="s">
        <v>92</v>
      </c>
      <c r="AQ9" s="62"/>
      <c r="AR9" s="68" t="s">
        <v>92</v>
      </c>
      <c r="AS9" s="62"/>
      <c r="AT9" s="68" t="s">
        <v>92</v>
      </c>
      <c r="AU9" s="62"/>
      <c r="AV9" s="68" t="s">
        <v>92</v>
      </c>
      <c r="AW9" s="62"/>
      <c r="AX9" s="68" t="s">
        <v>92</v>
      </c>
      <c r="AY9" s="62"/>
      <c r="AZ9" s="68" t="s">
        <v>92</v>
      </c>
      <c r="BA9" s="62"/>
      <c r="BB9" s="68" t="s">
        <v>92</v>
      </c>
      <c r="BC9" s="62"/>
      <c r="BD9" s="68" t="s">
        <v>92</v>
      </c>
      <c r="BE9" s="62"/>
      <c r="BF9" s="68" t="s">
        <v>92</v>
      </c>
      <c r="BG9" s="62"/>
      <c r="BH9" s="68" t="s">
        <v>92</v>
      </c>
      <c r="BI9" s="62"/>
      <c r="BJ9" s="68" t="s">
        <v>92</v>
      </c>
      <c r="BK9" s="62"/>
      <c r="BL9" s="68" t="s">
        <v>92</v>
      </c>
      <c r="BM9" s="62"/>
      <c r="BN9" s="68" t="s">
        <v>92</v>
      </c>
      <c r="BO9" s="62"/>
      <c r="BP9" s="68" t="s">
        <v>92</v>
      </c>
      <c r="BQ9" s="62"/>
      <c r="BR9" s="68" t="s">
        <v>92</v>
      </c>
      <c r="BS9" s="62"/>
      <c r="BT9" s="68" t="s">
        <v>92</v>
      </c>
      <c r="BU9" s="62"/>
      <c r="BV9" s="68" t="s">
        <v>92</v>
      </c>
      <c r="BW9" s="62"/>
      <c r="BX9" s="68" t="s">
        <v>92</v>
      </c>
      <c r="BY9" s="62"/>
      <c r="BZ9" s="68" t="s">
        <v>92</v>
      </c>
      <c r="CA9" s="62"/>
      <c r="CB9" s="68" t="s">
        <v>92</v>
      </c>
      <c r="CC9" s="62"/>
      <c r="CD9" s="121" t="s">
        <v>92</v>
      </c>
      <c r="CE9" s="120"/>
    </row>
    <row r="10" spans="1:83" s="10" customFormat="1" ht="13.5" customHeight="1">
      <c r="A10" s="62" t="s">
        <v>80</v>
      </c>
      <c r="B10" s="68" t="s">
        <v>222</v>
      </c>
      <c r="C10" s="62" t="s">
        <v>223</v>
      </c>
      <c r="D10" s="62"/>
      <c r="E10" s="62"/>
      <c r="F10" s="62" t="s">
        <v>219</v>
      </c>
      <c r="G10" s="62"/>
      <c r="H10" s="62"/>
      <c r="I10" s="62"/>
      <c r="J10" s="62"/>
      <c r="K10" s="62"/>
      <c r="L10" s="62"/>
      <c r="M10" s="62"/>
      <c r="N10" s="62"/>
      <c r="O10" s="62" t="s">
        <v>219</v>
      </c>
      <c r="P10" s="62"/>
      <c r="Q10" s="62"/>
      <c r="R10" s="62"/>
      <c r="S10" s="62"/>
      <c r="T10" s="62"/>
      <c r="U10" s="62">
        <v>3</v>
      </c>
      <c r="V10" s="68" t="s">
        <v>175</v>
      </c>
      <c r="W10" s="62" t="s">
        <v>176</v>
      </c>
      <c r="X10" s="68" t="s">
        <v>177</v>
      </c>
      <c r="Y10" s="62" t="s">
        <v>178</v>
      </c>
      <c r="Z10" s="68" t="s">
        <v>189</v>
      </c>
      <c r="AA10" s="62" t="s">
        <v>190</v>
      </c>
      <c r="AB10" s="68" t="s">
        <v>92</v>
      </c>
      <c r="AC10" s="62"/>
      <c r="AD10" s="68" t="s">
        <v>92</v>
      </c>
      <c r="AE10" s="62"/>
      <c r="AF10" s="68" t="s">
        <v>92</v>
      </c>
      <c r="AG10" s="62"/>
      <c r="AH10" s="68" t="s">
        <v>92</v>
      </c>
      <c r="AI10" s="62"/>
      <c r="AJ10" s="68" t="s">
        <v>92</v>
      </c>
      <c r="AK10" s="62"/>
      <c r="AL10" s="68" t="s">
        <v>92</v>
      </c>
      <c r="AM10" s="62"/>
      <c r="AN10" s="68" t="s">
        <v>92</v>
      </c>
      <c r="AO10" s="62"/>
      <c r="AP10" s="68" t="s">
        <v>92</v>
      </c>
      <c r="AQ10" s="62"/>
      <c r="AR10" s="68" t="s">
        <v>92</v>
      </c>
      <c r="AS10" s="62"/>
      <c r="AT10" s="68" t="s">
        <v>92</v>
      </c>
      <c r="AU10" s="62"/>
      <c r="AV10" s="68" t="s">
        <v>92</v>
      </c>
      <c r="AW10" s="62"/>
      <c r="AX10" s="68" t="s">
        <v>92</v>
      </c>
      <c r="AY10" s="62"/>
      <c r="AZ10" s="68" t="s">
        <v>92</v>
      </c>
      <c r="BA10" s="62"/>
      <c r="BB10" s="68" t="s">
        <v>92</v>
      </c>
      <c r="BC10" s="62"/>
      <c r="BD10" s="68" t="s">
        <v>92</v>
      </c>
      <c r="BE10" s="62"/>
      <c r="BF10" s="68" t="s">
        <v>92</v>
      </c>
      <c r="BG10" s="62"/>
      <c r="BH10" s="68" t="s">
        <v>92</v>
      </c>
      <c r="BI10" s="62"/>
      <c r="BJ10" s="68" t="s">
        <v>92</v>
      </c>
      <c r="BK10" s="62"/>
      <c r="BL10" s="68" t="s">
        <v>92</v>
      </c>
      <c r="BM10" s="62"/>
      <c r="BN10" s="68" t="s">
        <v>92</v>
      </c>
      <c r="BO10" s="62"/>
      <c r="BP10" s="68" t="s">
        <v>92</v>
      </c>
      <c r="BQ10" s="62"/>
      <c r="BR10" s="68" t="s">
        <v>92</v>
      </c>
      <c r="BS10" s="62"/>
      <c r="BT10" s="68" t="s">
        <v>92</v>
      </c>
      <c r="BU10" s="62"/>
      <c r="BV10" s="68" t="s">
        <v>92</v>
      </c>
      <c r="BW10" s="62"/>
      <c r="BX10" s="68" t="s">
        <v>92</v>
      </c>
      <c r="BY10" s="62"/>
      <c r="BZ10" s="68" t="s">
        <v>92</v>
      </c>
      <c r="CA10" s="62"/>
      <c r="CB10" s="68" t="s">
        <v>92</v>
      </c>
      <c r="CC10" s="62"/>
      <c r="CD10" s="121" t="s">
        <v>92</v>
      </c>
      <c r="CE10" s="120"/>
    </row>
    <row r="11" spans="1:83" s="10" customFormat="1" ht="13.5" customHeight="1">
      <c r="A11" s="62" t="s">
        <v>80</v>
      </c>
      <c r="B11" s="68" t="s">
        <v>224</v>
      </c>
      <c r="C11" s="62" t="s">
        <v>225</v>
      </c>
      <c r="D11" s="62"/>
      <c r="E11" s="62"/>
      <c r="F11" s="62" t="s">
        <v>219</v>
      </c>
      <c r="G11" s="62"/>
      <c r="H11" s="62"/>
      <c r="I11" s="62"/>
      <c r="J11" s="62"/>
      <c r="K11" s="62"/>
      <c r="L11" s="62"/>
      <c r="M11" s="62" t="s">
        <v>219</v>
      </c>
      <c r="N11" s="62"/>
      <c r="O11" s="62"/>
      <c r="P11" s="62"/>
      <c r="Q11" s="62"/>
      <c r="R11" s="62"/>
      <c r="S11" s="62"/>
      <c r="T11" s="62"/>
      <c r="U11" s="62">
        <v>4</v>
      </c>
      <c r="V11" s="68" t="s">
        <v>147</v>
      </c>
      <c r="W11" s="62" t="s">
        <v>148</v>
      </c>
      <c r="X11" s="68" t="s">
        <v>169</v>
      </c>
      <c r="Y11" s="62" t="s">
        <v>170</v>
      </c>
      <c r="Z11" s="68" t="s">
        <v>185</v>
      </c>
      <c r="AA11" s="62" t="s">
        <v>186</v>
      </c>
      <c r="AB11" s="68" t="s">
        <v>191</v>
      </c>
      <c r="AC11" s="62" t="s">
        <v>192</v>
      </c>
      <c r="AD11" s="68" t="s">
        <v>92</v>
      </c>
      <c r="AE11" s="62"/>
      <c r="AF11" s="68" t="s">
        <v>92</v>
      </c>
      <c r="AG11" s="62"/>
      <c r="AH11" s="68" t="s">
        <v>92</v>
      </c>
      <c r="AI11" s="62"/>
      <c r="AJ11" s="68" t="s">
        <v>92</v>
      </c>
      <c r="AK11" s="62"/>
      <c r="AL11" s="68" t="s">
        <v>92</v>
      </c>
      <c r="AM11" s="62"/>
      <c r="AN11" s="68" t="s">
        <v>92</v>
      </c>
      <c r="AO11" s="62"/>
      <c r="AP11" s="68" t="s">
        <v>92</v>
      </c>
      <c r="AQ11" s="62"/>
      <c r="AR11" s="68" t="s">
        <v>92</v>
      </c>
      <c r="AS11" s="62"/>
      <c r="AT11" s="68" t="s">
        <v>92</v>
      </c>
      <c r="AU11" s="62"/>
      <c r="AV11" s="68" t="s">
        <v>92</v>
      </c>
      <c r="AW11" s="62"/>
      <c r="AX11" s="68" t="s">
        <v>92</v>
      </c>
      <c r="AY11" s="62"/>
      <c r="AZ11" s="68" t="s">
        <v>92</v>
      </c>
      <c r="BA11" s="62"/>
      <c r="BB11" s="68" t="s">
        <v>92</v>
      </c>
      <c r="BC11" s="62"/>
      <c r="BD11" s="68" t="s">
        <v>92</v>
      </c>
      <c r="BE11" s="62"/>
      <c r="BF11" s="68" t="s">
        <v>92</v>
      </c>
      <c r="BG11" s="62"/>
      <c r="BH11" s="68" t="s">
        <v>92</v>
      </c>
      <c r="BI11" s="62"/>
      <c r="BJ11" s="68" t="s">
        <v>92</v>
      </c>
      <c r="BK11" s="62"/>
      <c r="BL11" s="68" t="s">
        <v>92</v>
      </c>
      <c r="BM11" s="62"/>
      <c r="BN11" s="68" t="s">
        <v>92</v>
      </c>
      <c r="BO11" s="62"/>
      <c r="BP11" s="68" t="s">
        <v>92</v>
      </c>
      <c r="BQ11" s="62"/>
      <c r="BR11" s="68" t="s">
        <v>92</v>
      </c>
      <c r="BS11" s="62"/>
      <c r="BT11" s="68" t="s">
        <v>92</v>
      </c>
      <c r="BU11" s="62"/>
      <c r="BV11" s="68" t="s">
        <v>92</v>
      </c>
      <c r="BW11" s="62"/>
      <c r="BX11" s="68" t="s">
        <v>92</v>
      </c>
      <c r="BY11" s="62"/>
      <c r="BZ11" s="68" t="s">
        <v>92</v>
      </c>
      <c r="CA11" s="62"/>
      <c r="CB11" s="68" t="s">
        <v>92</v>
      </c>
      <c r="CC11" s="62"/>
      <c r="CD11" s="121" t="s">
        <v>92</v>
      </c>
      <c r="CE11" s="120"/>
    </row>
    <row r="12" spans="1:83" s="10" customFormat="1" ht="13.5" customHeight="1">
      <c r="A12" s="62" t="s">
        <v>80</v>
      </c>
      <c r="B12" s="68" t="s">
        <v>226</v>
      </c>
      <c r="C12" s="62" t="s">
        <v>227</v>
      </c>
      <c r="D12" s="62"/>
      <c r="E12" s="62"/>
      <c r="F12" s="62" t="s">
        <v>219</v>
      </c>
      <c r="G12" s="62"/>
      <c r="H12" s="62"/>
      <c r="I12" s="62" t="s">
        <v>219</v>
      </c>
      <c r="J12" s="62" t="s">
        <v>219</v>
      </c>
      <c r="K12" s="62"/>
      <c r="L12" s="62"/>
      <c r="M12" s="62"/>
      <c r="N12" s="62"/>
      <c r="O12" s="62" t="s">
        <v>219</v>
      </c>
      <c r="P12" s="62" t="s">
        <v>219</v>
      </c>
      <c r="Q12" s="62"/>
      <c r="R12" s="62" t="s">
        <v>219</v>
      </c>
      <c r="S12" s="62"/>
      <c r="T12" s="62"/>
      <c r="U12" s="62">
        <v>4</v>
      </c>
      <c r="V12" s="68" t="s">
        <v>183</v>
      </c>
      <c r="W12" s="62" t="s">
        <v>184</v>
      </c>
      <c r="X12" s="68" t="s">
        <v>171</v>
      </c>
      <c r="Y12" s="62" t="s">
        <v>172</v>
      </c>
      <c r="Z12" s="68" t="s">
        <v>149</v>
      </c>
      <c r="AA12" s="62" t="s">
        <v>150</v>
      </c>
      <c r="AB12" s="68" t="s">
        <v>167</v>
      </c>
      <c r="AC12" s="62" t="s">
        <v>168</v>
      </c>
      <c r="AD12" s="68" t="s">
        <v>92</v>
      </c>
      <c r="AE12" s="62"/>
      <c r="AF12" s="68" t="s">
        <v>92</v>
      </c>
      <c r="AG12" s="62"/>
      <c r="AH12" s="68" t="s">
        <v>92</v>
      </c>
      <c r="AI12" s="62"/>
      <c r="AJ12" s="68" t="s">
        <v>92</v>
      </c>
      <c r="AK12" s="62"/>
      <c r="AL12" s="68" t="s">
        <v>92</v>
      </c>
      <c r="AM12" s="62"/>
      <c r="AN12" s="68" t="s">
        <v>92</v>
      </c>
      <c r="AO12" s="62"/>
      <c r="AP12" s="68" t="s">
        <v>92</v>
      </c>
      <c r="AQ12" s="62"/>
      <c r="AR12" s="68" t="s">
        <v>92</v>
      </c>
      <c r="AS12" s="62"/>
      <c r="AT12" s="68" t="s">
        <v>92</v>
      </c>
      <c r="AU12" s="62"/>
      <c r="AV12" s="68" t="s">
        <v>92</v>
      </c>
      <c r="AW12" s="62"/>
      <c r="AX12" s="68" t="s">
        <v>92</v>
      </c>
      <c r="AY12" s="62"/>
      <c r="AZ12" s="68" t="s">
        <v>92</v>
      </c>
      <c r="BA12" s="62"/>
      <c r="BB12" s="68" t="s">
        <v>92</v>
      </c>
      <c r="BC12" s="62"/>
      <c r="BD12" s="68" t="s">
        <v>92</v>
      </c>
      <c r="BE12" s="62"/>
      <c r="BF12" s="68" t="s">
        <v>92</v>
      </c>
      <c r="BG12" s="62"/>
      <c r="BH12" s="68" t="s">
        <v>92</v>
      </c>
      <c r="BI12" s="62"/>
      <c r="BJ12" s="68" t="s">
        <v>92</v>
      </c>
      <c r="BK12" s="62"/>
      <c r="BL12" s="68" t="s">
        <v>92</v>
      </c>
      <c r="BM12" s="62"/>
      <c r="BN12" s="68" t="s">
        <v>92</v>
      </c>
      <c r="BO12" s="62"/>
      <c r="BP12" s="68" t="s">
        <v>92</v>
      </c>
      <c r="BQ12" s="62"/>
      <c r="BR12" s="68" t="s">
        <v>92</v>
      </c>
      <c r="BS12" s="62"/>
      <c r="BT12" s="68" t="s">
        <v>92</v>
      </c>
      <c r="BU12" s="62"/>
      <c r="BV12" s="68" t="s">
        <v>92</v>
      </c>
      <c r="BW12" s="62"/>
      <c r="BX12" s="68" t="s">
        <v>92</v>
      </c>
      <c r="BY12" s="62"/>
      <c r="BZ12" s="68" t="s">
        <v>92</v>
      </c>
      <c r="CA12" s="62"/>
      <c r="CB12" s="68" t="s">
        <v>92</v>
      </c>
      <c r="CC12" s="62"/>
      <c r="CD12" s="121" t="s">
        <v>92</v>
      </c>
      <c r="CE12" s="120"/>
    </row>
    <row r="13" spans="1:83" s="10" customFormat="1" ht="13.5" customHeight="1">
      <c r="A13" s="62" t="s">
        <v>80</v>
      </c>
      <c r="B13" s="68" t="s">
        <v>228</v>
      </c>
      <c r="C13" s="62" t="s">
        <v>229</v>
      </c>
      <c r="D13" s="62"/>
      <c r="E13" s="62"/>
      <c r="F13" s="62" t="s">
        <v>219</v>
      </c>
      <c r="G13" s="62"/>
      <c r="H13" s="62"/>
      <c r="I13" s="62" t="s">
        <v>219</v>
      </c>
      <c r="J13" s="62" t="s">
        <v>219</v>
      </c>
      <c r="K13" s="62"/>
      <c r="L13" s="62"/>
      <c r="M13" s="62" t="s">
        <v>219</v>
      </c>
      <c r="N13" s="62"/>
      <c r="O13" s="62"/>
      <c r="P13" s="62"/>
      <c r="Q13" s="62"/>
      <c r="R13" s="62"/>
      <c r="S13" s="62"/>
      <c r="T13" s="62"/>
      <c r="U13" s="62">
        <v>3</v>
      </c>
      <c r="V13" s="68" t="s">
        <v>159</v>
      </c>
      <c r="W13" s="62" t="s">
        <v>160</v>
      </c>
      <c r="X13" s="68" t="s">
        <v>173</v>
      </c>
      <c r="Y13" s="62" t="s">
        <v>174</v>
      </c>
      <c r="Z13" s="68" t="s">
        <v>179</v>
      </c>
      <c r="AA13" s="62" t="s">
        <v>180</v>
      </c>
      <c r="AB13" s="68" t="s">
        <v>92</v>
      </c>
      <c r="AC13" s="62"/>
      <c r="AD13" s="68" t="s">
        <v>92</v>
      </c>
      <c r="AE13" s="62"/>
      <c r="AF13" s="68" t="s">
        <v>92</v>
      </c>
      <c r="AG13" s="62"/>
      <c r="AH13" s="68" t="s">
        <v>92</v>
      </c>
      <c r="AI13" s="62"/>
      <c r="AJ13" s="68" t="s">
        <v>92</v>
      </c>
      <c r="AK13" s="62"/>
      <c r="AL13" s="68" t="s">
        <v>92</v>
      </c>
      <c r="AM13" s="62"/>
      <c r="AN13" s="68" t="s">
        <v>92</v>
      </c>
      <c r="AO13" s="62"/>
      <c r="AP13" s="68" t="s">
        <v>92</v>
      </c>
      <c r="AQ13" s="62"/>
      <c r="AR13" s="68" t="s">
        <v>92</v>
      </c>
      <c r="AS13" s="62"/>
      <c r="AT13" s="68" t="s">
        <v>92</v>
      </c>
      <c r="AU13" s="62"/>
      <c r="AV13" s="68" t="s">
        <v>92</v>
      </c>
      <c r="AW13" s="62"/>
      <c r="AX13" s="68" t="s">
        <v>92</v>
      </c>
      <c r="AY13" s="62"/>
      <c r="AZ13" s="68" t="s">
        <v>92</v>
      </c>
      <c r="BA13" s="62"/>
      <c r="BB13" s="68" t="s">
        <v>92</v>
      </c>
      <c r="BC13" s="62"/>
      <c r="BD13" s="68" t="s">
        <v>92</v>
      </c>
      <c r="BE13" s="62"/>
      <c r="BF13" s="68" t="s">
        <v>92</v>
      </c>
      <c r="BG13" s="62"/>
      <c r="BH13" s="68" t="s">
        <v>92</v>
      </c>
      <c r="BI13" s="62"/>
      <c r="BJ13" s="68" t="s">
        <v>92</v>
      </c>
      <c r="BK13" s="62"/>
      <c r="BL13" s="68" t="s">
        <v>92</v>
      </c>
      <c r="BM13" s="62"/>
      <c r="BN13" s="68" t="s">
        <v>92</v>
      </c>
      <c r="BO13" s="62"/>
      <c r="BP13" s="68" t="s">
        <v>92</v>
      </c>
      <c r="BQ13" s="62"/>
      <c r="BR13" s="68" t="s">
        <v>92</v>
      </c>
      <c r="BS13" s="62"/>
      <c r="BT13" s="68" t="s">
        <v>92</v>
      </c>
      <c r="BU13" s="62"/>
      <c r="BV13" s="68" t="s">
        <v>92</v>
      </c>
      <c r="BW13" s="62"/>
      <c r="BX13" s="68" t="s">
        <v>92</v>
      </c>
      <c r="BY13" s="62"/>
      <c r="BZ13" s="68" t="s">
        <v>92</v>
      </c>
      <c r="CA13" s="62"/>
      <c r="CB13" s="68" t="s">
        <v>92</v>
      </c>
      <c r="CC13" s="62"/>
      <c r="CD13" s="121" t="s">
        <v>92</v>
      </c>
      <c r="CE13" s="120"/>
    </row>
    <row r="14" spans="1:83" s="10" customFormat="1" ht="13.5" customHeight="1">
      <c r="A14" s="62" t="s">
        <v>80</v>
      </c>
      <c r="B14" s="68" t="s">
        <v>230</v>
      </c>
      <c r="C14" s="62" t="s">
        <v>231</v>
      </c>
      <c r="D14" s="62"/>
      <c r="E14" s="62"/>
      <c r="F14" s="62" t="s">
        <v>219</v>
      </c>
      <c r="G14" s="62" t="s">
        <v>219</v>
      </c>
      <c r="H14" s="62"/>
      <c r="I14" s="62" t="s">
        <v>219</v>
      </c>
      <c r="J14" s="62" t="s">
        <v>219</v>
      </c>
      <c r="K14" s="62"/>
      <c r="L14" s="62"/>
      <c r="M14" s="62"/>
      <c r="N14" s="62"/>
      <c r="O14" s="62" t="s">
        <v>219</v>
      </c>
      <c r="P14" s="62"/>
      <c r="Q14" s="62"/>
      <c r="R14" s="62" t="s">
        <v>219</v>
      </c>
      <c r="S14" s="62"/>
      <c r="T14" s="62"/>
      <c r="U14" s="62">
        <v>4</v>
      </c>
      <c r="V14" s="68" t="s">
        <v>187</v>
      </c>
      <c r="W14" s="62" t="s">
        <v>188</v>
      </c>
      <c r="X14" s="68" t="s">
        <v>193</v>
      </c>
      <c r="Y14" s="62" t="s">
        <v>194</v>
      </c>
      <c r="Z14" s="68" t="s">
        <v>195</v>
      </c>
      <c r="AA14" s="62" t="s">
        <v>196</v>
      </c>
      <c r="AB14" s="68" t="s">
        <v>197</v>
      </c>
      <c r="AC14" s="62" t="s">
        <v>198</v>
      </c>
      <c r="AD14" s="68" t="s">
        <v>92</v>
      </c>
      <c r="AE14" s="62"/>
      <c r="AF14" s="68" t="s">
        <v>92</v>
      </c>
      <c r="AG14" s="62"/>
      <c r="AH14" s="68" t="s">
        <v>92</v>
      </c>
      <c r="AI14" s="62"/>
      <c r="AJ14" s="68" t="s">
        <v>92</v>
      </c>
      <c r="AK14" s="62"/>
      <c r="AL14" s="68" t="s">
        <v>92</v>
      </c>
      <c r="AM14" s="62"/>
      <c r="AN14" s="68" t="s">
        <v>92</v>
      </c>
      <c r="AO14" s="62"/>
      <c r="AP14" s="68" t="s">
        <v>92</v>
      </c>
      <c r="AQ14" s="62"/>
      <c r="AR14" s="68" t="s">
        <v>92</v>
      </c>
      <c r="AS14" s="62"/>
      <c r="AT14" s="68" t="s">
        <v>92</v>
      </c>
      <c r="AU14" s="62"/>
      <c r="AV14" s="68" t="s">
        <v>92</v>
      </c>
      <c r="AW14" s="62"/>
      <c r="AX14" s="68" t="s">
        <v>92</v>
      </c>
      <c r="AY14" s="62"/>
      <c r="AZ14" s="68" t="s">
        <v>92</v>
      </c>
      <c r="BA14" s="62"/>
      <c r="BB14" s="68" t="s">
        <v>92</v>
      </c>
      <c r="BC14" s="62"/>
      <c r="BD14" s="68" t="s">
        <v>92</v>
      </c>
      <c r="BE14" s="62"/>
      <c r="BF14" s="68" t="s">
        <v>92</v>
      </c>
      <c r="BG14" s="62"/>
      <c r="BH14" s="68" t="s">
        <v>92</v>
      </c>
      <c r="BI14" s="62"/>
      <c r="BJ14" s="68" t="s">
        <v>92</v>
      </c>
      <c r="BK14" s="62"/>
      <c r="BL14" s="68" t="s">
        <v>92</v>
      </c>
      <c r="BM14" s="62"/>
      <c r="BN14" s="68" t="s">
        <v>92</v>
      </c>
      <c r="BO14" s="62"/>
      <c r="BP14" s="68" t="s">
        <v>92</v>
      </c>
      <c r="BQ14" s="62"/>
      <c r="BR14" s="68" t="s">
        <v>92</v>
      </c>
      <c r="BS14" s="62"/>
      <c r="BT14" s="68" t="s">
        <v>92</v>
      </c>
      <c r="BU14" s="62"/>
      <c r="BV14" s="68" t="s">
        <v>92</v>
      </c>
      <c r="BW14" s="62"/>
      <c r="BX14" s="68" t="s">
        <v>92</v>
      </c>
      <c r="BY14" s="62"/>
      <c r="BZ14" s="68" t="s">
        <v>92</v>
      </c>
      <c r="CA14" s="62"/>
      <c r="CB14" s="68" t="s">
        <v>92</v>
      </c>
      <c r="CC14" s="62"/>
      <c r="CD14" s="121" t="s">
        <v>92</v>
      </c>
      <c r="CE14" s="120"/>
    </row>
    <row r="15" spans="1:83" s="10" customFormat="1" ht="13.5" customHeight="1">
      <c r="A15" s="62" t="s">
        <v>80</v>
      </c>
      <c r="B15" s="68" t="s">
        <v>232</v>
      </c>
      <c r="C15" s="62" t="s">
        <v>233</v>
      </c>
      <c r="D15" s="62"/>
      <c r="E15" s="62"/>
      <c r="F15" s="62"/>
      <c r="G15" s="62" t="s">
        <v>219</v>
      </c>
      <c r="H15" s="62"/>
      <c r="I15" s="62"/>
      <c r="J15" s="62" t="s">
        <v>219</v>
      </c>
      <c r="K15" s="62"/>
      <c r="L15" s="62"/>
      <c r="M15" s="62" t="s">
        <v>219</v>
      </c>
      <c r="N15" s="62"/>
      <c r="O15" s="62"/>
      <c r="P15" s="62"/>
      <c r="Q15" s="62"/>
      <c r="R15" s="62"/>
      <c r="S15" s="62"/>
      <c r="T15" s="62"/>
      <c r="U15" s="62">
        <v>26</v>
      </c>
      <c r="V15" s="68" t="s">
        <v>139</v>
      </c>
      <c r="W15" s="62" t="s">
        <v>140</v>
      </c>
      <c r="X15" s="68" t="s">
        <v>141</v>
      </c>
      <c r="Y15" s="62" t="s">
        <v>142</v>
      </c>
      <c r="Z15" s="68" t="s">
        <v>143</v>
      </c>
      <c r="AA15" s="62" t="s">
        <v>144</v>
      </c>
      <c r="AB15" s="68" t="s">
        <v>145</v>
      </c>
      <c r="AC15" s="62" t="s">
        <v>146</v>
      </c>
      <c r="AD15" s="68" t="s">
        <v>147</v>
      </c>
      <c r="AE15" s="62" t="s">
        <v>148</v>
      </c>
      <c r="AF15" s="68" t="s">
        <v>149</v>
      </c>
      <c r="AG15" s="62" t="s">
        <v>150</v>
      </c>
      <c r="AH15" s="68" t="s">
        <v>151</v>
      </c>
      <c r="AI15" s="62" t="s">
        <v>152</v>
      </c>
      <c r="AJ15" s="68" t="s">
        <v>153</v>
      </c>
      <c r="AK15" s="62" t="s">
        <v>154</v>
      </c>
      <c r="AL15" s="68" t="s">
        <v>155</v>
      </c>
      <c r="AM15" s="62" t="s">
        <v>156</v>
      </c>
      <c r="AN15" s="68" t="s">
        <v>157</v>
      </c>
      <c r="AO15" s="62" t="s">
        <v>158</v>
      </c>
      <c r="AP15" s="68" t="s">
        <v>159</v>
      </c>
      <c r="AQ15" s="62" t="s">
        <v>160</v>
      </c>
      <c r="AR15" s="68" t="s">
        <v>161</v>
      </c>
      <c r="AS15" s="62" t="s">
        <v>162</v>
      </c>
      <c r="AT15" s="68" t="s">
        <v>163</v>
      </c>
      <c r="AU15" s="62" t="s">
        <v>164</v>
      </c>
      <c r="AV15" s="68" t="s">
        <v>165</v>
      </c>
      <c r="AW15" s="62" t="s">
        <v>166</v>
      </c>
      <c r="AX15" s="68" t="s">
        <v>167</v>
      </c>
      <c r="AY15" s="62" t="s">
        <v>168</v>
      </c>
      <c r="AZ15" s="68" t="s">
        <v>169</v>
      </c>
      <c r="BA15" s="62" t="s">
        <v>170</v>
      </c>
      <c r="BB15" s="68" t="s">
        <v>171</v>
      </c>
      <c r="BC15" s="62" t="s">
        <v>172</v>
      </c>
      <c r="BD15" s="68" t="s">
        <v>173</v>
      </c>
      <c r="BE15" s="62" t="s">
        <v>174</v>
      </c>
      <c r="BF15" s="68" t="s">
        <v>175</v>
      </c>
      <c r="BG15" s="62" t="s">
        <v>176</v>
      </c>
      <c r="BH15" s="68" t="s">
        <v>177</v>
      </c>
      <c r="BI15" s="62" t="s">
        <v>178</v>
      </c>
      <c r="BJ15" s="68" t="s">
        <v>179</v>
      </c>
      <c r="BK15" s="62" t="s">
        <v>180</v>
      </c>
      <c r="BL15" s="68" t="s">
        <v>181</v>
      </c>
      <c r="BM15" s="62" t="s">
        <v>182</v>
      </c>
      <c r="BN15" s="68" t="s">
        <v>183</v>
      </c>
      <c r="BO15" s="62" t="s">
        <v>184</v>
      </c>
      <c r="BP15" s="68" t="s">
        <v>185</v>
      </c>
      <c r="BQ15" s="62" t="s">
        <v>186</v>
      </c>
      <c r="BR15" s="68" t="s">
        <v>189</v>
      </c>
      <c r="BS15" s="62" t="s">
        <v>190</v>
      </c>
      <c r="BT15" s="68" t="s">
        <v>191</v>
      </c>
      <c r="BU15" s="62" t="s">
        <v>192</v>
      </c>
      <c r="BV15" s="68" t="s">
        <v>92</v>
      </c>
      <c r="BW15" s="62"/>
      <c r="BX15" s="68" t="s">
        <v>92</v>
      </c>
      <c r="BY15" s="62"/>
      <c r="BZ15" s="68" t="s">
        <v>92</v>
      </c>
      <c r="CA15" s="62"/>
      <c r="CB15" s="68" t="s">
        <v>92</v>
      </c>
      <c r="CC15" s="62"/>
      <c r="CD15" s="121" t="s">
        <v>92</v>
      </c>
      <c r="CE15" s="120"/>
    </row>
    <row r="16" spans="1:83" s="10" customFormat="1" ht="13.5" customHeight="1">
      <c r="A16" s="62" t="s">
        <v>80</v>
      </c>
      <c r="B16" s="68" t="s">
        <v>234</v>
      </c>
      <c r="C16" s="62" t="s">
        <v>235</v>
      </c>
      <c r="D16" s="62"/>
      <c r="E16" s="62"/>
      <c r="F16" s="62" t="s">
        <v>219</v>
      </c>
      <c r="G16" s="62"/>
      <c r="H16" s="62"/>
      <c r="I16" s="62" t="s">
        <v>219</v>
      </c>
      <c r="J16" s="62" t="s">
        <v>219</v>
      </c>
      <c r="K16" s="62"/>
      <c r="L16" s="62"/>
      <c r="M16" s="62" t="s">
        <v>219</v>
      </c>
      <c r="N16" s="62"/>
      <c r="O16" s="62"/>
      <c r="P16" s="62"/>
      <c r="Q16" s="62"/>
      <c r="R16" s="62"/>
      <c r="S16" s="62"/>
      <c r="T16" s="62"/>
      <c r="U16" s="62">
        <v>3</v>
      </c>
      <c r="V16" s="68" t="s">
        <v>139</v>
      </c>
      <c r="W16" s="62" t="s">
        <v>140</v>
      </c>
      <c r="X16" s="68" t="s">
        <v>155</v>
      </c>
      <c r="Y16" s="62" t="s">
        <v>156</v>
      </c>
      <c r="Z16" s="68" t="s">
        <v>181</v>
      </c>
      <c r="AA16" s="62" t="s">
        <v>182</v>
      </c>
      <c r="AB16" s="68" t="s">
        <v>92</v>
      </c>
      <c r="AC16" s="62"/>
      <c r="AD16" s="68" t="s">
        <v>92</v>
      </c>
      <c r="AE16" s="62"/>
      <c r="AF16" s="68" t="s">
        <v>92</v>
      </c>
      <c r="AG16" s="62"/>
      <c r="AH16" s="68" t="s">
        <v>92</v>
      </c>
      <c r="AI16" s="62"/>
      <c r="AJ16" s="68" t="s">
        <v>92</v>
      </c>
      <c r="AK16" s="62"/>
      <c r="AL16" s="68" t="s">
        <v>92</v>
      </c>
      <c r="AM16" s="62"/>
      <c r="AN16" s="68" t="s">
        <v>92</v>
      </c>
      <c r="AO16" s="62"/>
      <c r="AP16" s="68" t="s">
        <v>92</v>
      </c>
      <c r="AQ16" s="62"/>
      <c r="AR16" s="68" t="s">
        <v>92</v>
      </c>
      <c r="AS16" s="62"/>
      <c r="AT16" s="68" t="s">
        <v>92</v>
      </c>
      <c r="AU16" s="62"/>
      <c r="AV16" s="68" t="s">
        <v>92</v>
      </c>
      <c r="AW16" s="62"/>
      <c r="AX16" s="68" t="s">
        <v>92</v>
      </c>
      <c r="AY16" s="62"/>
      <c r="AZ16" s="68" t="s">
        <v>92</v>
      </c>
      <c r="BA16" s="62"/>
      <c r="BB16" s="68" t="s">
        <v>92</v>
      </c>
      <c r="BC16" s="62"/>
      <c r="BD16" s="68" t="s">
        <v>92</v>
      </c>
      <c r="BE16" s="62"/>
      <c r="BF16" s="68" t="s">
        <v>92</v>
      </c>
      <c r="BG16" s="62"/>
      <c r="BH16" s="68" t="s">
        <v>92</v>
      </c>
      <c r="BI16" s="62"/>
      <c r="BJ16" s="68" t="s">
        <v>92</v>
      </c>
      <c r="BK16" s="62"/>
      <c r="BL16" s="68" t="s">
        <v>92</v>
      </c>
      <c r="BM16" s="62"/>
      <c r="BN16" s="68" t="s">
        <v>92</v>
      </c>
      <c r="BO16" s="62"/>
      <c r="BP16" s="68" t="s">
        <v>92</v>
      </c>
      <c r="BQ16" s="62"/>
      <c r="BR16" s="68" t="s">
        <v>92</v>
      </c>
      <c r="BS16" s="62"/>
      <c r="BT16" s="68" t="s">
        <v>92</v>
      </c>
      <c r="BU16" s="62"/>
      <c r="BV16" s="68" t="s">
        <v>92</v>
      </c>
      <c r="BW16" s="62"/>
      <c r="BX16" s="68" t="s">
        <v>92</v>
      </c>
      <c r="BY16" s="62"/>
      <c r="BZ16" s="68" t="s">
        <v>92</v>
      </c>
      <c r="CA16" s="62"/>
      <c r="CB16" s="68" t="s">
        <v>92</v>
      </c>
      <c r="CC16" s="62"/>
      <c r="CD16" s="121" t="s">
        <v>92</v>
      </c>
      <c r="CE16" s="120"/>
    </row>
    <row r="17" spans="1:83" s="10" customFormat="1" ht="13.5" customHeight="1">
      <c r="A17" s="62" t="s">
        <v>80</v>
      </c>
      <c r="B17" s="68" t="s">
        <v>236</v>
      </c>
      <c r="C17" s="62" t="s">
        <v>237</v>
      </c>
      <c r="D17" s="62"/>
      <c r="E17" s="62"/>
      <c r="F17" s="62" t="s">
        <v>219</v>
      </c>
      <c r="G17" s="62"/>
      <c r="H17" s="62"/>
      <c r="I17" s="62" t="s">
        <v>219</v>
      </c>
      <c r="J17" s="62"/>
      <c r="K17" s="62"/>
      <c r="L17" s="62"/>
      <c r="M17" s="62"/>
      <c r="N17" s="62"/>
      <c r="O17" s="62" t="s">
        <v>219</v>
      </c>
      <c r="P17" s="62"/>
      <c r="Q17" s="62"/>
      <c r="R17" s="62" t="s">
        <v>219</v>
      </c>
      <c r="S17" s="62"/>
      <c r="T17" s="62"/>
      <c r="U17" s="62">
        <v>23</v>
      </c>
      <c r="V17" s="68" t="s">
        <v>93</v>
      </c>
      <c r="W17" s="62" t="s">
        <v>94</v>
      </c>
      <c r="X17" s="68" t="s">
        <v>95</v>
      </c>
      <c r="Y17" s="62" t="s">
        <v>96</v>
      </c>
      <c r="Z17" s="68" t="s">
        <v>97</v>
      </c>
      <c r="AA17" s="62" t="s">
        <v>98</v>
      </c>
      <c r="AB17" s="68" t="s">
        <v>99</v>
      </c>
      <c r="AC17" s="62" t="s">
        <v>100</v>
      </c>
      <c r="AD17" s="68" t="s">
        <v>101</v>
      </c>
      <c r="AE17" s="62" t="s">
        <v>102</v>
      </c>
      <c r="AF17" s="68" t="s">
        <v>103</v>
      </c>
      <c r="AG17" s="62" t="s">
        <v>104</v>
      </c>
      <c r="AH17" s="68" t="s">
        <v>105</v>
      </c>
      <c r="AI17" s="62" t="s">
        <v>106</v>
      </c>
      <c r="AJ17" s="68" t="s">
        <v>107</v>
      </c>
      <c r="AK17" s="62" t="s">
        <v>108</v>
      </c>
      <c r="AL17" s="68" t="s">
        <v>109</v>
      </c>
      <c r="AM17" s="62" t="s">
        <v>110</v>
      </c>
      <c r="AN17" s="68" t="s">
        <v>111</v>
      </c>
      <c r="AO17" s="62" t="s">
        <v>112</v>
      </c>
      <c r="AP17" s="68" t="s">
        <v>113</v>
      </c>
      <c r="AQ17" s="62" t="s">
        <v>114</v>
      </c>
      <c r="AR17" s="68" t="s">
        <v>115</v>
      </c>
      <c r="AS17" s="62" t="s">
        <v>116</v>
      </c>
      <c r="AT17" s="68" t="s">
        <v>117</v>
      </c>
      <c r="AU17" s="62" t="s">
        <v>118</v>
      </c>
      <c r="AV17" s="68" t="s">
        <v>119</v>
      </c>
      <c r="AW17" s="62" t="s">
        <v>120</v>
      </c>
      <c r="AX17" s="68" t="s">
        <v>121</v>
      </c>
      <c r="AY17" s="62" t="s">
        <v>122</v>
      </c>
      <c r="AZ17" s="68" t="s">
        <v>123</v>
      </c>
      <c r="BA17" s="62" t="s">
        <v>124</v>
      </c>
      <c r="BB17" s="68" t="s">
        <v>125</v>
      </c>
      <c r="BC17" s="62" t="s">
        <v>126</v>
      </c>
      <c r="BD17" s="68" t="s">
        <v>127</v>
      </c>
      <c r="BE17" s="62" t="s">
        <v>128</v>
      </c>
      <c r="BF17" s="68" t="s">
        <v>129</v>
      </c>
      <c r="BG17" s="62" t="s">
        <v>130</v>
      </c>
      <c r="BH17" s="68" t="s">
        <v>131</v>
      </c>
      <c r="BI17" s="62" t="s">
        <v>132</v>
      </c>
      <c r="BJ17" s="68" t="s">
        <v>133</v>
      </c>
      <c r="BK17" s="62" t="s">
        <v>134</v>
      </c>
      <c r="BL17" s="68" t="s">
        <v>135</v>
      </c>
      <c r="BM17" s="62" t="s">
        <v>136</v>
      </c>
      <c r="BN17" s="68" t="s">
        <v>137</v>
      </c>
      <c r="BO17" s="62" t="s">
        <v>138</v>
      </c>
      <c r="BP17" s="68" t="s">
        <v>92</v>
      </c>
      <c r="BQ17" s="62"/>
      <c r="BR17" s="68" t="s">
        <v>92</v>
      </c>
      <c r="BS17" s="62"/>
      <c r="BT17" s="68" t="s">
        <v>92</v>
      </c>
      <c r="BU17" s="62"/>
      <c r="BV17" s="68" t="s">
        <v>92</v>
      </c>
      <c r="BW17" s="62"/>
      <c r="BX17" s="68" t="s">
        <v>92</v>
      </c>
      <c r="BY17" s="62"/>
      <c r="BZ17" s="68" t="s">
        <v>92</v>
      </c>
      <c r="CA17" s="62"/>
      <c r="CB17" s="68" t="s">
        <v>92</v>
      </c>
      <c r="CC17" s="62"/>
      <c r="CD17" s="121" t="s">
        <v>92</v>
      </c>
      <c r="CE17" s="120"/>
    </row>
    <row r="18" spans="1:83" s="10" customFormat="1" ht="13.5" customHeight="1">
      <c r="A18" s="62" t="s">
        <v>80</v>
      </c>
      <c r="B18" s="68" t="s">
        <v>238</v>
      </c>
      <c r="C18" s="62" t="s">
        <v>239</v>
      </c>
      <c r="D18" s="62"/>
      <c r="E18" s="62"/>
      <c r="F18" s="62" t="s">
        <v>219</v>
      </c>
      <c r="G18" s="62"/>
      <c r="H18" s="62"/>
      <c r="I18" s="62" t="s">
        <v>219</v>
      </c>
      <c r="J18" s="62"/>
      <c r="K18" s="62"/>
      <c r="L18" s="62"/>
      <c r="M18" s="62" t="s">
        <v>219</v>
      </c>
      <c r="N18" s="62"/>
      <c r="O18" s="62"/>
      <c r="P18" s="62"/>
      <c r="Q18" s="62"/>
      <c r="R18" s="62"/>
      <c r="S18" s="62"/>
      <c r="T18" s="62"/>
      <c r="U18" s="62">
        <v>3</v>
      </c>
      <c r="V18" s="68" t="s">
        <v>161</v>
      </c>
      <c r="W18" s="62" t="s">
        <v>162</v>
      </c>
      <c r="X18" s="68" t="s">
        <v>165</v>
      </c>
      <c r="Y18" s="62" t="s">
        <v>166</v>
      </c>
      <c r="Z18" s="68" t="s">
        <v>157</v>
      </c>
      <c r="AA18" s="62" t="s">
        <v>158</v>
      </c>
      <c r="AB18" s="68" t="s">
        <v>92</v>
      </c>
      <c r="AC18" s="62"/>
      <c r="AD18" s="68" t="s">
        <v>92</v>
      </c>
      <c r="AE18" s="62"/>
      <c r="AF18" s="68" t="s">
        <v>92</v>
      </c>
      <c r="AG18" s="62"/>
      <c r="AH18" s="68" t="s">
        <v>92</v>
      </c>
      <c r="AI18" s="62"/>
      <c r="AJ18" s="68" t="s">
        <v>92</v>
      </c>
      <c r="AK18" s="62"/>
      <c r="AL18" s="68" t="s">
        <v>92</v>
      </c>
      <c r="AM18" s="62"/>
      <c r="AN18" s="68" t="s">
        <v>92</v>
      </c>
      <c r="AO18" s="62"/>
      <c r="AP18" s="68" t="s">
        <v>92</v>
      </c>
      <c r="AQ18" s="62"/>
      <c r="AR18" s="68" t="s">
        <v>92</v>
      </c>
      <c r="AS18" s="62"/>
      <c r="AT18" s="68" t="s">
        <v>92</v>
      </c>
      <c r="AU18" s="62"/>
      <c r="AV18" s="68" t="s">
        <v>92</v>
      </c>
      <c r="AW18" s="62"/>
      <c r="AX18" s="68" t="s">
        <v>92</v>
      </c>
      <c r="AY18" s="62"/>
      <c r="AZ18" s="68" t="s">
        <v>92</v>
      </c>
      <c r="BA18" s="62"/>
      <c r="BB18" s="68" t="s">
        <v>92</v>
      </c>
      <c r="BC18" s="62"/>
      <c r="BD18" s="68" t="s">
        <v>92</v>
      </c>
      <c r="BE18" s="62"/>
      <c r="BF18" s="68" t="s">
        <v>92</v>
      </c>
      <c r="BG18" s="62"/>
      <c r="BH18" s="68" t="s">
        <v>92</v>
      </c>
      <c r="BI18" s="62"/>
      <c r="BJ18" s="68" t="s">
        <v>92</v>
      </c>
      <c r="BK18" s="62"/>
      <c r="BL18" s="68" t="s">
        <v>92</v>
      </c>
      <c r="BM18" s="62"/>
      <c r="BN18" s="68" t="s">
        <v>92</v>
      </c>
      <c r="BO18" s="62"/>
      <c r="BP18" s="68" t="s">
        <v>92</v>
      </c>
      <c r="BQ18" s="62"/>
      <c r="BR18" s="68" t="s">
        <v>92</v>
      </c>
      <c r="BS18" s="62"/>
      <c r="BT18" s="68" t="s">
        <v>92</v>
      </c>
      <c r="BU18" s="62"/>
      <c r="BV18" s="68" t="s">
        <v>92</v>
      </c>
      <c r="BW18" s="62"/>
      <c r="BX18" s="68" t="s">
        <v>92</v>
      </c>
      <c r="BY18" s="62"/>
      <c r="BZ18" s="68" t="s">
        <v>92</v>
      </c>
      <c r="CA18" s="62"/>
      <c r="CB18" s="68" t="s">
        <v>92</v>
      </c>
      <c r="CC18" s="62"/>
      <c r="CD18" s="121" t="s">
        <v>92</v>
      </c>
      <c r="CE18" s="120"/>
    </row>
    <row r="19" spans="1:83" s="10" customFormat="1" ht="13.5" customHeight="1">
      <c r="A19" s="62"/>
      <c r="B19" s="68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8"/>
      <c r="W19" s="62"/>
      <c r="X19" s="68"/>
      <c r="Y19" s="62"/>
      <c r="Z19" s="68"/>
      <c r="AA19" s="62"/>
      <c r="AB19" s="68"/>
      <c r="AC19" s="62"/>
      <c r="AD19" s="68"/>
      <c r="AE19" s="62"/>
      <c r="AF19" s="68"/>
      <c r="AG19" s="62"/>
      <c r="AH19" s="68"/>
      <c r="AI19" s="62"/>
      <c r="AJ19" s="68"/>
      <c r="AK19" s="62"/>
      <c r="AL19" s="68"/>
      <c r="AM19" s="62"/>
      <c r="AN19" s="68"/>
      <c r="AO19" s="62"/>
      <c r="AP19" s="68"/>
      <c r="AQ19" s="62"/>
      <c r="AR19" s="68"/>
      <c r="AS19" s="62"/>
      <c r="AT19" s="68"/>
      <c r="AU19" s="62"/>
      <c r="AV19" s="68"/>
      <c r="AW19" s="62"/>
      <c r="AX19" s="68"/>
      <c r="AY19" s="62"/>
      <c r="AZ19" s="68"/>
      <c r="BA19" s="62"/>
      <c r="BB19" s="68"/>
      <c r="BC19" s="62"/>
      <c r="BD19" s="68"/>
      <c r="BE19" s="62"/>
      <c r="BF19" s="68"/>
      <c r="BG19" s="62"/>
      <c r="BH19" s="68"/>
      <c r="BI19" s="62"/>
      <c r="BJ19" s="68"/>
      <c r="BK19" s="62"/>
      <c r="BL19" s="68"/>
      <c r="BM19" s="62"/>
      <c r="BN19" s="68"/>
      <c r="BO19" s="62"/>
      <c r="BP19" s="68"/>
      <c r="BQ19" s="62"/>
      <c r="BR19" s="68"/>
      <c r="BS19" s="62"/>
      <c r="BT19" s="68"/>
      <c r="BU19" s="62"/>
      <c r="BV19" s="68"/>
      <c r="BW19" s="62"/>
      <c r="BX19" s="68"/>
      <c r="BY19" s="62"/>
      <c r="BZ19" s="68"/>
      <c r="CA19" s="62"/>
      <c r="CB19" s="68"/>
      <c r="CC19" s="62"/>
      <c r="CD19" s="121" t="s">
        <v>92</v>
      </c>
      <c r="CE19" s="120"/>
    </row>
    <row r="20" spans="1:83" s="10" customFormat="1" ht="13.5" customHeight="1">
      <c r="A20" s="62"/>
      <c r="B20" s="68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8"/>
      <c r="W20" s="62"/>
      <c r="X20" s="68"/>
      <c r="Y20" s="62"/>
      <c r="Z20" s="68"/>
      <c r="AA20" s="62"/>
      <c r="AB20" s="68"/>
      <c r="AC20" s="62"/>
      <c r="AD20" s="68"/>
      <c r="AE20" s="62"/>
      <c r="AF20" s="68"/>
      <c r="AG20" s="62"/>
      <c r="AH20" s="68"/>
      <c r="AI20" s="62"/>
      <c r="AJ20" s="68"/>
      <c r="AK20" s="62"/>
      <c r="AL20" s="68"/>
      <c r="AM20" s="62"/>
      <c r="AN20" s="68"/>
      <c r="AO20" s="62"/>
      <c r="AP20" s="68"/>
      <c r="AQ20" s="62"/>
      <c r="AR20" s="68"/>
      <c r="AS20" s="62"/>
      <c r="AT20" s="68"/>
      <c r="AU20" s="62"/>
      <c r="AV20" s="68"/>
      <c r="AW20" s="62"/>
      <c r="AX20" s="68"/>
      <c r="AY20" s="62"/>
      <c r="AZ20" s="68"/>
      <c r="BA20" s="62"/>
      <c r="BB20" s="68"/>
      <c r="BC20" s="62"/>
      <c r="BD20" s="68"/>
      <c r="BE20" s="62"/>
      <c r="BF20" s="68"/>
      <c r="BG20" s="62"/>
      <c r="BH20" s="68"/>
      <c r="BI20" s="62"/>
      <c r="BJ20" s="68"/>
      <c r="BK20" s="62"/>
      <c r="BL20" s="68"/>
      <c r="BM20" s="62"/>
      <c r="BN20" s="68"/>
      <c r="BO20" s="62"/>
      <c r="BP20" s="68"/>
      <c r="BQ20" s="62"/>
      <c r="BR20" s="68"/>
      <c r="BS20" s="62"/>
      <c r="BT20" s="68"/>
      <c r="BU20" s="62"/>
      <c r="BV20" s="68"/>
      <c r="BW20" s="62"/>
      <c r="BX20" s="68"/>
      <c r="BY20" s="62"/>
      <c r="BZ20" s="68"/>
      <c r="CA20" s="62"/>
      <c r="CB20" s="68"/>
      <c r="CC20" s="62"/>
      <c r="CD20" s="121" t="s">
        <v>92</v>
      </c>
      <c r="CE20" s="120"/>
    </row>
    <row r="21" spans="1:83" s="10" customFormat="1" ht="13.5" customHeight="1">
      <c r="A21" s="62"/>
      <c r="B21" s="68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8"/>
      <c r="W21" s="62"/>
      <c r="X21" s="68"/>
      <c r="Y21" s="62"/>
      <c r="Z21" s="68"/>
      <c r="AA21" s="62"/>
      <c r="AB21" s="68"/>
      <c r="AC21" s="62"/>
      <c r="AD21" s="68"/>
      <c r="AE21" s="62"/>
      <c r="AF21" s="68"/>
      <c r="AG21" s="62"/>
      <c r="AH21" s="68"/>
      <c r="AI21" s="62"/>
      <c r="AJ21" s="68"/>
      <c r="AK21" s="62"/>
      <c r="AL21" s="68"/>
      <c r="AM21" s="62"/>
      <c r="AN21" s="68"/>
      <c r="AO21" s="62"/>
      <c r="AP21" s="68"/>
      <c r="AQ21" s="62"/>
      <c r="AR21" s="68"/>
      <c r="AS21" s="62"/>
      <c r="AT21" s="68"/>
      <c r="AU21" s="62"/>
      <c r="AV21" s="68"/>
      <c r="AW21" s="62"/>
      <c r="AX21" s="68"/>
      <c r="AY21" s="62"/>
      <c r="AZ21" s="68"/>
      <c r="BA21" s="62"/>
      <c r="BB21" s="68"/>
      <c r="BC21" s="62"/>
      <c r="BD21" s="68"/>
      <c r="BE21" s="62"/>
      <c r="BF21" s="68"/>
      <c r="BG21" s="62"/>
      <c r="BH21" s="68"/>
      <c r="BI21" s="62"/>
      <c r="BJ21" s="68"/>
      <c r="BK21" s="62"/>
      <c r="BL21" s="68"/>
      <c r="BM21" s="62"/>
      <c r="BN21" s="68"/>
      <c r="BO21" s="62"/>
      <c r="BP21" s="68"/>
      <c r="BQ21" s="62"/>
      <c r="BR21" s="68"/>
      <c r="BS21" s="62"/>
      <c r="BT21" s="68"/>
      <c r="BU21" s="62"/>
      <c r="BV21" s="68"/>
      <c r="BW21" s="62"/>
      <c r="BX21" s="68"/>
      <c r="BY21" s="62"/>
      <c r="BZ21" s="68"/>
      <c r="CA21" s="62"/>
      <c r="CB21" s="68"/>
      <c r="CC21" s="62"/>
      <c r="CD21" s="121" t="s">
        <v>92</v>
      </c>
      <c r="CE21" s="120"/>
    </row>
    <row r="22" spans="1:83" s="10" customFormat="1" ht="13.5" customHeight="1">
      <c r="A22" s="62"/>
      <c r="B22" s="68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8"/>
      <c r="W22" s="62"/>
      <c r="X22" s="68"/>
      <c r="Y22" s="62"/>
      <c r="Z22" s="68"/>
      <c r="AA22" s="62"/>
      <c r="AB22" s="68"/>
      <c r="AC22" s="62"/>
      <c r="AD22" s="68"/>
      <c r="AE22" s="62"/>
      <c r="AF22" s="68"/>
      <c r="AG22" s="62"/>
      <c r="AH22" s="68"/>
      <c r="AI22" s="62"/>
      <c r="AJ22" s="68"/>
      <c r="AK22" s="62"/>
      <c r="AL22" s="68"/>
      <c r="AM22" s="62"/>
      <c r="AN22" s="68"/>
      <c r="AO22" s="62"/>
      <c r="AP22" s="68"/>
      <c r="AQ22" s="62"/>
      <c r="AR22" s="68"/>
      <c r="AS22" s="62"/>
      <c r="AT22" s="68"/>
      <c r="AU22" s="62"/>
      <c r="AV22" s="68"/>
      <c r="AW22" s="62"/>
      <c r="AX22" s="68"/>
      <c r="AY22" s="62"/>
      <c r="AZ22" s="68"/>
      <c r="BA22" s="62"/>
      <c r="BB22" s="68"/>
      <c r="BC22" s="62"/>
      <c r="BD22" s="68"/>
      <c r="BE22" s="62"/>
      <c r="BF22" s="68"/>
      <c r="BG22" s="62"/>
      <c r="BH22" s="68"/>
      <c r="BI22" s="62"/>
      <c r="BJ22" s="68"/>
      <c r="BK22" s="62"/>
      <c r="BL22" s="68"/>
      <c r="BM22" s="62"/>
      <c r="BN22" s="68"/>
      <c r="BO22" s="62"/>
      <c r="BP22" s="68"/>
      <c r="BQ22" s="62"/>
      <c r="BR22" s="68"/>
      <c r="BS22" s="62"/>
      <c r="BT22" s="68"/>
      <c r="BU22" s="62"/>
      <c r="BV22" s="68"/>
      <c r="BW22" s="62"/>
      <c r="BX22" s="68"/>
      <c r="BY22" s="62"/>
      <c r="BZ22" s="68"/>
      <c r="CA22" s="62"/>
      <c r="CB22" s="68"/>
      <c r="CC22" s="62"/>
      <c r="CD22" s="121" t="s">
        <v>92</v>
      </c>
      <c r="CE22" s="120"/>
    </row>
    <row r="23" spans="1:83" s="10" customFormat="1" ht="13.5" customHeight="1">
      <c r="A23" s="62"/>
      <c r="B23" s="68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8"/>
      <c r="W23" s="62"/>
      <c r="X23" s="68"/>
      <c r="Y23" s="62"/>
      <c r="Z23" s="68"/>
      <c r="AA23" s="62"/>
      <c r="AB23" s="68"/>
      <c r="AC23" s="62"/>
      <c r="AD23" s="68"/>
      <c r="AE23" s="62"/>
      <c r="AF23" s="68"/>
      <c r="AG23" s="62"/>
      <c r="AH23" s="68"/>
      <c r="AI23" s="62"/>
      <c r="AJ23" s="68"/>
      <c r="AK23" s="62"/>
      <c r="AL23" s="68"/>
      <c r="AM23" s="62"/>
      <c r="AN23" s="68"/>
      <c r="AO23" s="62"/>
      <c r="AP23" s="68"/>
      <c r="AQ23" s="62"/>
      <c r="AR23" s="68"/>
      <c r="AS23" s="62"/>
      <c r="AT23" s="68"/>
      <c r="AU23" s="62"/>
      <c r="AV23" s="68"/>
      <c r="AW23" s="62"/>
      <c r="AX23" s="68"/>
      <c r="AY23" s="62"/>
      <c r="AZ23" s="68"/>
      <c r="BA23" s="62"/>
      <c r="BB23" s="68"/>
      <c r="BC23" s="62"/>
      <c r="BD23" s="68"/>
      <c r="BE23" s="62"/>
      <c r="BF23" s="68"/>
      <c r="BG23" s="62"/>
      <c r="BH23" s="68"/>
      <c r="BI23" s="62"/>
      <c r="BJ23" s="68"/>
      <c r="BK23" s="62"/>
      <c r="BL23" s="68"/>
      <c r="BM23" s="62"/>
      <c r="BN23" s="68"/>
      <c r="BO23" s="62"/>
      <c r="BP23" s="68"/>
      <c r="BQ23" s="62"/>
      <c r="BR23" s="68"/>
      <c r="BS23" s="62"/>
      <c r="BT23" s="68"/>
      <c r="BU23" s="62"/>
      <c r="BV23" s="68"/>
      <c r="BW23" s="62"/>
      <c r="BX23" s="68"/>
      <c r="BY23" s="62"/>
      <c r="BZ23" s="68"/>
      <c r="CA23" s="62"/>
      <c r="CB23" s="68"/>
      <c r="CC23" s="62"/>
      <c r="CD23" s="121" t="s">
        <v>92</v>
      </c>
      <c r="CE23" s="120"/>
    </row>
    <row r="24" spans="1:83" s="10" customFormat="1" ht="13.5" customHeight="1">
      <c r="A24" s="62"/>
      <c r="B24" s="68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8"/>
      <c r="W24" s="62"/>
      <c r="X24" s="68"/>
      <c r="Y24" s="62"/>
      <c r="Z24" s="68"/>
      <c r="AA24" s="62"/>
      <c r="AB24" s="68"/>
      <c r="AC24" s="62"/>
      <c r="AD24" s="68"/>
      <c r="AE24" s="62"/>
      <c r="AF24" s="68"/>
      <c r="AG24" s="62"/>
      <c r="AH24" s="68"/>
      <c r="AI24" s="62"/>
      <c r="AJ24" s="68"/>
      <c r="AK24" s="62"/>
      <c r="AL24" s="68"/>
      <c r="AM24" s="62"/>
      <c r="AN24" s="68"/>
      <c r="AO24" s="62"/>
      <c r="AP24" s="68"/>
      <c r="AQ24" s="62"/>
      <c r="AR24" s="68"/>
      <c r="AS24" s="62"/>
      <c r="AT24" s="68"/>
      <c r="AU24" s="62"/>
      <c r="AV24" s="68"/>
      <c r="AW24" s="62"/>
      <c r="AX24" s="68"/>
      <c r="AY24" s="62"/>
      <c r="AZ24" s="68"/>
      <c r="BA24" s="62"/>
      <c r="BB24" s="68"/>
      <c r="BC24" s="62"/>
      <c r="BD24" s="68"/>
      <c r="BE24" s="62"/>
      <c r="BF24" s="68"/>
      <c r="BG24" s="62"/>
      <c r="BH24" s="68"/>
      <c r="BI24" s="62"/>
      <c r="BJ24" s="68"/>
      <c r="BK24" s="62"/>
      <c r="BL24" s="68"/>
      <c r="BM24" s="62"/>
      <c r="BN24" s="68"/>
      <c r="BO24" s="62"/>
      <c r="BP24" s="68"/>
      <c r="BQ24" s="62"/>
      <c r="BR24" s="68"/>
      <c r="BS24" s="62"/>
      <c r="BT24" s="68"/>
      <c r="BU24" s="62"/>
      <c r="BV24" s="68"/>
      <c r="BW24" s="62"/>
      <c r="BX24" s="68"/>
      <c r="BY24" s="62"/>
      <c r="BZ24" s="68"/>
      <c r="CA24" s="62"/>
      <c r="CB24" s="68"/>
      <c r="CC24" s="62"/>
      <c r="CD24" s="121" t="s">
        <v>92</v>
      </c>
      <c r="CE24" s="120"/>
    </row>
    <row r="25" spans="1:83" s="10" customFormat="1" ht="13.5" customHeight="1">
      <c r="A25" s="62"/>
      <c r="B25" s="68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8"/>
      <c r="W25" s="62"/>
      <c r="X25" s="68"/>
      <c r="Y25" s="62"/>
      <c r="Z25" s="68"/>
      <c r="AA25" s="62"/>
      <c r="AB25" s="68"/>
      <c r="AC25" s="62"/>
      <c r="AD25" s="68"/>
      <c r="AE25" s="62"/>
      <c r="AF25" s="68"/>
      <c r="AG25" s="62"/>
      <c r="AH25" s="68"/>
      <c r="AI25" s="62"/>
      <c r="AJ25" s="68"/>
      <c r="AK25" s="62"/>
      <c r="AL25" s="68"/>
      <c r="AM25" s="62"/>
      <c r="AN25" s="68"/>
      <c r="AO25" s="62"/>
      <c r="AP25" s="68"/>
      <c r="AQ25" s="62"/>
      <c r="AR25" s="68"/>
      <c r="AS25" s="62"/>
      <c r="AT25" s="68"/>
      <c r="AU25" s="62"/>
      <c r="AV25" s="68"/>
      <c r="AW25" s="62"/>
      <c r="AX25" s="68"/>
      <c r="AY25" s="62"/>
      <c r="AZ25" s="68"/>
      <c r="BA25" s="62"/>
      <c r="BB25" s="68"/>
      <c r="BC25" s="62"/>
      <c r="BD25" s="68"/>
      <c r="BE25" s="62"/>
      <c r="BF25" s="68"/>
      <c r="BG25" s="62"/>
      <c r="BH25" s="68"/>
      <c r="BI25" s="62"/>
      <c r="BJ25" s="68"/>
      <c r="BK25" s="62"/>
      <c r="BL25" s="68"/>
      <c r="BM25" s="62"/>
      <c r="BN25" s="68"/>
      <c r="BO25" s="62"/>
      <c r="BP25" s="68"/>
      <c r="BQ25" s="62"/>
      <c r="BR25" s="68"/>
      <c r="BS25" s="62"/>
      <c r="BT25" s="68"/>
      <c r="BU25" s="62"/>
      <c r="BV25" s="68"/>
      <c r="BW25" s="62"/>
      <c r="BX25" s="68"/>
      <c r="BY25" s="62"/>
      <c r="BZ25" s="68"/>
      <c r="CA25" s="62"/>
      <c r="CB25" s="68"/>
      <c r="CC25" s="62"/>
      <c r="CD25" s="121" t="s">
        <v>92</v>
      </c>
      <c r="CE25" s="120"/>
    </row>
    <row r="26" spans="1:83" s="10" customFormat="1" ht="13.5" customHeight="1">
      <c r="A26" s="62"/>
      <c r="B26" s="68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8"/>
      <c r="W26" s="62"/>
      <c r="X26" s="68"/>
      <c r="Y26" s="62"/>
      <c r="Z26" s="68"/>
      <c r="AA26" s="62"/>
      <c r="AB26" s="68"/>
      <c r="AC26" s="62"/>
      <c r="AD26" s="68"/>
      <c r="AE26" s="62"/>
      <c r="AF26" s="68"/>
      <c r="AG26" s="62"/>
      <c r="AH26" s="68"/>
      <c r="AI26" s="62"/>
      <c r="AJ26" s="68"/>
      <c r="AK26" s="62"/>
      <c r="AL26" s="68"/>
      <c r="AM26" s="62"/>
      <c r="AN26" s="68"/>
      <c r="AO26" s="62"/>
      <c r="AP26" s="68"/>
      <c r="AQ26" s="62"/>
      <c r="AR26" s="68"/>
      <c r="AS26" s="62"/>
      <c r="AT26" s="68"/>
      <c r="AU26" s="62"/>
      <c r="AV26" s="68"/>
      <c r="AW26" s="62"/>
      <c r="AX26" s="68"/>
      <c r="AY26" s="62"/>
      <c r="AZ26" s="68"/>
      <c r="BA26" s="62"/>
      <c r="BB26" s="68"/>
      <c r="BC26" s="62"/>
      <c r="BD26" s="68"/>
      <c r="BE26" s="62"/>
      <c r="BF26" s="68"/>
      <c r="BG26" s="62"/>
      <c r="BH26" s="68"/>
      <c r="BI26" s="62"/>
      <c r="BJ26" s="68"/>
      <c r="BK26" s="62"/>
      <c r="BL26" s="68"/>
      <c r="BM26" s="62"/>
      <c r="BN26" s="68"/>
      <c r="BO26" s="62"/>
      <c r="BP26" s="68"/>
      <c r="BQ26" s="62"/>
      <c r="BR26" s="68"/>
      <c r="BS26" s="62"/>
      <c r="BT26" s="68"/>
      <c r="BU26" s="62"/>
      <c r="BV26" s="68"/>
      <c r="BW26" s="62"/>
      <c r="BX26" s="68"/>
      <c r="BY26" s="62"/>
      <c r="BZ26" s="68"/>
      <c r="CA26" s="62"/>
      <c r="CB26" s="68"/>
      <c r="CC26" s="62"/>
      <c r="CD26" s="121" t="s">
        <v>92</v>
      </c>
      <c r="CE26" s="120"/>
    </row>
    <row r="27" spans="1:83" s="10" customFormat="1" ht="13.5" customHeight="1">
      <c r="A27" s="62"/>
      <c r="B27" s="68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8"/>
      <c r="W27" s="62"/>
      <c r="X27" s="68"/>
      <c r="Y27" s="62"/>
      <c r="Z27" s="68"/>
      <c r="AA27" s="62"/>
      <c r="AB27" s="68"/>
      <c r="AC27" s="62"/>
      <c r="AD27" s="68"/>
      <c r="AE27" s="62"/>
      <c r="AF27" s="68"/>
      <c r="AG27" s="62"/>
      <c r="AH27" s="68"/>
      <c r="AI27" s="62"/>
      <c r="AJ27" s="68"/>
      <c r="AK27" s="62"/>
      <c r="AL27" s="68"/>
      <c r="AM27" s="62"/>
      <c r="AN27" s="68"/>
      <c r="AO27" s="62"/>
      <c r="AP27" s="68"/>
      <c r="AQ27" s="62"/>
      <c r="AR27" s="68"/>
      <c r="AS27" s="62"/>
      <c r="AT27" s="68"/>
      <c r="AU27" s="62"/>
      <c r="AV27" s="68"/>
      <c r="AW27" s="62"/>
      <c r="AX27" s="68"/>
      <c r="AY27" s="62"/>
      <c r="AZ27" s="68"/>
      <c r="BA27" s="62"/>
      <c r="BB27" s="68"/>
      <c r="BC27" s="62"/>
      <c r="BD27" s="68"/>
      <c r="BE27" s="62"/>
      <c r="BF27" s="68"/>
      <c r="BG27" s="62"/>
      <c r="BH27" s="68"/>
      <c r="BI27" s="62"/>
      <c r="BJ27" s="68"/>
      <c r="BK27" s="62"/>
      <c r="BL27" s="68"/>
      <c r="BM27" s="62"/>
      <c r="BN27" s="68"/>
      <c r="BO27" s="62"/>
      <c r="BP27" s="68"/>
      <c r="BQ27" s="62"/>
      <c r="BR27" s="68"/>
      <c r="BS27" s="62"/>
      <c r="BT27" s="68"/>
      <c r="BU27" s="62"/>
      <c r="BV27" s="68"/>
      <c r="BW27" s="62"/>
      <c r="BX27" s="68"/>
      <c r="BY27" s="62"/>
      <c r="BZ27" s="68"/>
      <c r="CA27" s="62"/>
      <c r="CB27" s="68"/>
      <c r="CC27" s="62"/>
      <c r="CD27" s="121" t="s">
        <v>92</v>
      </c>
      <c r="CE27" s="120"/>
    </row>
    <row r="28" spans="1:83" s="10" customFormat="1" ht="13.5" customHeight="1">
      <c r="A28" s="62"/>
      <c r="B28" s="68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8"/>
      <c r="W28" s="62"/>
      <c r="X28" s="68"/>
      <c r="Y28" s="62"/>
      <c r="Z28" s="68"/>
      <c r="AA28" s="62"/>
      <c r="AB28" s="68"/>
      <c r="AC28" s="62"/>
      <c r="AD28" s="68"/>
      <c r="AE28" s="62"/>
      <c r="AF28" s="68"/>
      <c r="AG28" s="62"/>
      <c r="AH28" s="68"/>
      <c r="AI28" s="62"/>
      <c r="AJ28" s="68"/>
      <c r="AK28" s="62"/>
      <c r="AL28" s="68"/>
      <c r="AM28" s="62"/>
      <c r="AN28" s="68"/>
      <c r="AO28" s="62"/>
      <c r="AP28" s="68"/>
      <c r="AQ28" s="62"/>
      <c r="AR28" s="68"/>
      <c r="AS28" s="62"/>
      <c r="AT28" s="68"/>
      <c r="AU28" s="62"/>
      <c r="AV28" s="68"/>
      <c r="AW28" s="62"/>
      <c r="AX28" s="68"/>
      <c r="AY28" s="62"/>
      <c r="AZ28" s="68"/>
      <c r="BA28" s="62"/>
      <c r="BB28" s="68"/>
      <c r="BC28" s="62"/>
      <c r="BD28" s="68"/>
      <c r="BE28" s="62"/>
      <c r="BF28" s="68"/>
      <c r="BG28" s="62"/>
      <c r="BH28" s="68"/>
      <c r="BI28" s="62"/>
      <c r="BJ28" s="68"/>
      <c r="BK28" s="62"/>
      <c r="BL28" s="68"/>
      <c r="BM28" s="62"/>
      <c r="BN28" s="68"/>
      <c r="BO28" s="62"/>
      <c r="BP28" s="68"/>
      <c r="BQ28" s="62"/>
      <c r="BR28" s="68"/>
      <c r="BS28" s="62"/>
      <c r="BT28" s="68"/>
      <c r="BU28" s="62"/>
      <c r="BV28" s="68"/>
      <c r="BW28" s="62"/>
      <c r="BX28" s="68"/>
      <c r="BY28" s="62"/>
      <c r="BZ28" s="68"/>
      <c r="CA28" s="62"/>
      <c r="CB28" s="68"/>
      <c r="CC28" s="62"/>
      <c r="CD28" s="121" t="s">
        <v>92</v>
      </c>
      <c r="CE28" s="120"/>
    </row>
    <row r="29" spans="1:83" s="10" customFormat="1" ht="13.5" customHeight="1">
      <c r="A29" s="62"/>
      <c r="B29" s="68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8"/>
      <c r="W29" s="62"/>
      <c r="X29" s="68"/>
      <c r="Y29" s="62"/>
      <c r="Z29" s="68"/>
      <c r="AA29" s="62"/>
      <c r="AB29" s="68"/>
      <c r="AC29" s="62"/>
      <c r="AD29" s="68"/>
      <c r="AE29" s="62"/>
      <c r="AF29" s="68"/>
      <c r="AG29" s="62"/>
      <c r="AH29" s="68"/>
      <c r="AI29" s="62"/>
      <c r="AJ29" s="68"/>
      <c r="AK29" s="62"/>
      <c r="AL29" s="68"/>
      <c r="AM29" s="62"/>
      <c r="AN29" s="68"/>
      <c r="AO29" s="62"/>
      <c r="AP29" s="68"/>
      <c r="AQ29" s="62"/>
      <c r="AR29" s="68"/>
      <c r="AS29" s="62"/>
      <c r="AT29" s="68"/>
      <c r="AU29" s="62"/>
      <c r="AV29" s="68"/>
      <c r="AW29" s="62"/>
      <c r="AX29" s="68"/>
      <c r="AY29" s="62"/>
      <c r="AZ29" s="68"/>
      <c r="BA29" s="62"/>
      <c r="BB29" s="68"/>
      <c r="BC29" s="62"/>
      <c r="BD29" s="68"/>
      <c r="BE29" s="62"/>
      <c r="BF29" s="68"/>
      <c r="BG29" s="62"/>
      <c r="BH29" s="68"/>
      <c r="BI29" s="62"/>
      <c r="BJ29" s="68"/>
      <c r="BK29" s="62"/>
      <c r="BL29" s="68"/>
      <c r="BM29" s="62"/>
      <c r="BN29" s="68"/>
      <c r="BO29" s="62"/>
      <c r="BP29" s="68"/>
      <c r="BQ29" s="62"/>
      <c r="BR29" s="68"/>
      <c r="BS29" s="62"/>
      <c r="BT29" s="68"/>
      <c r="BU29" s="62"/>
      <c r="BV29" s="68"/>
      <c r="BW29" s="62"/>
      <c r="BX29" s="68"/>
      <c r="BY29" s="62"/>
      <c r="BZ29" s="68"/>
      <c r="CA29" s="62"/>
      <c r="CB29" s="68"/>
      <c r="CC29" s="62"/>
      <c r="CD29" s="121" t="s">
        <v>92</v>
      </c>
      <c r="CE29" s="120"/>
    </row>
    <row r="30" spans="1:83" s="10" customFormat="1" ht="13.5" customHeight="1">
      <c r="A30" s="62"/>
      <c r="B30" s="68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8"/>
      <c r="W30" s="62"/>
      <c r="X30" s="68"/>
      <c r="Y30" s="62"/>
      <c r="Z30" s="68"/>
      <c r="AA30" s="62"/>
      <c r="AB30" s="68"/>
      <c r="AC30" s="62"/>
      <c r="AD30" s="68"/>
      <c r="AE30" s="62"/>
      <c r="AF30" s="68"/>
      <c r="AG30" s="62"/>
      <c r="AH30" s="68"/>
      <c r="AI30" s="62"/>
      <c r="AJ30" s="68"/>
      <c r="AK30" s="62"/>
      <c r="AL30" s="68"/>
      <c r="AM30" s="62"/>
      <c r="AN30" s="68"/>
      <c r="AO30" s="62"/>
      <c r="AP30" s="68"/>
      <c r="AQ30" s="62"/>
      <c r="AR30" s="68"/>
      <c r="AS30" s="62"/>
      <c r="AT30" s="68"/>
      <c r="AU30" s="62"/>
      <c r="AV30" s="68"/>
      <c r="AW30" s="62"/>
      <c r="AX30" s="68"/>
      <c r="AY30" s="62"/>
      <c r="AZ30" s="68"/>
      <c r="BA30" s="62"/>
      <c r="BB30" s="68"/>
      <c r="BC30" s="62"/>
      <c r="BD30" s="68"/>
      <c r="BE30" s="62"/>
      <c r="BF30" s="68"/>
      <c r="BG30" s="62"/>
      <c r="BH30" s="68"/>
      <c r="BI30" s="62"/>
      <c r="BJ30" s="68"/>
      <c r="BK30" s="62"/>
      <c r="BL30" s="68"/>
      <c r="BM30" s="62"/>
      <c r="BN30" s="68"/>
      <c r="BO30" s="62"/>
      <c r="BP30" s="68"/>
      <c r="BQ30" s="62"/>
      <c r="BR30" s="68"/>
      <c r="BS30" s="62"/>
      <c r="BT30" s="68"/>
      <c r="BU30" s="62"/>
      <c r="BV30" s="68"/>
      <c r="BW30" s="62"/>
      <c r="BX30" s="68"/>
      <c r="BY30" s="62"/>
      <c r="BZ30" s="68"/>
      <c r="CA30" s="62"/>
      <c r="CB30" s="68"/>
      <c r="CC30" s="62"/>
      <c r="CD30" s="121" t="s">
        <v>92</v>
      </c>
      <c r="CE30" s="120"/>
    </row>
    <row r="31" spans="1:83" s="10" customFormat="1" ht="13.5" customHeight="1">
      <c r="A31" s="62"/>
      <c r="B31" s="68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8"/>
      <c r="W31" s="62"/>
      <c r="X31" s="68"/>
      <c r="Y31" s="62"/>
      <c r="Z31" s="68"/>
      <c r="AA31" s="62"/>
      <c r="AB31" s="68"/>
      <c r="AC31" s="62"/>
      <c r="AD31" s="68"/>
      <c r="AE31" s="62"/>
      <c r="AF31" s="68"/>
      <c r="AG31" s="62"/>
      <c r="AH31" s="68"/>
      <c r="AI31" s="62"/>
      <c r="AJ31" s="68"/>
      <c r="AK31" s="62"/>
      <c r="AL31" s="68"/>
      <c r="AM31" s="62"/>
      <c r="AN31" s="68"/>
      <c r="AO31" s="62"/>
      <c r="AP31" s="68"/>
      <c r="AQ31" s="62"/>
      <c r="AR31" s="68"/>
      <c r="AS31" s="62"/>
      <c r="AT31" s="68"/>
      <c r="AU31" s="62"/>
      <c r="AV31" s="68"/>
      <c r="AW31" s="62"/>
      <c r="AX31" s="68"/>
      <c r="AY31" s="62"/>
      <c r="AZ31" s="68"/>
      <c r="BA31" s="62"/>
      <c r="BB31" s="68"/>
      <c r="BC31" s="62"/>
      <c r="BD31" s="68"/>
      <c r="BE31" s="62"/>
      <c r="BF31" s="68"/>
      <c r="BG31" s="62"/>
      <c r="BH31" s="68"/>
      <c r="BI31" s="62"/>
      <c r="BJ31" s="68"/>
      <c r="BK31" s="62"/>
      <c r="BL31" s="68"/>
      <c r="BM31" s="62"/>
      <c r="BN31" s="68"/>
      <c r="BO31" s="62"/>
      <c r="BP31" s="68"/>
      <c r="BQ31" s="62"/>
      <c r="BR31" s="68"/>
      <c r="BS31" s="62"/>
      <c r="BT31" s="68"/>
      <c r="BU31" s="62"/>
      <c r="BV31" s="68"/>
      <c r="BW31" s="62"/>
      <c r="BX31" s="68"/>
      <c r="BY31" s="62"/>
      <c r="BZ31" s="68"/>
      <c r="CA31" s="62"/>
      <c r="CB31" s="68"/>
      <c r="CC31" s="62"/>
      <c r="CD31" s="121" t="s">
        <v>92</v>
      </c>
      <c r="CE31" s="120"/>
    </row>
    <row r="32" spans="1:83" s="10" customFormat="1" ht="13.5" customHeight="1">
      <c r="A32" s="62"/>
      <c r="B32" s="68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8"/>
      <c r="W32" s="62"/>
      <c r="X32" s="68"/>
      <c r="Y32" s="62"/>
      <c r="Z32" s="68"/>
      <c r="AA32" s="62"/>
      <c r="AB32" s="68"/>
      <c r="AC32" s="62"/>
      <c r="AD32" s="68"/>
      <c r="AE32" s="62"/>
      <c r="AF32" s="68"/>
      <c r="AG32" s="62"/>
      <c r="AH32" s="68"/>
      <c r="AI32" s="62"/>
      <c r="AJ32" s="68"/>
      <c r="AK32" s="62"/>
      <c r="AL32" s="68"/>
      <c r="AM32" s="62"/>
      <c r="AN32" s="68"/>
      <c r="AO32" s="62"/>
      <c r="AP32" s="68"/>
      <c r="AQ32" s="62"/>
      <c r="AR32" s="68"/>
      <c r="AS32" s="62"/>
      <c r="AT32" s="68"/>
      <c r="AU32" s="62"/>
      <c r="AV32" s="68"/>
      <c r="AW32" s="62"/>
      <c r="AX32" s="68"/>
      <c r="AY32" s="62"/>
      <c r="AZ32" s="68"/>
      <c r="BA32" s="62"/>
      <c r="BB32" s="68"/>
      <c r="BC32" s="62"/>
      <c r="BD32" s="68"/>
      <c r="BE32" s="62"/>
      <c r="BF32" s="68"/>
      <c r="BG32" s="62"/>
      <c r="BH32" s="68"/>
      <c r="BI32" s="62"/>
      <c r="BJ32" s="68"/>
      <c r="BK32" s="62"/>
      <c r="BL32" s="68"/>
      <c r="BM32" s="62"/>
      <c r="BN32" s="68"/>
      <c r="BO32" s="62"/>
      <c r="BP32" s="68"/>
      <c r="BQ32" s="62"/>
      <c r="BR32" s="68"/>
      <c r="BS32" s="62"/>
      <c r="BT32" s="68"/>
      <c r="BU32" s="62"/>
      <c r="BV32" s="68"/>
      <c r="BW32" s="62"/>
      <c r="BX32" s="68"/>
      <c r="BY32" s="62"/>
      <c r="BZ32" s="68"/>
      <c r="CA32" s="62"/>
      <c r="CB32" s="68"/>
      <c r="CC32" s="62"/>
      <c r="CD32" s="121" t="s">
        <v>92</v>
      </c>
      <c r="CE32" s="120"/>
    </row>
    <row r="33" spans="1:83" s="10" customFormat="1" ht="13.5" customHeight="1">
      <c r="A33" s="62"/>
      <c r="B33" s="68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8"/>
      <c r="W33" s="62"/>
      <c r="X33" s="68"/>
      <c r="Y33" s="62"/>
      <c r="Z33" s="68"/>
      <c r="AA33" s="62"/>
      <c r="AB33" s="68"/>
      <c r="AC33" s="62"/>
      <c r="AD33" s="68"/>
      <c r="AE33" s="62"/>
      <c r="AF33" s="68"/>
      <c r="AG33" s="62"/>
      <c r="AH33" s="68"/>
      <c r="AI33" s="62"/>
      <c r="AJ33" s="68"/>
      <c r="AK33" s="62"/>
      <c r="AL33" s="68"/>
      <c r="AM33" s="62"/>
      <c r="AN33" s="68"/>
      <c r="AO33" s="62"/>
      <c r="AP33" s="68"/>
      <c r="AQ33" s="62"/>
      <c r="AR33" s="68"/>
      <c r="AS33" s="62"/>
      <c r="AT33" s="68"/>
      <c r="AU33" s="62"/>
      <c r="AV33" s="68"/>
      <c r="AW33" s="62"/>
      <c r="AX33" s="68"/>
      <c r="AY33" s="62"/>
      <c r="AZ33" s="68"/>
      <c r="BA33" s="62"/>
      <c r="BB33" s="68"/>
      <c r="BC33" s="62"/>
      <c r="BD33" s="68"/>
      <c r="BE33" s="62"/>
      <c r="BF33" s="68"/>
      <c r="BG33" s="62"/>
      <c r="BH33" s="68"/>
      <c r="BI33" s="62"/>
      <c r="BJ33" s="68"/>
      <c r="BK33" s="62"/>
      <c r="BL33" s="68"/>
      <c r="BM33" s="62"/>
      <c r="BN33" s="68"/>
      <c r="BO33" s="62"/>
      <c r="BP33" s="68"/>
      <c r="BQ33" s="62"/>
      <c r="BR33" s="68"/>
      <c r="BS33" s="62"/>
      <c r="BT33" s="68"/>
      <c r="BU33" s="62"/>
      <c r="BV33" s="68"/>
      <c r="BW33" s="62"/>
      <c r="BX33" s="68"/>
      <c r="BY33" s="62"/>
      <c r="BZ33" s="68"/>
      <c r="CA33" s="62"/>
      <c r="CB33" s="68"/>
      <c r="CC33" s="62"/>
      <c r="CD33" s="121" t="s">
        <v>92</v>
      </c>
      <c r="CE33" s="120"/>
    </row>
    <row r="34" spans="1:83" s="10" customFormat="1" ht="13.5" customHeight="1">
      <c r="A34" s="62"/>
      <c r="B34" s="68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8"/>
      <c r="W34" s="62"/>
      <c r="X34" s="68"/>
      <c r="Y34" s="62"/>
      <c r="Z34" s="68"/>
      <c r="AA34" s="62"/>
      <c r="AB34" s="68"/>
      <c r="AC34" s="62"/>
      <c r="AD34" s="68"/>
      <c r="AE34" s="62"/>
      <c r="AF34" s="68"/>
      <c r="AG34" s="62"/>
      <c r="AH34" s="68"/>
      <c r="AI34" s="62"/>
      <c r="AJ34" s="68"/>
      <c r="AK34" s="62"/>
      <c r="AL34" s="68"/>
      <c r="AM34" s="62"/>
      <c r="AN34" s="68"/>
      <c r="AO34" s="62"/>
      <c r="AP34" s="68"/>
      <c r="AQ34" s="62"/>
      <c r="AR34" s="68"/>
      <c r="AS34" s="62"/>
      <c r="AT34" s="68"/>
      <c r="AU34" s="62"/>
      <c r="AV34" s="68"/>
      <c r="AW34" s="62"/>
      <c r="AX34" s="68"/>
      <c r="AY34" s="62"/>
      <c r="AZ34" s="68"/>
      <c r="BA34" s="62"/>
      <c r="BB34" s="68"/>
      <c r="BC34" s="62"/>
      <c r="BD34" s="68"/>
      <c r="BE34" s="62"/>
      <c r="BF34" s="68"/>
      <c r="BG34" s="62"/>
      <c r="BH34" s="68"/>
      <c r="BI34" s="62"/>
      <c r="BJ34" s="68"/>
      <c r="BK34" s="62"/>
      <c r="BL34" s="68"/>
      <c r="BM34" s="62"/>
      <c r="BN34" s="68"/>
      <c r="BO34" s="62"/>
      <c r="BP34" s="68"/>
      <c r="BQ34" s="62"/>
      <c r="BR34" s="68"/>
      <c r="BS34" s="62"/>
      <c r="BT34" s="68"/>
      <c r="BU34" s="62"/>
      <c r="BV34" s="68"/>
      <c r="BW34" s="62"/>
      <c r="BX34" s="68"/>
      <c r="BY34" s="62"/>
      <c r="BZ34" s="68"/>
      <c r="CA34" s="62"/>
      <c r="CB34" s="68"/>
      <c r="CC34" s="62"/>
      <c r="CD34" s="121" t="s">
        <v>92</v>
      </c>
      <c r="CE34" s="120"/>
    </row>
    <row r="35" spans="1:83" s="10" customFormat="1" ht="13.5" customHeight="1">
      <c r="A35" s="62"/>
      <c r="B35" s="68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8"/>
      <c r="W35" s="62"/>
      <c r="X35" s="68"/>
      <c r="Y35" s="62"/>
      <c r="Z35" s="68"/>
      <c r="AA35" s="62"/>
      <c r="AB35" s="68"/>
      <c r="AC35" s="62"/>
      <c r="AD35" s="68"/>
      <c r="AE35" s="62"/>
      <c r="AF35" s="68"/>
      <c r="AG35" s="62"/>
      <c r="AH35" s="68"/>
      <c r="AI35" s="62"/>
      <c r="AJ35" s="68"/>
      <c r="AK35" s="62"/>
      <c r="AL35" s="68"/>
      <c r="AM35" s="62"/>
      <c r="AN35" s="68"/>
      <c r="AO35" s="62"/>
      <c r="AP35" s="68"/>
      <c r="AQ35" s="62"/>
      <c r="AR35" s="68"/>
      <c r="AS35" s="62"/>
      <c r="AT35" s="68"/>
      <c r="AU35" s="62"/>
      <c r="AV35" s="68"/>
      <c r="AW35" s="62"/>
      <c r="AX35" s="68"/>
      <c r="AY35" s="62"/>
      <c r="AZ35" s="68"/>
      <c r="BA35" s="62"/>
      <c r="BB35" s="68"/>
      <c r="BC35" s="62"/>
      <c r="BD35" s="68"/>
      <c r="BE35" s="62"/>
      <c r="BF35" s="68"/>
      <c r="BG35" s="62"/>
      <c r="BH35" s="68"/>
      <c r="BI35" s="62"/>
      <c r="BJ35" s="68"/>
      <c r="BK35" s="62"/>
      <c r="BL35" s="68"/>
      <c r="BM35" s="62"/>
      <c r="BN35" s="68"/>
      <c r="BO35" s="62"/>
      <c r="BP35" s="68"/>
      <c r="BQ35" s="62"/>
      <c r="BR35" s="68"/>
      <c r="BS35" s="62"/>
      <c r="BT35" s="68"/>
      <c r="BU35" s="62"/>
      <c r="BV35" s="68"/>
      <c r="BW35" s="62"/>
      <c r="BX35" s="68"/>
      <c r="BY35" s="62"/>
      <c r="BZ35" s="68"/>
      <c r="CA35" s="62"/>
      <c r="CB35" s="68"/>
      <c r="CC35" s="62"/>
      <c r="CD35" s="121" t="s">
        <v>92</v>
      </c>
      <c r="CE35" s="120"/>
    </row>
    <row r="36" spans="1:83" s="10" customFormat="1" ht="13.5" customHeight="1">
      <c r="A36" s="62"/>
      <c r="B36" s="68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8"/>
      <c r="W36" s="62"/>
      <c r="X36" s="68"/>
      <c r="Y36" s="62"/>
      <c r="Z36" s="68"/>
      <c r="AA36" s="62"/>
      <c r="AB36" s="68"/>
      <c r="AC36" s="62"/>
      <c r="AD36" s="68"/>
      <c r="AE36" s="62"/>
      <c r="AF36" s="68"/>
      <c r="AG36" s="62"/>
      <c r="AH36" s="68"/>
      <c r="AI36" s="62"/>
      <c r="AJ36" s="68"/>
      <c r="AK36" s="62"/>
      <c r="AL36" s="68"/>
      <c r="AM36" s="62"/>
      <c r="AN36" s="68"/>
      <c r="AO36" s="62"/>
      <c r="AP36" s="68"/>
      <c r="AQ36" s="62"/>
      <c r="AR36" s="68"/>
      <c r="AS36" s="62"/>
      <c r="AT36" s="68"/>
      <c r="AU36" s="62"/>
      <c r="AV36" s="68"/>
      <c r="AW36" s="62"/>
      <c r="AX36" s="68"/>
      <c r="AY36" s="62"/>
      <c r="AZ36" s="68"/>
      <c r="BA36" s="62"/>
      <c r="BB36" s="68"/>
      <c r="BC36" s="62"/>
      <c r="BD36" s="68"/>
      <c r="BE36" s="62"/>
      <c r="BF36" s="68"/>
      <c r="BG36" s="62"/>
      <c r="BH36" s="68"/>
      <c r="BI36" s="62"/>
      <c r="BJ36" s="68"/>
      <c r="BK36" s="62"/>
      <c r="BL36" s="68"/>
      <c r="BM36" s="62"/>
      <c r="BN36" s="68"/>
      <c r="BO36" s="62"/>
      <c r="BP36" s="68"/>
      <c r="BQ36" s="62"/>
      <c r="BR36" s="68"/>
      <c r="BS36" s="62"/>
      <c r="BT36" s="68"/>
      <c r="BU36" s="62"/>
      <c r="BV36" s="68"/>
      <c r="BW36" s="62"/>
      <c r="BX36" s="68"/>
      <c r="BY36" s="62"/>
      <c r="BZ36" s="68"/>
      <c r="CA36" s="62"/>
      <c r="CB36" s="68"/>
      <c r="CC36" s="62"/>
      <c r="CD36" s="121" t="s">
        <v>92</v>
      </c>
      <c r="CE36" s="120"/>
    </row>
    <row r="37" spans="1:83" s="10" customFormat="1" ht="13.5" customHeight="1">
      <c r="A37" s="62"/>
      <c r="B37" s="68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8"/>
      <c r="W37" s="62"/>
      <c r="X37" s="68"/>
      <c r="Y37" s="62"/>
      <c r="Z37" s="68"/>
      <c r="AA37" s="62"/>
      <c r="AB37" s="68"/>
      <c r="AC37" s="62"/>
      <c r="AD37" s="68"/>
      <c r="AE37" s="62"/>
      <c r="AF37" s="68"/>
      <c r="AG37" s="62"/>
      <c r="AH37" s="68"/>
      <c r="AI37" s="62"/>
      <c r="AJ37" s="68"/>
      <c r="AK37" s="62"/>
      <c r="AL37" s="68"/>
      <c r="AM37" s="62"/>
      <c r="AN37" s="68"/>
      <c r="AO37" s="62"/>
      <c r="AP37" s="68"/>
      <c r="AQ37" s="62"/>
      <c r="AR37" s="68"/>
      <c r="AS37" s="62"/>
      <c r="AT37" s="68"/>
      <c r="AU37" s="62"/>
      <c r="AV37" s="68"/>
      <c r="AW37" s="62"/>
      <c r="AX37" s="68"/>
      <c r="AY37" s="62"/>
      <c r="AZ37" s="68"/>
      <c r="BA37" s="62"/>
      <c r="BB37" s="68"/>
      <c r="BC37" s="62"/>
      <c r="BD37" s="68"/>
      <c r="BE37" s="62"/>
      <c r="BF37" s="68"/>
      <c r="BG37" s="62"/>
      <c r="BH37" s="68"/>
      <c r="BI37" s="62"/>
      <c r="BJ37" s="68"/>
      <c r="BK37" s="62"/>
      <c r="BL37" s="68"/>
      <c r="BM37" s="62"/>
      <c r="BN37" s="68"/>
      <c r="BO37" s="62"/>
      <c r="BP37" s="68"/>
      <c r="BQ37" s="62"/>
      <c r="BR37" s="68"/>
      <c r="BS37" s="62"/>
      <c r="BT37" s="68"/>
      <c r="BU37" s="62"/>
      <c r="BV37" s="68"/>
      <c r="BW37" s="62"/>
      <c r="BX37" s="68"/>
      <c r="BY37" s="62"/>
      <c r="BZ37" s="68"/>
      <c r="CA37" s="62"/>
      <c r="CB37" s="68"/>
      <c r="CC37" s="62"/>
      <c r="CD37" s="121" t="s">
        <v>92</v>
      </c>
      <c r="CE37" s="120"/>
    </row>
    <row r="38" spans="1:83" s="10" customFormat="1" ht="13.5" customHeight="1">
      <c r="A38" s="62"/>
      <c r="B38" s="68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8"/>
      <c r="W38" s="62"/>
      <c r="X38" s="68"/>
      <c r="Y38" s="62"/>
      <c r="Z38" s="68"/>
      <c r="AA38" s="62"/>
      <c r="AB38" s="68"/>
      <c r="AC38" s="62"/>
      <c r="AD38" s="68"/>
      <c r="AE38" s="62"/>
      <c r="AF38" s="68"/>
      <c r="AG38" s="62"/>
      <c r="AH38" s="68"/>
      <c r="AI38" s="62"/>
      <c r="AJ38" s="68"/>
      <c r="AK38" s="62"/>
      <c r="AL38" s="68"/>
      <c r="AM38" s="62"/>
      <c r="AN38" s="68"/>
      <c r="AO38" s="62"/>
      <c r="AP38" s="68"/>
      <c r="AQ38" s="62"/>
      <c r="AR38" s="68"/>
      <c r="AS38" s="62"/>
      <c r="AT38" s="68"/>
      <c r="AU38" s="62"/>
      <c r="AV38" s="68"/>
      <c r="AW38" s="62"/>
      <c r="AX38" s="68"/>
      <c r="AY38" s="62"/>
      <c r="AZ38" s="68"/>
      <c r="BA38" s="62"/>
      <c r="BB38" s="68"/>
      <c r="BC38" s="62"/>
      <c r="BD38" s="68"/>
      <c r="BE38" s="62"/>
      <c r="BF38" s="68"/>
      <c r="BG38" s="62"/>
      <c r="BH38" s="68"/>
      <c r="BI38" s="62"/>
      <c r="BJ38" s="68"/>
      <c r="BK38" s="62"/>
      <c r="BL38" s="68"/>
      <c r="BM38" s="62"/>
      <c r="BN38" s="68"/>
      <c r="BO38" s="62"/>
      <c r="BP38" s="68"/>
      <c r="BQ38" s="62"/>
      <c r="BR38" s="68"/>
      <c r="BS38" s="62"/>
      <c r="BT38" s="68"/>
      <c r="BU38" s="62"/>
      <c r="BV38" s="68"/>
      <c r="BW38" s="62"/>
      <c r="BX38" s="68"/>
      <c r="BY38" s="62"/>
      <c r="BZ38" s="68"/>
      <c r="CA38" s="62"/>
      <c r="CB38" s="68"/>
      <c r="CC38" s="62"/>
      <c r="CD38" s="121" t="s">
        <v>92</v>
      </c>
      <c r="CE38" s="120"/>
    </row>
    <row r="39" spans="1:83" s="10" customFormat="1" ht="13.5" customHeight="1">
      <c r="A39" s="62"/>
      <c r="B39" s="68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8"/>
      <c r="W39" s="62"/>
      <c r="X39" s="68"/>
      <c r="Y39" s="62"/>
      <c r="Z39" s="68"/>
      <c r="AA39" s="62"/>
      <c r="AB39" s="68"/>
      <c r="AC39" s="62"/>
      <c r="AD39" s="68"/>
      <c r="AE39" s="62"/>
      <c r="AF39" s="68"/>
      <c r="AG39" s="62"/>
      <c r="AH39" s="68"/>
      <c r="AI39" s="62"/>
      <c r="AJ39" s="68"/>
      <c r="AK39" s="62"/>
      <c r="AL39" s="68"/>
      <c r="AM39" s="62"/>
      <c r="AN39" s="68"/>
      <c r="AO39" s="62"/>
      <c r="AP39" s="68"/>
      <c r="AQ39" s="62"/>
      <c r="AR39" s="68"/>
      <c r="AS39" s="62"/>
      <c r="AT39" s="68"/>
      <c r="AU39" s="62"/>
      <c r="AV39" s="68"/>
      <c r="AW39" s="62"/>
      <c r="AX39" s="68"/>
      <c r="AY39" s="62"/>
      <c r="AZ39" s="68"/>
      <c r="BA39" s="62"/>
      <c r="BB39" s="68"/>
      <c r="BC39" s="62"/>
      <c r="BD39" s="68"/>
      <c r="BE39" s="62"/>
      <c r="BF39" s="68"/>
      <c r="BG39" s="62"/>
      <c r="BH39" s="68"/>
      <c r="BI39" s="62"/>
      <c r="BJ39" s="68"/>
      <c r="BK39" s="62"/>
      <c r="BL39" s="68"/>
      <c r="BM39" s="62"/>
      <c r="BN39" s="68"/>
      <c r="BO39" s="62"/>
      <c r="BP39" s="68"/>
      <c r="BQ39" s="62"/>
      <c r="BR39" s="68"/>
      <c r="BS39" s="62"/>
      <c r="BT39" s="68"/>
      <c r="BU39" s="62"/>
      <c r="BV39" s="68"/>
      <c r="BW39" s="62"/>
      <c r="BX39" s="68"/>
      <c r="BY39" s="62"/>
      <c r="BZ39" s="68"/>
      <c r="CA39" s="62"/>
      <c r="CB39" s="68"/>
      <c r="CC39" s="62"/>
      <c r="CD39" s="121" t="s">
        <v>92</v>
      </c>
      <c r="CE39" s="120"/>
    </row>
    <row r="40" spans="1:83" s="10" customFormat="1" ht="13.5" customHeight="1">
      <c r="A40" s="62"/>
      <c r="B40" s="68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8"/>
      <c r="W40" s="62"/>
      <c r="X40" s="68"/>
      <c r="Y40" s="62"/>
      <c r="Z40" s="68"/>
      <c r="AA40" s="62"/>
      <c r="AB40" s="68"/>
      <c r="AC40" s="62"/>
      <c r="AD40" s="68"/>
      <c r="AE40" s="62"/>
      <c r="AF40" s="68"/>
      <c r="AG40" s="62"/>
      <c r="AH40" s="68"/>
      <c r="AI40" s="62"/>
      <c r="AJ40" s="68"/>
      <c r="AK40" s="62"/>
      <c r="AL40" s="68"/>
      <c r="AM40" s="62"/>
      <c r="AN40" s="68"/>
      <c r="AO40" s="62"/>
      <c r="AP40" s="68"/>
      <c r="AQ40" s="62"/>
      <c r="AR40" s="68"/>
      <c r="AS40" s="62"/>
      <c r="AT40" s="68"/>
      <c r="AU40" s="62"/>
      <c r="AV40" s="68"/>
      <c r="AW40" s="62"/>
      <c r="AX40" s="68"/>
      <c r="AY40" s="62"/>
      <c r="AZ40" s="68"/>
      <c r="BA40" s="62"/>
      <c r="BB40" s="68"/>
      <c r="BC40" s="62"/>
      <c r="BD40" s="68"/>
      <c r="BE40" s="62"/>
      <c r="BF40" s="68"/>
      <c r="BG40" s="62"/>
      <c r="BH40" s="68"/>
      <c r="BI40" s="62"/>
      <c r="BJ40" s="68"/>
      <c r="BK40" s="62"/>
      <c r="BL40" s="68"/>
      <c r="BM40" s="62"/>
      <c r="BN40" s="68"/>
      <c r="BO40" s="62"/>
      <c r="BP40" s="68"/>
      <c r="BQ40" s="62"/>
      <c r="BR40" s="68"/>
      <c r="BS40" s="62"/>
      <c r="BT40" s="68"/>
      <c r="BU40" s="62"/>
      <c r="BV40" s="68"/>
      <c r="BW40" s="62"/>
      <c r="BX40" s="68"/>
      <c r="BY40" s="62"/>
      <c r="BZ40" s="68"/>
      <c r="CA40" s="62"/>
      <c r="CB40" s="68"/>
      <c r="CC40" s="62"/>
      <c r="CD40" s="121" t="s">
        <v>92</v>
      </c>
      <c r="CE40" s="120"/>
    </row>
    <row r="41" spans="1:83" s="10" customFormat="1" ht="13.5" customHeight="1">
      <c r="A41" s="62"/>
      <c r="B41" s="68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8"/>
      <c r="W41" s="62"/>
      <c r="X41" s="68"/>
      <c r="Y41" s="62"/>
      <c r="Z41" s="68"/>
      <c r="AA41" s="62"/>
      <c r="AB41" s="68"/>
      <c r="AC41" s="62"/>
      <c r="AD41" s="68"/>
      <c r="AE41" s="62"/>
      <c r="AF41" s="68"/>
      <c r="AG41" s="62"/>
      <c r="AH41" s="68"/>
      <c r="AI41" s="62"/>
      <c r="AJ41" s="68"/>
      <c r="AK41" s="62"/>
      <c r="AL41" s="68"/>
      <c r="AM41" s="62"/>
      <c r="AN41" s="68"/>
      <c r="AO41" s="62"/>
      <c r="AP41" s="68"/>
      <c r="AQ41" s="62"/>
      <c r="AR41" s="68"/>
      <c r="AS41" s="62"/>
      <c r="AT41" s="68"/>
      <c r="AU41" s="62"/>
      <c r="AV41" s="68"/>
      <c r="AW41" s="62"/>
      <c r="AX41" s="68"/>
      <c r="AY41" s="62"/>
      <c r="AZ41" s="68"/>
      <c r="BA41" s="62"/>
      <c r="BB41" s="68"/>
      <c r="BC41" s="62"/>
      <c r="BD41" s="68"/>
      <c r="BE41" s="62"/>
      <c r="BF41" s="68"/>
      <c r="BG41" s="62"/>
      <c r="BH41" s="68"/>
      <c r="BI41" s="62"/>
      <c r="BJ41" s="68"/>
      <c r="BK41" s="62"/>
      <c r="BL41" s="68"/>
      <c r="BM41" s="62"/>
      <c r="BN41" s="68"/>
      <c r="BO41" s="62"/>
      <c r="BP41" s="68"/>
      <c r="BQ41" s="62"/>
      <c r="BR41" s="68"/>
      <c r="BS41" s="62"/>
      <c r="BT41" s="68"/>
      <c r="BU41" s="62"/>
      <c r="BV41" s="68"/>
      <c r="BW41" s="62"/>
      <c r="BX41" s="68"/>
      <c r="BY41" s="62"/>
      <c r="BZ41" s="68"/>
      <c r="CA41" s="62"/>
      <c r="CB41" s="68"/>
      <c r="CC41" s="62"/>
      <c r="CD41" s="121" t="s">
        <v>92</v>
      </c>
      <c r="CE41" s="120"/>
    </row>
    <row r="42" spans="1:83" s="10" customFormat="1" ht="13.5" customHeight="1">
      <c r="A42" s="62"/>
      <c r="B42" s="68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8"/>
      <c r="W42" s="62"/>
      <c r="X42" s="68"/>
      <c r="Y42" s="62"/>
      <c r="Z42" s="68"/>
      <c r="AA42" s="62"/>
      <c r="AB42" s="68"/>
      <c r="AC42" s="62"/>
      <c r="AD42" s="68"/>
      <c r="AE42" s="62"/>
      <c r="AF42" s="68"/>
      <c r="AG42" s="62"/>
      <c r="AH42" s="68"/>
      <c r="AI42" s="62"/>
      <c r="AJ42" s="68"/>
      <c r="AK42" s="62"/>
      <c r="AL42" s="68"/>
      <c r="AM42" s="62"/>
      <c r="AN42" s="68"/>
      <c r="AO42" s="62"/>
      <c r="AP42" s="68"/>
      <c r="AQ42" s="62"/>
      <c r="AR42" s="68"/>
      <c r="AS42" s="62"/>
      <c r="AT42" s="68"/>
      <c r="AU42" s="62"/>
      <c r="AV42" s="68"/>
      <c r="AW42" s="62"/>
      <c r="AX42" s="68"/>
      <c r="AY42" s="62"/>
      <c r="AZ42" s="68"/>
      <c r="BA42" s="62"/>
      <c r="BB42" s="68"/>
      <c r="BC42" s="62"/>
      <c r="BD42" s="68"/>
      <c r="BE42" s="62"/>
      <c r="BF42" s="68"/>
      <c r="BG42" s="62"/>
      <c r="BH42" s="68"/>
      <c r="BI42" s="62"/>
      <c r="BJ42" s="68"/>
      <c r="BK42" s="62"/>
      <c r="BL42" s="68"/>
      <c r="BM42" s="62"/>
      <c r="BN42" s="68"/>
      <c r="BO42" s="62"/>
      <c r="BP42" s="68"/>
      <c r="BQ42" s="62"/>
      <c r="BR42" s="68"/>
      <c r="BS42" s="62"/>
      <c r="BT42" s="68"/>
      <c r="BU42" s="62"/>
      <c r="BV42" s="68"/>
      <c r="BW42" s="62"/>
      <c r="BX42" s="68"/>
      <c r="BY42" s="62"/>
      <c r="BZ42" s="68"/>
      <c r="CA42" s="62"/>
      <c r="CB42" s="68"/>
      <c r="CC42" s="62"/>
      <c r="CD42" s="121" t="s">
        <v>92</v>
      </c>
      <c r="CE42" s="120"/>
    </row>
    <row r="43" spans="1:83" s="10" customFormat="1" ht="13.5" customHeight="1">
      <c r="A43" s="62"/>
      <c r="B43" s="68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8"/>
      <c r="W43" s="62"/>
      <c r="X43" s="68"/>
      <c r="Y43" s="62"/>
      <c r="Z43" s="68"/>
      <c r="AA43" s="62"/>
      <c r="AB43" s="68"/>
      <c r="AC43" s="62"/>
      <c r="AD43" s="68"/>
      <c r="AE43" s="62"/>
      <c r="AF43" s="68"/>
      <c r="AG43" s="62"/>
      <c r="AH43" s="68"/>
      <c r="AI43" s="62"/>
      <c r="AJ43" s="68"/>
      <c r="AK43" s="62"/>
      <c r="AL43" s="68"/>
      <c r="AM43" s="62"/>
      <c r="AN43" s="68"/>
      <c r="AO43" s="62"/>
      <c r="AP43" s="68"/>
      <c r="AQ43" s="62"/>
      <c r="AR43" s="68"/>
      <c r="AS43" s="62"/>
      <c r="AT43" s="68"/>
      <c r="AU43" s="62"/>
      <c r="AV43" s="68"/>
      <c r="AW43" s="62"/>
      <c r="AX43" s="68"/>
      <c r="AY43" s="62"/>
      <c r="AZ43" s="68"/>
      <c r="BA43" s="62"/>
      <c r="BB43" s="68"/>
      <c r="BC43" s="62"/>
      <c r="BD43" s="68"/>
      <c r="BE43" s="62"/>
      <c r="BF43" s="68"/>
      <c r="BG43" s="62"/>
      <c r="BH43" s="68"/>
      <c r="BI43" s="62"/>
      <c r="BJ43" s="68"/>
      <c r="BK43" s="62"/>
      <c r="BL43" s="68"/>
      <c r="BM43" s="62"/>
      <c r="BN43" s="68"/>
      <c r="BO43" s="62"/>
      <c r="BP43" s="68"/>
      <c r="BQ43" s="62"/>
      <c r="BR43" s="68"/>
      <c r="BS43" s="62"/>
      <c r="BT43" s="68"/>
      <c r="BU43" s="62"/>
      <c r="BV43" s="68"/>
      <c r="BW43" s="62"/>
      <c r="BX43" s="68"/>
      <c r="BY43" s="62"/>
      <c r="BZ43" s="68"/>
      <c r="CA43" s="62"/>
      <c r="CB43" s="68"/>
      <c r="CC43" s="62"/>
      <c r="CD43" s="121" t="s">
        <v>92</v>
      </c>
      <c r="CE43" s="120"/>
    </row>
    <row r="44" spans="1:83" s="10" customFormat="1" ht="13.5" customHeight="1">
      <c r="A44" s="62"/>
      <c r="B44" s="68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8"/>
      <c r="W44" s="62"/>
      <c r="X44" s="68"/>
      <c r="Y44" s="62"/>
      <c r="Z44" s="68"/>
      <c r="AA44" s="62"/>
      <c r="AB44" s="68"/>
      <c r="AC44" s="62"/>
      <c r="AD44" s="68"/>
      <c r="AE44" s="62"/>
      <c r="AF44" s="68"/>
      <c r="AG44" s="62"/>
      <c r="AH44" s="68"/>
      <c r="AI44" s="62"/>
      <c r="AJ44" s="68"/>
      <c r="AK44" s="62"/>
      <c r="AL44" s="68"/>
      <c r="AM44" s="62"/>
      <c r="AN44" s="68"/>
      <c r="AO44" s="62"/>
      <c r="AP44" s="68"/>
      <c r="AQ44" s="62"/>
      <c r="AR44" s="68"/>
      <c r="AS44" s="62"/>
      <c r="AT44" s="68"/>
      <c r="AU44" s="62"/>
      <c r="AV44" s="68"/>
      <c r="AW44" s="62"/>
      <c r="AX44" s="68"/>
      <c r="AY44" s="62"/>
      <c r="AZ44" s="68"/>
      <c r="BA44" s="62"/>
      <c r="BB44" s="68"/>
      <c r="BC44" s="62"/>
      <c r="BD44" s="68"/>
      <c r="BE44" s="62"/>
      <c r="BF44" s="68"/>
      <c r="BG44" s="62"/>
      <c r="BH44" s="68"/>
      <c r="BI44" s="62"/>
      <c r="BJ44" s="68"/>
      <c r="BK44" s="62"/>
      <c r="BL44" s="68"/>
      <c r="BM44" s="62"/>
      <c r="BN44" s="68"/>
      <c r="BO44" s="62"/>
      <c r="BP44" s="68"/>
      <c r="BQ44" s="62"/>
      <c r="BR44" s="68"/>
      <c r="BS44" s="62"/>
      <c r="BT44" s="68"/>
      <c r="BU44" s="62"/>
      <c r="BV44" s="68"/>
      <c r="BW44" s="62"/>
      <c r="BX44" s="68"/>
      <c r="BY44" s="62"/>
      <c r="BZ44" s="68"/>
      <c r="CA44" s="62"/>
      <c r="CB44" s="68"/>
      <c r="CC44" s="62"/>
      <c r="CD44" s="121" t="s">
        <v>92</v>
      </c>
      <c r="CE44" s="120"/>
    </row>
    <row r="45" spans="1:83" s="10" customFormat="1" ht="13.5" customHeight="1">
      <c r="A45" s="62"/>
      <c r="B45" s="68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8"/>
      <c r="W45" s="62"/>
      <c r="X45" s="68"/>
      <c r="Y45" s="62"/>
      <c r="Z45" s="68"/>
      <c r="AA45" s="62"/>
      <c r="AB45" s="68"/>
      <c r="AC45" s="62"/>
      <c r="AD45" s="68"/>
      <c r="AE45" s="62"/>
      <c r="AF45" s="68"/>
      <c r="AG45" s="62"/>
      <c r="AH45" s="68"/>
      <c r="AI45" s="62"/>
      <c r="AJ45" s="68"/>
      <c r="AK45" s="62"/>
      <c r="AL45" s="68"/>
      <c r="AM45" s="62"/>
      <c r="AN45" s="68"/>
      <c r="AO45" s="62"/>
      <c r="AP45" s="68"/>
      <c r="AQ45" s="62"/>
      <c r="AR45" s="68"/>
      <c r="AS45" s="62"/>
      <c r="AT45" s="68"/>
      <c r="AU45" s="62"/>
      <c r="AV45" s="68"/>
      <c r="AW45" s="62"/>
      <c r="AX45" s="68"/>
      <c r="AY45" s="62"/>
      <c r="AZ45" s="68"/>
      <c r="BA45" s="62"/>
      <c r="BB45" s="68"/>
      <c r="BC45" s="62"/>
      <c r="BD45" s="68"/>
      <c r="BE45" s="62"/>
      <c r="BF45" s="68"/>
      <c r="BG45" s="62"/>
      <c r="BH45" s="68"/>
      <c r="BI45" s="62"/>
      <c r="BJ45" s="68"/>
      <c r="BK45" s="62"/>
      <c r="BL45" s="68"/>
      <c r="BM45" s="62"/>
      <c r="BN45" s="68"/>
      <c r="BO45" s="62"/>
      <c r="BP45" s="68"/>
      <c r="BQ45" s="62"/>
      <c r="BR45" s="68"/>
      <c r="BS45" s="62"/>
      <c r="BT45" s="68"/>
      <c r="BU45" s="62"/>
      <c r="BV45" s="68"/>
      <c r="BW45" s="62"/>
      <c r="BX45" s="68"/>
      <c r="BY45" s="62"/>
      <c r="BZ45" s="68"/>
      <c r="CA45" s="62"/>
      <c r="CB45" s="68"/>
      <c r="CC45" s="62"/>
      <c r="CD45" s="121" t="s">
        <v>92</v>
      </c>
      <c r="CE45" s="120"/>
    </row>
    <row r="46" spans="1:83" s="10" customFormat="1" ht="13.5" customHeight="1">
      <c r="A46" s="62"/>
      <c r="B46" s="68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8"/>
      <c r="W46" s="62"/>
      <c r="X46" s="68"/>
      <c r="Y46" s="62"/>
      <c r="Z46" s="68"/>
      <c r="AA46" s="62"/>
      <c r="AB46" s="68"/>
      <c r="AC46" s="62"/>
      <c r="AD46" s="68"/>
      <c r="AE46" s="62"/>
      <c r="AF46" s="68"/>
      <c r="AG46" s="62"/>
      <c r="AH46" s="68"/>
      <c r="AI46" s="62"/>
      <c r="AJ46" s="68"/>
      <c r="AK46" s="62"/>
      <c r="AL46" s="68"/>
      <c r="AM46" s="62"/>
      <c r="AN46" s="68"/>
      <c r="AO46" s="62"/>
      <c r="AP46" s="68"/>
      <c r="AQ46" s="62"/>
      <c r="AR46" s="68"/>
      <c r="AS46" s="62"/>
      <c r="AT46" s="68"/>
      <c r="AU46" s="62"/>
      <c r="AV46" s="68"/>
      <c r="AW46" s="62"/>
      <c r="AX46" s="68"/>
      <c r="AY46" s="62"/>
      <c r="AZ46" s="68"/>
      <c r="BA46" s="62"/>
      <c r="BB46" s="68"/>
      <c r="BC46" s="62"/>
      <c r="BD46" s="68"/>
      <c r="BE46" s="62"/>
      <c r="BF46" s="68"/>
      <c r="BG46" s="62"/>
      <c r="BH46" s="68"/>
      <c r="BI46" s="62"/>
      <c r="BJ46" s="68"/>
      <c r="BK46" s="62"/>
      <c r="BL46" s="68"/>
      <c r="BM46" s="62"/>
      <c r="BN46" s="68"/>
      <c r="BO46" s="62"/>
      <c r="BP46" s="68"/>
      <c r="BQ46" s="62"/>
      <c r="BR46" s="68"/>
      <c r="BS46" s="62"/>
      <c r="BT46" s="68"/>
      <c r="BU46" s="62"/>
      <c r="BV46" s="68"/>
      <c r="BW46" s="62"/>
      <c r="BX46" s="68"/>
      <c r="BY46" s="62"/>
      <c r="BZ46" s="68"/>
      <c r="CA46" s="62"/>
      <c r="CB46" s="68"/>
      <c r="CC46" s="62"/>
      <c r="CD46" s="121" t="s">
        <v>92</v>
      </c>
      <c r="CE46" s="120"/>
    </row>
    <row r="47" spans="1:83" s="10" customFormat="1" ht="13.5" customHeight="1">
      <c r="A47" s="62"/>
      <c r="B47" s="68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8"/>
      <c r="W47" s="62"/>
      <c r="X47" s="68"/>
      <c r="Y47" s="62"/>
      <c r="Z47" s="68"/>
      <c r="AA47" s="62"/>
      <c r="AB47" s="68"/>
      <c r="AC47" s="62"/>
      <c r="AD47" s="68"/>
      <c r="AE47" s="62"/>
      <c r="AF47" s="68"/>
      <c r="AG47" s="62"/>
      <c r="AH47" s="68"/>
      <c r="AI47" s="62"/>
      <c r="AJ47" s="68"/>
      <c r="AK47" s="62"/>
      <c r="AL47" s="68"/>
      <c r="AM47" s="62"/>
      <c r="AN47" s="68"/>
      <c r="AO47" s="62"/>
      <c r="AP47" s="68"/>
      <c r="AQ47" s="62"/>
      <c r="AR47" s="68"/>
      <c r="AS47" s="62"/>
      <c r="AT47" s="68"/>
      <c r="AU47" s="62"/>
      <c r="AV47" s="68"/>
      <c r="AW47" s="62"/>
      <c r="AX47" s="68"/>
      <c r="AY47" s="62"/>
      <c r="AZ47" s="68"/>
      <c r="BA47" s="62"/>
      <c r="BB47" s="68"/>
      <c r="BC47" s="62"/>
      <c r="BD47" s="68"/>
      <c r="BE47" s="62"/>
      <c r="BF47" s="68"/>
      <c r="BG47" s="62"/>
      <c r="BH47" s="68"/>
      <c r="BI47" s="62"/>
      <c r="BJ47" s="68"/>
      <c r="BK47" s="62"/>
      <c r="BL47" s="68"/>
      <c r="BM47" s="62"/>
      <c r="BN47" s="68"/>
      <c r="BO47" s="62"/>
      <c r="BP47" s="68"/>
      <c r="BQ47" s="62"/>
      <c r="BR47" s="68"/>
      <c r="BS47" s="62"/>
      <c r="BT47" s="68"/>
      <c r="BU47" s="62"/>
      <c r="BV47" s="68"/>
      <c r="BW47" s="62"/>
      <c r="BX47" s="68"/>
      <c r="BY47" s="62"/>
      <c r="BZ47" s="68"/>
      <c r="CA47" s="62"/>
      <c r="CB47" s="68"/>
      <c r="CC47" s="62"/>
      <c r="CD47" s="121" t="s">
        <v>92</v>
      </c>
      <c r="CE47" s="120"/>
    </row>
    <row r="48" spans="1:83" s="10" customFormat="1" ht="13.5" customHeight="1">
      <c r="A48" s="62"/>
      <c r="B48" s="68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8"/>
      <c r="W48" s="62"/>
      <c r="X48" s="68"/>
      <c r="Y48" s="62"/>
      <c r="Z48" s="68"/>
      <c r="AA48" s="62"/>
      <c r="AB48" s="68"/>
      <c r="AC48" s="62"/>
      <c r="AD48" s="68"/>
      <c r="AE48" s="62"/>
      <c r="AF48" s="68"/>
      <c r="AG48" s="62"/>
      <c r="AH48" s="68"/>
      <c r="AI48" s="62"/>
      <c r="AJ48" s="68"/>
      <c r="AK48" s="62"/>
      <c r="AL48" s="68"/>
      <c r="AM48" s="62"/>
      <c r="AN48" s="68"/>
      <c r="AO48" s="62"/>
      <c r="AP48" s="68"/>
      <c r="AQ48" s="62"/>
      <c r="AR48" s="68"/>
      <c r="AS48" s="62"/>
      <c r="AT48" s="68"/>
      <c r="AU48" s="62"/>
      <c r="AV48" s="68"/>
      <c r="AW48" s="62"/>
      <c r="AX48" s="68"/>
      <c r="AY48" s="62"/>
      <c r="AZ48" s="68"/>
      <c r="BA48" s="62"/>
      <c r="BB48" s="68"/>
      <c r="BC48" s="62"/>
      <c r="BD48" s="68"/>
      <c r="BE48" s="62"/>
      <c r="BF48" s="68"/>
      <c r="BG48" s="62"/>
      <c r="BH48" s="68"/>
      <c r="BI48" s="62"/>
      <c r="BJ48" s="68"/>
      <c r="BK48" s="62"/>
      <c r="BL48" s="68"/>
      <c r="BM48" s="62"/>
      <c r="BN48" s="68"/>
      <c r="BO48" s="62"/>
      <c r="BP48" s="68"/>
      <c r="BQ48" s="62"/>
      <c r="BR48" s="68"/>
      <c r="BS48" s="62"/>
      <c r="BT48" s="68"/>
      <c r="BU48" s="62"/>
      <c r="BV48" s="68"/>
      <c r="BW48" s="62"/>
      <c r="BX48" s="68"/>
      <c r="BY48" s="62"/>
      <c r="BZ48" s="68"/>
      <c r="CA48" s="62"/>
      <c r="CB48" s="68"/>
      <c r="CC48" s="62"/>
      <c r="CD48" s="121" t="s">
        <v>92</v>
      </c>
      <c r="CE48" s="120"/>
    </row>
    <row r="49" spans="1:83" s="10" customFormat="1" ht="13.5" customHeight="1">
      <c r="A49" s="62"/>
      <c r="B49" s="68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8"/>
      <c r="W49" s="62"/>
      <c r="X49" s="68"/>
      <c r="Y49" s="62"/>
      <c r="Z49" s="68"/>
      <c r="AA49" s="62"/>
      <c r="AB49" s="68"/>
      <c r="AC49" s="62"/>
      <c r="AD49" s="68"/>
      <c r="AE49" s="62"/>
      <c r="AF49" s="68"/>
      <c r="AG49" s="62"/>
      <c r="AH49" s="68"/>
      <c r="AI49" s="62"/>
      <c r="AJ49" s="68"/>
      <c r="AK49" s="62"/>
      <c r="AL49" s="68"/>
      <c r="AM49" s="62"/>
      <c r="AN49" s="68"/>
      <c r="AO49" s="62"/>
      <c r="AP49" s="68"/>
      <c r="AQ49" s="62"/>
      <c r="AR49" s="68"/>
      <c r="AS49" s="62"/>
      <c r="AT49" s="68"/>
      <c r="AU49" s="62"/>
      <c r="AV49" s="68"/>
      <c r="AW49" s="62"/>
      <c r="AX49" s="68"/>
      <c r="AY49" s="62"/>
      <c r="AZ49" s="68"/>
      <c r="BA49" s="62"/>
      <c r="BB49" s="68"/>
      <c r="BC49" s="62"/>
      <c r="BD49" s="68"/>
      <c r="BE49" s="62"/>
      <c r="BF49" s="68"/>
      <c r="BG49" s="62"/>
      <c r="BH49" s="68"/>
      <c r="BI49" s="62"/>
      <c r="BJ49" s="68"/>
      <c r="BK49" s="62"/>
      <c r="BL49" s="68"/>
      <c r="BM49" s="62"/>
      <c r="BN49" s="68"/>
      <c r="BO49" s="62"/>
      <c r="BP49" s="68"/>
      <c r="BQ49" s="62"/>
      <c r="BR49" s="68"/>
      <c r="BS49" s="62"/>
      <c r="BT49" s="68"/>
      <c r="BU49" s="62"/>
      <c r="BV49" s="68"/>
      <c r="BW49" s="62"/>
      <c r="BX49" s="68"/>
      <c r="BY49" s="62"/>
      <c r="BZ49" s="68"/>
      <c r="CA49" s="62"/>
      <c r="CB49" s="68"/>
      <c r="CC49" s="62"/>
      <c r="CD49" s="121" t="s">
        <v>92</v>
      </c>
      <c r="CE49" s="120"/>
    </row>
    <row r="50" spans="1:83" s="10" customFormat="1" ht="13.5" customHeight="1">
      <c r="A50" s="62"/>
      <c r="B50" s="68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8"/>
      <c r="W50" s="62"/>
      <c r="X50" s="68"/>
      <c r="Y50" s="62"/>
      <c r="Z50" s="68"/>
      <c r="AA50" s="62"/>
      <c r="AB50" s="68"/>
      <c r="AC50" s="62"/>
      <c r="AD50" s="68"/>
      <c r="AE50" s="62"/>
      <c r="AF50" s="68"/>
      <c r="AG50" s="62"/>
      <c r="AH50" s="68"/>
      <c r="AI50" s="62"/>
      <c r="AJ50" s="68"/>
      <c r="AK50" s="62"/>
      <c r="AL50" s="68"/>
      <c r="AM50" s="62"/>
      <c r="AN50" s="68"/>
      <c r="AO50" s="62"/>
      <c r="AP50" s="68"/>
      <c r="AQ50" s="62"/>
      <c r="AR50" s="68"/>
      <c r="AS50" s="62"/>
      <c r="AT50" s="68"/>
      <c r="AU50" s="62"/>
      <c r="AV50" s="68"/>
      <c r="AW50" s="62"/>
      <c r="AX50" s="68"/>
      <c r="AY50" s="62"/>
      <c r="AZ50" s="68"/>
      <c r="BA50" s="62"/>
      <c r="BB50" s="68"/>
      <c r="BC50" s="62"/>
      <c r="BD50" s="68"/>
      <c r="BE50" s="62"/>
      <c r="BF50" s="68"/>
      <c r="BG50" s="62"/>
      <c r="BH50" s="68"/>
      <c r="BI50" s="62"/>
      <c r="BJ50" s="68"/>
      <c r="BK50" s="62"/>
      <c r="BL50" s="68"/>
      <c r="BM50" s="62"/>
      <c r="BN50" s="68"/>
      <c r="BO50" s="62"/>
      <c r="BP50" s="68"/>
      <c r="BQ50" s="62"/>
      <c r="BR50" s="68"/>
      <c r="BS50" s="62"/>
      <c r="BT50" s="68"/>
      <c r="BU50" s="62"/>
      <c r="BV50" s="68"/>
      <c r="BW50" s="62"/>
      <c r="BX50" s="68"/>
      <c r="BY50" s="62"/>
      <c r="BZ50" s="68"/>
      <c r="CA50" s="62"/>
      <c r="CB50" s="68"/>
      <c r="CC50" s="62"/>
      <c r="CD50" s="121" t="s">
        <v>92</v>
      </c>
      <c r="CE50" s="120"/>
    </row>
    <row r="51" spans="1:83" s="10" customFormat="1" ht="13.5" customHeight="1">
      <c r="A51" s="62"/>
      <c r="B51" s="68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8"/>
      <c r="W51" s="62"/>
      <c r="X51" s="68"/>
      <c r="Y51" s="62"/>
      <c r="Z51" s="68"/>
      <c r="AA51" s="62"/>
      <c r="AB51" s="68"/>
      <c r="AC51" s="62"/>
      <c r="AD51" s="68"/>
      <c r="AE51" s="62"/>
      <c r="AF51" s="68"/>
      <c r="AG51" s="62"/>
      <c r="AH51" s="68"/>
      <c r="AI51" s="62"/>
      <c r="AJ51" s="68"/>
      <c r="AK51" s="62"/>
      <c r="AL51" s="68"/>
      <c r="AM51" s="62"/>
      <c r="AN51" s="68"/>
      <c r="AO51" s="62"/>
      <c r="AP51" s="68"/>
      <c r="AQ51" s="62"/>
      <c r="AR51" s="68"/>
      <c r="AS51" s="62"/>
      <c r="AT51" s="68"/>
      <c r="AU51" s="62"/>
      <c r="AV51" s="68"/>
      <c r="AW51" s="62"/>
      <c r="AX51" s="68"/>
      <c r="AY51" s="62"/>
      <c r="AZ51" s="68"/>
      <c r="BA51" s="62"/>
      <c r="BB51" s="68"/>
      <c r="BC51" s="62"/>
      <c r="BD51" s="68"/>
      <c r="BE51" s="62"/>
      <c r="BF51" s="68"/>
      <c r="BG51" s="62"/>
      <c r="BH51" s="68"/>
      <c r="BI51" s="62"/>
      <c r="BJ51" s="68"/>
      <c r="BK51" s="62"/>
      <c r="BL51" s="68"/>
      <c r="BM51" s="62"/>
      <c r="BN51" s="68"/>
      <c r="BO51" s="62"/>
      <c r="BP51" s="68"/>
      <c r="BQ51" s="62"/>
      <c r="BR51" s="68"/>
      <c r="BS51" s="62"/>
      <c r="BT51" s="68"/>
      <c r="BU51" s="62"/>
      <c r="BV51" s="68"/>
      <c r="BW51" s="62"/>
      <c r="BX51" s="68"/>
      <c r="BY51" s="62"/>
      <c r="BZ51" s="68"/>
      <c r="CA51" s="62"/>
      <c r="CB51" s="68"/>
      <c r="CC51" s="62"/>
      <c r="CD51" s="121" t="s">
        <v>92</v>
      </c>
      <c r="CE51" s="120"/>
    </row>
    <row r="52" spans="1:83" s="10" customFormat="1" ht="13.5" customHeight="1">
      <c r="A52" s="62"/>
      <c r="B52" s="68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8"/>
      <c r="W52" s="62"/>
      <c r="X52" s="68"/>
      <c r="Y52" s="62"/>
      <c r="Z52" s="68"/>
      <c r="AA52" s="62"/>
      <c r="AB52" s="68"/>
      <c r="AC52" s="62"/>
      <c r="AD52" s="68"/>
      <c r="AE52" s="62"/>
      <c r="AF52" s="68"/>
      <c r="AG52" s="62"/>
      <c r="AH52" s="68"/>
      <c r="AI52" s="62"/>
      <c r="AJ52" s="68"/>
      <c r="AK52" s="62"/>
      <c r="AL52" s="68"/>
      <c r="AM52" s="62"/>
      <c r="AN52" s="68"/>
      <c r="AO52" s="62"/>
      <c r="AP52" s="68"/>
      <c r="AQ52" s="62"/>
      <c r="AR52" s="68"/>
      <c r="AS52" s="62"/>
      <c r="AT52" s="68"/>
      <c r="AU52" s="62"/>
      <c r="AV52" s="68"/>
      <c r="AW52" s="62"/>
      <c r="AX52" s="68"/>
      <c r="AY52" s="62"/>
      <c r="AZ52" s="68"/>
      <c r="BA52" s="62"/>
      <c r="BB52" s="68"/>
      <c r="BC52" s="62"/>
      <c r="BD52" s="68"/>
      <c r="BE52" s="62"/>
      <c r="BF52" s="68"/>
      <c r="BG52" s="62"/>
      <c r="BH52" s="68"/>
      <c r="BI52" s="62"/>
      <c r="BJ52" s="68"/>
      <c r="BK52" s="62"/>
      <c r="BL52" s="68"/>
      <c r="BM52" s="62"/>
      <c r="BN52" s="68"/>
      <c r="BO52" s="62"/>
      <c r="BP52" s="68"/>
      <c r="BQ52" s="62"/>
      <c r="BR52" s="68"/>
      <c r="BS52" s="62"/>
      <c r="BT52" s="68"/>
      <c r="BU52" s="62"/>
      <c r="BV52" s="68"/>
      <c r="BW52" s="62"/>
      <c r="BX52" s="68"/>
      <c r="BY52" s="62"/>
      <c r="BZ52" s="68"/>
      <c r="CA52" s="62"/>
      <c r="CB52" s="68"/>
      <c r="CC52" s="62"/>
      <c r="CD52" s="121" t="s">
        <v>92</v>
      </c>
      <c r="CE52" s="120"/>
    </row>
    <row r="53" spans="1:83" s="10" customFormat="1" ht="13.5" customHeight="1">
      <c r="A53" s="62"/>
      <c r="B53" s="68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8"/>
      <c r="W53" s="62"/>
      <c r="X53" s="68"/>
      <c r="Y53" s="62"/>
      <c r="Z53" s="68"/>
      <c r="AA53" s="62"/>
      <c r="AB53" s="68"/>
      <c r="AC53" s="62"/>
      <c r="AD53" s="68"/>
      <c r="AE53" s="62"/>
      <c r="AF53" s="68"/>
      <c r="AG53" s="62"/>
      <c r="AH53" s="68"/>
      <c r="AI53" s="62"/>
      <c r="AJ53" s="68"/>
      <c r="AK53" s="62"/>
      <c r="AL53" s="68"/>
      <c r="AM53" s="62"/>
      <c r="AN53" s="68"/>
      <c r="AO53" s="62"/>
      <c r="AP53" s="68"/>
      <c r="AQ53" s="62"/>
      <c r="AR53" s="68"/>
      <c r="AS53" s="62"/>
      <c r="AT53" s="68"/>
      <c r="AU53" s="62"/>
      <c r="AV53" s="68"/>
      <c r="AW53" s="62"/>
      <c r="AX53" s="68"/>
      <c r="AY53" s="62"/>
      <c r="AZ53" s="68"/>
      <c r="BA53" s="62"/>
      <c r="BB53" s="68"/>
      <c r="BC53" s="62"/>
      <c r="BD53" s="68"/>
      <c r="BE53" s="62"/>
      <c r="BF53" s="68"/>
      <c r="BG53" s="62"/>
      <c r="BH53" s="68"/>
      <c r="BI53" s="62"/>
      <c r="BJ53" s="68"/>
      <c r="BK53" s="62"/>
      <c r="BL53" s="68"/>
      <c r="BM53" s="62"/>
      <c r="BN53" s="68"/>
      <c r="BO53" s="62"/>
      <c r="BP53" s="68"/>
      <c r="BQ53" s="62"/>
      <c r="BR53" s="68"/>
      <c r="BS53" s="62"/>
      <c r="BT53" s="68"/>
      <c r="BU53" s="62"/>
      <c r="BV53" s="68"/>
      <c r="BW53" s="62"/>
      <c r="BX53" s="68"/>
      <c r="BY53" s="62"/>
      <c r="BZ53" s="68"/>
      <c r="CA53" s="62"/>
      <c r="CB53" s="68"/>
      <c r="CC53" s="62"/>
      <c r="CD53" s="121" t="s">
        <v>92</v>
      </c>
      <c r="CE53" s="120"/>
    </row>
    <row r="54" spans="1:83" s="10" customFormat="1" ht="13.5" customHeight="1">
      <c r="A54" s="62"/>
      <c r="B54" s="68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8"/>
      <c r="W54" s="62"/>
      <c r="X54" s="68"/>
      <c r="Y54" s="62"/>
      <c r="Z54" s="68"/>
      <c r="AA54" s="62"/>
      <c r="AB54" s="68"/>
      <c r="AC54" s="62"/>
      <c r="AD54" s="68"/>
      <c r="AE54" s="62"/>
      <c r="AF54" s="68"/>
      <c r="AG54" s="62"/>
      <c r="AH54" s="68"/>
      <c r="AI54" s="62"/>
      <c r="AJ54" s="68"/>
      <c r="AK54" s="62"/>
      <c r="AL54" s="68"/>
      <c r="AM54" s="62"/>
      <c r="AN54" s="68"/>
      <c r="AO54" s="62"/>
      <c r="AP54" s="68"/>
      <c r="AQ54" s="62"/>
      <c r="AR54" s="68"/>
      <c r="AS54" s="62"/>
      <c r="AT54" s="68"/>
      <c r="AU54" s="62"/>
      <c r="AV54" s="68"/>
      <c r="AW54" s="62"/>
      <c r="AX54" s="68"/>
      <c r="AY54" s="62"/>
      <c r="AZ54" s="68"/>
      <c r="BA54" s="62"/>
      <c r="BB54" s="68"/>
      <c r="BC54" s="62"/>
      <c r="BD54" s="68"/>
      <c r="BE54" s="62"/>
      <c r="BF54" s="68"/>
      <c r="BG54" s="62"/>
      <c r="BH54" s="68"/>
      <c r="BI54" s="62"/>
      <c r="BJ54" s="68"/>
      <c r="BK54" s="62"/>
      <c r="BL54" s="68"/>
      <c r="BM54" s="62"/>
      <c r="BN54" s="68"/>
      <c r="BO54" s="62"/>
      <c r="BP54" s="68"/>
      <c r="BQ54" s="62"/>
      <c r="BR54" s="68"/>
      <c r="BS54" s="62"/>
      <c r="BT54" s="68"/>
      <c r="BU54" s="62"/>
      <c r="BV54" s="68"/>
      <c r="BW54" s="62"/>
      <c r="BX54" s="68"/>
      <c r="BY54" s="62"/>
      <c r="BZ54" s="68"/>
      <c r="CA54" s="62"/>
      <c r="CB54" s="68"/>
      <c r="CC54" s="62"/>
      <c r="CD54" s="121" t="s">
        <v>92</v>
      </c>
      <c r="CE54" s="120"/>
    </row>
    <row r="55" spans="1:83" s="10" customFormat="1" ht="13.5" customHeight="1">
      <c r="A55" s="62"/>
      <c r="B55" s="68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8"/>
      <c r="W55" s="62"/>
      <c r="X55" s="68"/>
      <c r="Y55" s="62"/>
      <c r="Z55" s="68"/>
      <c r="AA55" s="62"/>
      <c r="AB55" s="68"/>
      <c r="AC55" s="62"/>
      <c r="AD55" s="68"/>
      <c r="AE55" s="62"/>
      <c r="AF55" s="68"/>
      <c r="AG55" s="62"/>
      <c r="AH55" s="68"/>
      <c r="AI55" s="62"/>
      <c r="AJ55" s="68"/>
      <c r="AK55" s="62"/>
      <c r="AL55" s="68"/>
      <c r="AM55" s="62"/>
      <c r="AN55" s="68"/>
      <c r="AO55" s="62"/>
      <c r="AP55" s="68"/>
      <c r="AQ55" s="62"/>
      <c r="AR55" s="68"/>
      <c r="AS55" s="62"/>
      <c r="AT55" s="68"/>
      <c r="AU55" s="62"/>
      <c r="AV55" s="68"/>
      <c r="AW55" s="62"/>
      <c r="AX55" s="68"/>
      <c r="AY55" s="62"/>
      <c r="AZ55" s="68"/>
      <c r="BA55" s="62"/>
      <c r="BB55" s="68"/>
      <c r="BC55" s="62"/>
      <c r="BD55" s="68"/>
      <c r="BE55" s="62"/>
      <c r="BF55" s="68"/>
      <c r="BG55" s="62"/>
      <c r="BH55" s="68"/>
      <c r="BI55" s="62"/>
      <c r="BJ55" s="68"/>
      <c r="BK55" s="62"/>
      <c r="BL55" s="68"/>
      <c r="BM55" s="62"/>
      <c r="BN55" s="68"/>
      <c r="BO55" s="62"/>
      <c r="BP55" s="68"/>
      <c r="BQ55" s="62"/>
      <c r="BR55" s="68"/>
      <c r="BS55" s="62"/>
      <c r="BT55" s="68"/>
      <c r="BU55" s="62"/>
      <c r="BV55" s="68"/>
      <c r="BW55" s="62"/>
      <c r="BX55" s="68"/>
      <c r="BY55" s="62"/>
      <c r="BZ55" s="68"/>
      <c r="CA55" s="62"/>
      <c r="CB55" s="68"/>
      <c r="CC55" s="62"/>
      <c r="CD55" s="121" t="s">
        <v>92</v>
      </c>
      <c r="CE55" s="120"/>
    </row>
    <row r="56" spans="1:83" s="10" customFormat="1" ht="13.5" customHeight="1">
      <c r="A56" s="62"/>
      <c r="B56" s="68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8"/>
      <c r="W56" s="62"/>
      <c r="X56" s="68"/>
      <c r="Y56" s="62"/>
      <c r="Z56" s="68"/>
      <c r="AA56" s="62"/>
      <c r="AB56" s="68"/>
      <c r="AC56" s="62"/>
      <c r="AD56" s="68"/>
      <c r="AE56" s="62"/>
      <c r="AF56" s="68"/>
      <c r="AG56" s="62"/>
      <c r="AH56" s="68"/>
      <c r="AI56" s="62"/>
      <c r="AJ56" s="68"/>
      <c r="AK56" s="62"/>
      <c r="AL56" s="68"/>
      <c r="AM56" s="62"/>
      <c r="AN56" s="68"/>
      <c r="AO56" s="62"/>
      <c r="AP56" s="68"/>
      <c r="AQ56" s="62"/>
      <c r="AR56" s="68"/>
      <c r="AS56" s="62"/>
      <c r="AT56" s="68"/>
      <c r="AU56" s="62"/>
      <c r="AV56" s="68"/>
      <c r="AW56" s="62"/>
      <c r="AX56" s="68"/>
      <c r="AY56" s="62"/>
      <c r="AZ56" s="68"/>
      <c r="BA56" s="62"/>
      <c r="BB56" s="68"/>
      <c r="BC56" s="62"/>
      <c r="BD56" s="68"/>
      <c r="BE56" s="62"/>
      <c r="BF56" s="68"/>
      <c r="BG56" s="62"/>
      <c r="BH56" s="68"/>
      <c r="BI56" s="62"/>
      <c r="BJ56" s="68"/>
      <c r="BK56" s="62"/>
      <c r="BL56" s="68"/>
      <c r="BM56" s="62"/>
      <c r="BN56" s="68"/>
      <c r="BO56" s="62"/>
      <c r="BP56" s="68"/>
      <c r="BQ56" s="62"/>
      <c r="BR56" s="68"/>
      <c r="BS56" s="62"/>
      <c r="BT56" s="68"/>
      <c r="BU56" s="62"/>
      <c r="BV56" s="68"/>
      <c r="BW56" s="62"/>
      <c r="BX56" s="68"/>
      <c r="BY56" s="62"/>
      <c r="BZ56" s="68"/>
      <c r="CA56" s="62"/>
      <c r="CB56" s="68"/>
      <c r="CC56" s="62"/>
      <c r="CD56" s="121" t="s">
        <v>92</v>
      </c>
      <c r="CE56" s="120"/>
    </row>
    <row r="57" spans="1:83" s="10" customFormat="1" ht="13.5" customHeight="1">
      <c r="A57" s="62"/>
      <c r="B57" s="68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8"/>
      <c r="W57" s="62"/>
      <c r="X57" s="68"/>
      <c r="Y57" s="62"/>
      <c r="Z57" s="68"/>
      <c r="AA57" s="62"/>
      <c r="AB57" s="68"/>
      <c r="AC57" s="62"/>
      <c r="AD57" s="68"/>
      <c r="AE57" s="62"/>
      <c r="AF57" s="68"/>
      <c r="AG57" s="62"/>
      <c r="AH57" s="68"/>
      <c r="AI57" s="62"/>
      <c r="AJ57" s="68"/>
      <c r="AK57" s="62"/>
      <c r="AL57" s="68"/>
      <c r="AM57" s="62"/>
      <c r="AN57" s="68"/>
      <c r="AO57" s="62"/>
      <c r="AP57" s="68"/>
      <c r="AQ57" s="62"/>
      <c r="AR57" s="68"/>
      <c r="AS57" s="62"/>
      <c r="AT57" s="68"/>
      <c r="AU57" s="62"/>
      <c r="AV57" s="68"/>
      <c r="AW57" s="62"/>
      <c r="AX57" s="68"/>
      <c r="AY57" s="62"/>
      <c r="AZ57" s="68"/>
      <c r="BA57" s="62"/>
      <c r="BB57" s="68"/>
      <c r="BC57" s="62"/>
      <c r="BD57" s="68"/>
      <c r="BE57" s="62"/>
      <c r="BF57" s="68"/>
      <c r="BG57" s="62"/>
      <c r="BH57" s="68"/>
      <c r="BI57" s="62"/>
      <c r="BJ57" s="68"/>
      <c r="BK57" s="62"/>
      <c r="BL57" s="68"/>
      <c r="BM57" s="62"/>
      <c r="BN57" s="68"/>
      <c r="BO57" s="62"/>
      <c r="BP57" s="68"/>
      <c r="BQ57" s="62"/>
      <c r="BR57" s="68"/>
      <c r="BS57" s="62"/>
      <c r="BT57" s="68"/>
      <c r="BU57" s="62"/>
      <c r="BV57" s="68"/>
      <c r="BW57" s="62"/>
      <c r="BX57" s="68"/>
      <c r="BY57" s="62"/>
      <c r="BZ57" s="68"/>
      <c r="CA57" s="62"/>
      <c r="CB57" s="68"/>
      <c r="CC57" s="62"/>
      <c r="CD57" s="121" t="s">
        <v>92</v>
      </c>
      <c r="CE57" s="120"/>
    </row>
    <row r="58" spans="1:83" ht="13.5" customHeight="1">
      <c r="CD58" s="122" t="s">
        <v>92</v>
      </c>
    </row>
    <row r="59" spans="1:83" ht="13.5" customHeight="1">
      <c r="CD59" s="122" t="s">
        <v>92</v>
      </c>
    </row>
    <row r="60" spans="1:83" ht="13.5" customHeight="1">
      <c r="CD60" s="122" t="s">
        <v>92</v>
      </c>
    </row>
    <row r="61" spans="1:83" ht="13.5" customHeight="1">
      <c r="CD61" s="122" t="s">
        <v>92</v>
      </c>
    </row>
    <row r="62" spans="1:83" ht="13.5" customHeight="1">
      <c r="CD62" s="122" t="s">
        <v>92</v>
      </c>
    </row>
    <row r="63" spans="1:83" ht="13.5" customHeight="1">
      <c r="CD63" s="122" t="s">
        <v>92</v>
      </c>
    </row>
    <row r="64" spans="1:83" ht="13.5" customHeight="1">
      <c r="CD64" s="122" t="s">
        <v>92</v>
      </c>
    </row>
    <row r="65" spans="82:82" ht="13.5" customHeight="1">
      <c r="CD65" s="122" t="s">
        <v>92</v>
      </c>
    </row>
    <row r="66" spans="82:82" ht="13.5" customHeight="1">
      <c r="CD66" s="122" t="s">
        <v>92</v>
      </c>
    </row>
    <row r="67" spans="82:82" ht="13.5" customHeight="1">
      <c r="CD67" s="122" t="s">
        <v>92</v>
      </c>
    </row>
    <row r="68" spans="82:82" ht="13.5" customHeight="1">
      <c r="CD68" s="122" t="s">
        <v>92</v>
      </c>
    </row>
    <row r="69" spans="82:82" ht="13.5" customHeight="1">
      <c r="CD69" s="122" t="s">
        <v>92</v>
      </c>
    </row>
    <row r="70" spans="82:82" ht="13.5" customHeight="1">
      <c r="CD70" s="122" t="s">
        <v>92</v>
      </c>
    </row>
  </sheetData>
  <sortState ref="A8:CD18">
    <sortCondition ref="A8:A18"/>
    <sortCondition ref="B8:B18"/>
    <sortCondition ref="C8:C18"/>
  </sortState>
  <mergeCells count="114">
    <mergeCell ref="BL4:BL6"/>
    <mergeCell ref="CC4:CC6"/>
    <mergeCell ref="BY4:BY6"/>
    <mergeCell ref="BZ4:BZ6"/>
    <mergeCell ref="CA4:CA6"/>
    <mergeCell ref="CB4:CB6"/>
    <mergeCell ref="BU4:BU6"/>
    <mergeCell ref="BV4:BV6"/>
    <mergeCell ref="BT4:BT6"/>
    <mergeCell ref="BW4:BW6"/>
    <mergeCell ref="BX4:BX6"/>
    <mergeCell ref="BE4:BE6"/>
    <mergeCell ref="BF4:BF6"/>
    <mergeCell ref="BG4:BG6"/>
    <mergeCell ref="BH4:BH6"/>
    <mergeCell ref="BS4:BS6"/>
    <mergeCell ref="BC4:BC6"/>
    <mergeCell ref="BD4:BD6"/>
    <mergeCell ref="AU4:AU6"/>
    <mergeCell ref="AV4:AV6"/>
    <mergeCell ref="AW4:AW6"/>
    <mergeCell ref="AX4:AX6"/>
    <mergeCell ref="AY4:AY6"/>
    <mergeCell ref="AZ4:AZ6"/>
    <mergeCell ref="BA4:BA6"/>
    <mergeCell ref="BB4:BB6"/>
    <mergeCell ref="BM4:BM6"/>
    <mergeCell ref="BN4:BN6"/>
    <mergeCell ref="BO4:BO6"/>
    <mergeCell ref="BP4:BP6"/>
    <mergeCell ref="BQ4:BQ6"/>
    <mergeCell ref="BR4:BR6"/>
    <mergeCell ref="BI4:BI6"/>
    <mergeCell ref="BJ4:BJ6"/>
    <mergeCell ref="BK4:BK6"/>
    <mergeCell ref="AT4:AT6"/>
    <mergeCell ref="AG4:AG6"/>
    <mergeCell ref="AH4:AH6"/>
    <mergeCell ref="AI4:AI6"/>
    <mergeCell ref="AJ4:AJ6"/>
    <mergeCell ref="AM4:AM6"/>
    <mergeCell ref="AN4:AN6"/>
    <mergeCell ref="AK4:AK6"/>
    <mergeCell ref="AL4:AL6"/>
    <mergeCell ref="AO4:AO6"/>
    <mergeCell ref="AP4:AP6"/>
    <mergeCell ref="AD4:AD6"/>
    <mergeCell ref="AS4:AS6"/>
    <mergeCell ref="AE4:AE6"/>
    <mergeCell ref="AF4:AF6"/>
    <mergeCell ref="Z4:Z6"/>
    <mergeCell ref="AA4:AA6"/>
    <mergeCell ref="AB4:AB6"/>
    <mergeCell ref="AC4:AC6"/>
    <mergeCell ref="AQ4:AQ6"/>
    <mergeCell ref="AR4:AR6"/>
    <mergeCell ref="P4:P6"/>
    <mergeCell ref="X4:X6"/>
    <mergeCell ref="Q4:Q6"/>
    <mergeCell ref="R4:R6"/>
    <mergeCell ref="S4:S6"/>
    <mergeCell ref="U2:U6"/>
    <mergeCell ref="T4:T6"/>
    <mergeCell ref="V2:W3"/>
    <mergeCell ref="X2:Y3"/>
    <mergeCell ref="Y4:Y6"/>
    <mergeCell ref="AB2:AC3"/>
    <mergeCell ref="AD2:AE3"/>
    <mergeCell ref="AF2:AG3"/>
    <mergeCell ref="A2:A6"/>
    <mergeCell ref="B2:B6"/>
    <mergeCell ref="C2:C6"/>
    <mergeCell ref="D2:T2"/>
    <mergeCell ref="K4:K6"/>
    <mergeCell ref="L4:L6"/>
    <mergeCell ref="D3:L3"/>
    <mergeCell ref="M3:T3"/>
    <mergeCell ref="D4:D6"/>
    <mergeCell ref="E4:E6"/>
    <mergeCell ref="F4:F6"/>
    <mergeCell ref="Z2:AA3"/>
    <mergeCell ref="G4:G6"/>
    <mergeCell ref="H4:H6"/>
    <mergeCell ref="I4:I6"/>
    <mergeCell ref="J4:J6"/>
    <mergeCell ref="V4:V6"/>
    <mergeCell ref="W4:W6"/>
    <mergeCell ref="M4:M6"/>
    <mergeCell ref="N4:N6"/>
    <mergeCell ref="O4:O6"/>
    <mergeCell ref="BB2:BC3"/>
    <mergeCell ref="BD2:BE3"/>
    <mergeCell ref="BF2:BG3"/>
    <mergeCell ref="BH2:BI3"/>
    <mergeCell ref="AT2:AU3"/>
    <mergeCell ref="AV2:AW3"/>
    <mergeCell ref="AX2:AY3"/>
    <mergeCell ref="AZ2:BA3"/>
    <mergeCell ref="AH2:AI3"/>
    <mergeCell ref="AN2:AO3"/>
    <mergeCell ref="AP2:AQ3"/>
    <mergeCell ref="AR2:AS3"/>
    <mergeCell ref="AJ2:AK3"/>
    <mergeCell ref="AL2:AM3"/>
    <mergeCell ref="BJ2:BK3"/>
    <mergeCell ref="BL2:BM3"/>
    <mergeCell ref="BZ2:CA3"/>
    <mergeCell ref="CB2:CC3"/>
    <mergeCell ref="BN2:BO3"/>
    <mergeCell ref="BP2:BQ3"/>
    <mergeCell ref="BR2:BS3"/>
    <mergeCell ref="BT2:BU3"/>
    <mergeCell ref="BV2:BW3"/>
    <mergeCell ref="BX2:BY3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verticalDpi="400" r:id="rId1"/>
  <headerFooter alignWithMargins="0">
    <oddHeader>&amp;L一部事務組合・広域連合の状況（平成30年度実績）</oddHeader>
  </headerFooter>
  <colBreaks count="5" manualBreakCount="5">
    <brk id="31" min="1" max="17" man="1"/>
    <brk id="41" min="1" max="17" man="1"/>
    <brk id="51" min="1" max="17" man="1"/>
    <brk id="61" min="1" max="17" man="1"/>
    <brk id="71" min="1" max="17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D20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/>
  <cols>
    <col min="1" max="1" width="10.75" style="47" customWidth="1"/>
    <col min="2" max="2" width="8.75" style="48" customWidth="1"/>
    <col min="3" max="3" width="12.625" style="2" customWidth="1"/>
    <col min="4" max="30" width="9" style="49"/>
    <col min="31" max="16384" width="9" style="2"/>
  </cols>
  <sheetData>
    <row r="1" spans="1:30" ht="17.25">
      <c r="A1" s="38" t="s">
        <v>83</v>
      </c>
      <c r="B1" s="46"/>
      <c r="C1" s="46"/>
      <c r="D1" s="47"/>
      <c r="E1" s="10"/>
      <c r="F1" s="57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s="11" customFormat="1" ht="13.5" customHeight="1">
      <c r="A2" s="98" t="s">
        <v>1</v>
      </c>
      <c r="B2" s="98" t="s">
        <v>2</v>
      </c>
      <c r="C2" s="100" t="s">
        <v>49</v>
      </c>
      <c r="D2" s="12" t="s">
        <v>71</v>
      </c>
      <c r="E2" s="13"/>
      <c r="F2" s="41"/>
      <c r="G2" s="13"/>
      <c r="H2" s="13"/>
      <c r="I2" s="13"/>
      <c r="J2" s="13"/>
      <c r="K2" s="13"/>
      <c r="L2" s="14"/>
      <c r="M2" s="12" t="s">
        <v>72</v>
      </c>
      <c r="N2" s="13"/>
      <c r="O2" s="41"/>
      <c r="P2" s="13"/>
      <c r="Q2" s="13"/>
      <c r="R2" s="13"/>
      <c r="S2" s="13"/>
      <c r="T2" s="13"/>
      <c r="U2" s="14"/>
      <c r="V2" s="12" t="s">
        <v>73</v>
      </c>
      <c r="W2" s="13"/>
      <c r="X2" s="41"/>
      <c r="Y2" s="13"/>
      <c r="Z2" s="13"/>
      <c r="AA2" s="13"/>
      <c r="AB2" s="13"/>
      <c r="AC2" s="13"/>
      <c r="AD2" s="14"/>
    </row>
    <row r="3" spans="1:30" s="11" customFormat="1" ht="13.5" customHeight="1">
      <c r="A3" s="99"/>
      <c r="B3" s="99"/>
      <c r="C3" s="95"/>
      <c r="D3" s="43" t="s">
        <v>52</v>
      </c>
      <c r="E3" s="15" t="s">
        <v>74</v>
      </c>
      <c r="F3" s="41"/>
      <c r="G3" s="14"/>
      <c r="H3" s="15" t="s">
        <v>75</v>
      </c>
      <c r="I3" s="13"/>
      <c r="J3" s="13"/>
      <c r="K3" s="13"/>
      <c r="L3" s="14"/>
      <c r="M3" s="43" t="s">
        <v>52</v>
      </c>
      <c r="N3" s="15" t="s">
        <v>74</v>
      </c>
      <c r="O3" s="41"/>
      <c r="P3" s="14"/>
      <c r="Q3" s="15" t="s">
        <v>75</v>
      </c>
      <c r="R3" s="13"/>
      <c r="S3" s="13"/>
      <c r="T3" s="13"/>
      <c r="U3" s="14"/>
      <c r="V3" s="43"/>
      <c r="W3" s="15" t="s">
        <v>74</v>
      </c>
      <c r="X3" s="41"/>
      <c r="Y3" s="14"/>
      <c r="Z3" s="15" t="s">
        <v>75</v>
      </c>
      <c r="AA3" s="13"/>
      <c r="AB3" s="13"/>
      <c r="AC3" s="13"/>
      <c r="AD3" s="14"/>
    </row>
    <row r="4" spans="1:30" s="11" customFormat="1" ht="18.75" customHeight="1">
      <c r="A4" s="99"/>
      <c r="B4" s="99"/>
      <c r="C4" s="95"/>
      <c r="D4" s="43"/>
      <c r="E4" s="95" t="s">
        <v>52</v>
      </c>
      <c r="F4" s="96" t="s">
        <v>76</v>
      </c>
      <c r="G4" s="96" t="s">
        <v>77</v>
      </c>
      <c r="H4" s="95" t="s">
        <v>52</v>
      </c>
      <c r="I4" s="96" t="s">
        <v>39</v>
      </c>
      <c r="J4" s="96" t="s">
        <v>40</v>
      </c>
      <c r="K4" s="96" t="s">
        <v>41</v>
      </c>
      <c r="L4" s="96" t="s">
        <v>45</v>
      </c>
      <c r="M4" s="43"/>
      <c r="N4" s="95" t="s">
        <v>52</v>
      </c>
      <c r="O4" s="96" t="s">
        <v>76</v>
      </c>
      <c r="P4" s="96" t="s">
        <v>77</v>
      </c>
      <c r="Q4" s="95" t="s">
        <v>52</v>
      </c>
      <c r="R4" s="96" t="s">
        <v>39</v>
      </c>
      <c r="S4" s="96" t="s">
        <v>40</v>
      </c>
      <c r="T4" s="96" t="s">
        <v>41</v>
      </c>
      <c r="U4" s="96" t="s">
        <v>45</v>
      </c>
      <c r="V4" s="43"/>
      <c r="W4" s="95" t="s">
        <v>52</v>
      </c>
      <c r="X4" s="96" t="s">
        <v>76</v>
      </c>
      <c r="Y4" s="96" t="s">
        <v>77</v>
      </c>
      <c r="Z4" s="95" t="s">
        <v>52</v>
      </c>
      <c r="AA4" s="96" t="s">
        <v>39</v>
      </c>
      <c r="AB4" s="96" t="s">
        <v>40</v>
      </c>
      <c r="AC4" s="96" t="s">
        <v>41</v>
      </c>
      <c r="AD4" s="96" t="s">
        <v>45</v>
      </c>
    </row>
    <row r="5" spans="1:30" s="11" customFormat="1" ht="22.5" customHeight="1">
      <c r="A5" s="99"/>
      <c r="B5" s="99"/>
      <c r="C5" s="95"/>
      <c r="D5" s="43"/>
      <c r="E5" s="95"/>
      <c r="F5" s="97"/>
      <c r="G5" s="97"/>
      <c r="H5" s="95"/>
      <c r="I5" s="97"/>
      <c r="J5" s="97"/>
      <c r="K5" s="97"/>
      <c r="L5" s="97"/>
      <c r="M5" s="43"/>
      <c r="N5" s="95"/>
      <c r="O5" s="97"/>
      <c r="P5" s="97"/>
      <c r="Q5" s="95"/>
      <c r="R5" s="97"/>
      <c r="S5" s="97"/>
      <c r="T5" s="97"/>
      <c r="U5" s="97"/>
      <c r="V5" s="43"/>
      <c r="W5" s="95"/>
      <c r="X5" s="97"/>
      <c r="Y5" s="97"/>
      <c r="Z5" s="95"/>
      <c r="AA5" s="97"/>
      <c r="AB5" s="97"/>
      <c r="AC5" s="97"/>
      <c r="AD5" s="97"/>
    </row>
    <row r="6" spans="1:30" s="45" customFormat="1" ht="13.5" customHeight="1">
      <c r="A6" s="99"/>
      <c r="B6" s="99"/>
      <c r="C6" s="95"/>
      <c r="D6" s="16" t="s">
        <v>54</v>
      </c>
      <c r="E6" s="16" t="s">
        <v>54</v>
      </c>
      <c r="F6" s="17" t="s">
        <v>54</v>
      </c>
      <c r="G6" s="17" t="s">
        <v>54</v>
      </c>
      <c r="H6" s="16" t="s">
        <v>54</v>
      </c>
      <c r="I6" s="17" t="s">
        <v>54</v>
      </c>
      <c r="J6" s="17" t="s">
        <v>54</v>
      </c>
      <c r="K6" s="17" t="s">
        <v>54</v>
      </c>
      <c r="L6" s="17" t="s">
        <v>54</v>
      </c>
      <c r="M6" s="16" t="s">
        <v>54</v>
      </c>
      <c r="N6" s="16" t="s">
        <v>54</v>
      </c>
      <c r="O6" s="17" t="s">
        <v>54</v>
      </c>
      <c r="P6" s="17" t="s">
        <v>54</v>
      </c>
      <c r="Q6" s="16" t="s">
        <v>54</v>
      </c>
      <c r="R6" s="17" t="s">
        <v>54</v>
      </c>
      <c r="S6" s="17" t="s">
        <v>54</v>
      </c>
      <c r="T6" s="17" t="s">
        <v>54</v>
      </c>
      <c r="U6" s="17" t="s">
        <v>54</v>
      </c>
      <c r="V6" s="16" t="s">
        <v>54</v>
      </c>
      <c r="W6" s="16" t="s">
        <v>54</v>
      </c>
      <c r="X6" s="17" t="s">
        <v>54</v>
      </c>
      <c r="Y6" s="17" t="s">
        <v>54</v>
      </c>
      <c r="Z6" s="16" t="s">
        <v>54</v>
      </c>
      <c r="AA6" s="17" t="s">
        <v>54</v>
      </c>
      <c r="AB6" s="17" t="s">
        <v>54</v>
      </c>
      <c r="AC6" s="17" t="s">
        <v>54</v>
      </c>
      <c r="AD6" s="17" t="s">
        <v>54</v>
      </c>
    </row>
    <row r="7" spans="1:30" s="1" customFormat="1" ht="13.5" customHeight="1">
      <c r="A7" s="69" t="str">
        <f>組合状況!A7</f>
        <v>東京都</v>
      </c>
      <c r="B7" s="70" t="str">
        <f>組合状況!B7</f>
        <v>13000</v>
      </c>
      <c r="C7" s="69" t="s">
        <v>52</v>
      </c>
      <c r="D7" s="71">
        <f>SUM(E7,+H7)</f>
        <v>5227</v>
      </c>
      <c r="E7" s="71">
        <f>SUM(F7:G7)</f>
        <v>1352</v>
      </c>
      <c r="F7" s="71">
        <f>SUM(F$8:F$207)</f>
        <v>1247</v>
      </c>
      <c r="G7" s="71">
        <f>SUM(G$8:G$207)</f>
        <v>105</v>
      </c>
      <c r="H7" s="71">
        <f>SUM(I7:L7)</f>
        <v>3875</v>
      </c>
      <c r="I7" s="71">
        <f>SUM(I$8:I$207)</f>
        <v>3774</v>
      </c>
      <c r="J7" s="71">
        <f>SUM(J$8:J$207)</f>
        <v>98</v>
      </c>
      <c r="K7" s="71">
        <f>SUM(K$8:K$207)</f>
        <v>0</v>
      </c>
      <c r="L7" s="71">
        <f>SUM(L$8:L$207)</f>
        <v>3</v>
      </c>
      <c r="M7" s="71">
        <f>SUM(N7,+Q7)</f>
        <v>67</v>
      </c>
      <c r="N7" s="71">
        <f>SUM(O7:P7)</f>
        <v>56</v>
      </c>
      <c r="O7" s="71">
        <f>SUM(O$8:O$207)</f>
        <v>41</v>
      </c>
      <c r="P7" s="71">
        <f>SUM(P$8:P$207)</f>
        <v>15</v>
      </c>
      <c r="Q7" s="71">
        <f>SUM(R7:U7)</f>
        <v>11</v>
      </c>
      <c r="R7" s="71">
        <f>SUM(R$8:R$207)</f>
        <v>7</v>
      </c>
      <c r="S7" s="71">
        <f>SUM(S$8:S$207)</f>
        <v>4</v>
      </c>
      <c r="T7" s="71">
        <f>SUM(T$8:T$207)</f>
        <v>0</v>
      </c>
      <c r="U7" s="71">
        <f>SUM(U$8:U$207)</f>
        <v>0</v>
      </c>
      <c r="V7" s="71">
        <f t="shared" ref="V7:AD7" si="0">SUM(D7,+M7)</f>
        <v>5294</v>
      </c>
      <c r="W7" s="71">
        <f t="shared" si="0"/>
        <v>1408</v>
      </c>
      <c r="X7" s="71">
        <f t="shared" si="0"/>
        <v>1288</v>
      </c>
      <c r="Y7" s="71">
        <f t="shared" si="0"/>
        <v>120</v>
      </c>
      <c r="Z7" s="71">
        <f t="shared" si="0"/>
        <v>3886</v>
      </c>
      <c r="AA7" s="71">
        <f t="shared" si="0"/>
        <v>3781</v>
      </c>
      <c r="AB7" s="71">
        <f t="shared" si="0"/>
        <v>102</v>
      </c>
      <c r="AC7" s="71">
        <f t="shared" si="0"/>
        <v>0</v>
      </c>
      <c r="AD7" s="71">
        <f t="shared" si="0"/>
        <v>3</v>
      </c>
    </row>
    <row r="8" spans="1:30" s="10" customFormat="1" ht="13.5" customHeight="1">
      <c r="A8" s="60" t="s">
        <v>80</v>
      </c>
      <c r="B8" s="61" t="s">
        <v>90</v>
      </c>
      <c r="C8" s="62" t="s">
        <v>91</v>
      </c>
      <c r="D8" s="63">
        <f>SUM(E8,+H8)</f>
        <v>0</v>
      </c>
      <c r="E8" s="63">
        <f>SUM(F8:G8)</f>
        <v>0</v>
      </c>
      <c r="F8" s="63">
        <v>0</v>
      </c>
      <c r="G8" s="63">
        <v>0</v>
      </c>
      <c r="H8" s="63">
        <f>SUM(I8:L8)</f>
        <v>0</v>
      </c>
      <c r="I8" s="63">
        <v>0</v>
      </c>
      <c r="J8" s="63">
        <v>0</v>
      </c>
      <c r="K8" s="63">
        <v>0</v>
      </c>
      <c r="L8" s="63">
        <v>0</v>
      </c>
      <c r="M8" s="63">
        <f>SUM(N8,+Q8)</f>
        <v>0</v>
      </c>
      <c r="N8" s="63">
        <f>SUM(O8:P8)</f>
        <v>0</v>
      </c>
      <c r="O8" s="63">
        <v>0</v>
      </c>
      <c r="P8" s="63">
        <v>0</v>
      </c>
      <c r="Q8" s="63">
        <f>SUM(R8:U8)</f>
        <v>0</v>
      </c>
      <c r="R8" s="63">
        <v>0</v>
      </c>
      <c r="S8" s="63">
        <v>0</v>
      </c>
      <c r="T8" s="63">
        <v>0</v>
      </c>
      <c r="U8" s="63">
        <v>0</v>
      </c>
      <c r="V8" s="63">
        <f>SUM(D8,+M8)</f>
        <v>0</v>
      </c>
      <c r="W8" s="63">
        <f>SUM(E8,+N8)</f>
        <v>0</v>
      </c>
      <c r="X8" s="63">
        <f>SUM(F8,+O8)</f>
        <v>0</v>
      </c>
      <c r="Y8" s="63">
        <f>SUM(G8,+P8)</f>
        <v>0</v>
      </c>
      <c r="Z8" s="63">
        <f>SUM(H8,+Q8)</f>
        <v>0</v>
      </c>
      <c r="AA8" s="63">
        <f>SUM(I8,+R8)</f>
        <v>0</v>
      </c>
      <c r="AB8" s="63">
        <f>SUM(J8,+S8)</f>
        <v>0</v>
      </c>
      <c r="AC8" s="63">
        <f>SUM(K8,+T8)</f>
        <v>0</v>
      </c>
      <c r="AD8" s="63">
        <f>SUM(L8,+U8)</f>
        <v>0</v>
      </c>
    </row>
    <row r="9" spans="1:30" s="10" customFormat="1" ht="13.5" customHeight="1">
      <c r="A9" s="60" t="s">
        <v>80</v>
      </c>
      <c r="B9" s="61" t="s">
        <v>93</v>
      </c>
      <c r="C9" s="62" t="s">
        <v>94</v>
      </c>
      <c r="D9" s="63">
        <f>SUM(E9,+H9)</f>
        <v>85</v>
      </c>
      <c r="E9" s="63">
        <f>SUM(F9:G9)</f>
        <v>18</v>
      </c>
      <c r="F9" s="63">
        <v>18</v>
      </c>
      <c r="G9" s="63">
        <v>0</v>
      </c>
      <c r="H9" s="63">
        <f>SUM(I9:L9)</f>
        <v>67</v>
      </c>
      <c r="I9" s="63">
        <v>67</v>
      </c>
      <c r="J9" s="63">
        <v>0</v>
      </c>
      <c r="K9" s="63">
        <v>0</v>
      </c>
      <c r="L9" s="63">
        <v>0</v>
      </c>
      <c r="M9" s="63">
        <f>SUM(N9,+Q9)</f>
        <v>0</v>
      </c>
      <c r="N9" s="63">
        <f>SUM(O9:P9)</f>
        <v>0</v>
      </c>
      <c r="O9" s="63">
        <v>0</v>
      </c>
      <c r="P9" s="63">
        <v>0</v>
      </c>
      <c r="Q9" s="63">
        <f>SUM(R9:U9)</f>
        <v>0</v>
      </c>
      <c r="R9" s="63">
        <v>0</v>
      </c>
      <c r="S9" s="63">
        <v>0</v>
      </c>
      <c r="T9" s="63">
        <v>0</v>
      </c>
      <c r="U9" s="63">
        <v>0</v>
      </c>
      <c r="V9" s="63">
        <f>SUM(D9,+M9)</f>
        <v>85</v>
      </c>
      <c r="W9" s="63">
        <f>SUM(E9,+N9)</f>
        <v>18</v>
      </c>
      <c r="X9" s="63">
        <f>SUM(F9,+O9)</f>
        <v>18</v>
      </c>
      <c r="Y9" s="63">
        <f>SUM(G9,+P9)</f>
        <v>0</v>
      </c>
      <c r="Z9" s="63">
        <f>SUM(H9,+Q9)</f>
        <v>67</v>
      </c>
      <c r="AA9" s="63">
        <f>SUM(I9,+R9)</f>
        <v>67</v>
      </c>
      <c r="AB9" s="63">
        <f>SUM(J9,+S9)</f>
        <v>0</v>
      </c>
      <c r="AC9" s="63">
        <f>SUM(K9,+T9)</f>
        <v>0</v>
      </c>
      <c r="AD9" s="63">
        <f>SUM(L9,+U9)</f>
        <v>0</v>
      </c>
    </row>
    <row r="10" spans="1:30" s="10" customFormat="1" ht="13.5" customHeight="1">
      <c r="A10" s="60" t="s">
        <v>80</v>
      </c>
      <c r="B10" s="61" t="s">
        <v>95</v>
      </c>
      <c r="C10" s="62" t="s">
        <v>96</v>
      </c>
      <c r="D10" s="63">
        <f>SUM(E10,+H10)</f>
        <v>113</v>
      </c>
      <c r="E10" s="63">
        <f>SUM(F10:G10)</f>
        <v>37</v>
      </c>
      <c r="F10" s="63">
        <v>37</v>
      </c>
      <c r="G10" s="63">
        <v>0</v>
      </c>
      <c r="H10" s="63">
        <f>SUM(I10:L10)</f>
        <v>76</v>
      </c>
      <c r="I10" s="63">
        <v>76</v>
      </c>
      <c r="J10" s="63">
        <v>0</v>
      </c>
      <c r="K10" s="63">
        <v>0</v>
      </c>
      <c r="L10" s="63">
        <v>0</v>
      </c>
      <c r="M10" s="63">
        <f>SUM(N10,+Q10)</f>
        <v>0</v>
      </c>
      <c r="N10" s="63">
        <f>SUM(O10:P10)</f>
        <v>0</v>
      </c>
      <c r="O10" s="63">
        <v>0</v>
      </c>
      <c r="P10" s="63">
        <v>0</v>
      </c>
      <c r="Q10" s="63">
        <f>SUM(R10:U10)</f>
        <v>0</v>
      </c>
      <c r="R10" s="63">
        <v>0</v>
      </c>
      <c r="S10" s="63">
        <v>0</v>
      </c>
      <c r="T10" s="63">
        <v>0</v>
      </c>
      <c r="U10" s="63">
        <v>0</v>
      </c>
      <c r="V10" s="63">
        <f>SUM(D10,+M10)</f>
        <v>113</v>
      </c>
      <c r="W10" s="63">
        <f>SUM(E10,+N10)</f>
        <v>37</v>
      </c>
      <c r="X10" s="63">
        <f>SUM(F10,+O10)</f>
        <v>37</v>
      </c>
      <c r="Y10" s="63">
        <f>SUM(G10,+P10)</f>
        <v>0</v>
      </c>
      <c r="Z10" s="63">
        <f>SUM(H10,+Q10)</f>
        <v>76</v>
      </c>
      <c r="AA10" s="63">
        <f>SUM(I10,+R10)</f>
        <v>76</v>
      </c>
      <c r="AB10" s="63">
        <f>SUM(J10,+S10)</f>
        <v>0</v>
      </c>
      <c r="AC10" s="63">
        <f>SUM(K10,+T10)</f>
        <v>0</v>
      </c>
      <c r="AD10" s="63">
        <f>SUM(L10,+U10)</f>
        <v>0</v>
      </c>
    </row>
    <row r="11" spans="1:30" s="10" customFormat="1" ht="13.5" customHeight="1">
      <c r="A11" s="60" t="s">
        <v>80</v>
      </c>
      <c r="B11" s="61" t="s">
        <v>97</v>
      </c>
      <c r="C11" s="62" t="s">
        <v>98</v>
      </c>
      <c r="D11" s="63">
        <f>SUM(E11,+H11)</f>
        <v>128</v>
      </c>
      <c r="E11" s="63">
        <f>SUM(F11:G11)</f>
        <v>22</v>
      </c>
      <c r="F11" s="63">
        <v>22</v>
      </c>
      <c r="G11" s="63">
        <v>0</v>
      </c>
      <c r="H11" s="63">
        <f>SUM(I11:L11)</f>
        <v>106</v>
      </c>
      <c r="I11" s="63">
        <v>106</v>
      </c>
      <c r="J11" s="63">
        <v>0</v>
      </c>
      <c r="K11" s="63">
        <v>0</v>
      </c>
      <c r="L11" s="63">
        <v>0</v>
      </c>
      <c r="M11" s="63">
        <f>SUM(N11,+Q11)</f>
        <v>0</v>
      </c>
      <c r="N11" s="63">
        <f>SUM(O11:P11)</f>
        <v>0</v>
      </c>
      <c r="O11" s="63">
        <v>0</v>
      </c>
      <c r="P11" s="63">
        <v>0</v>
      </c>
      <c r="Q11" s="63">
        <f>SUM(R11:U11)</f>
        <v>0</v>
      </c>
      <c r="R11" s="63">
        <v>0</v>
      </c>
      <c r="S11" s="63">
        <v>0</v>
      </c>
      <c r="T11" s="63">
        <v>0</v>
      </c>
      <c r="U11" s="63">
        <v>0</v>
      </c>
      <c r="V11" s="63">
        <f>SUM(D11,+M11)</f>
        <v>128</v>
      </c>
      <c r="W11" s="63">
        <f>SUM(E11,+N11)</f>
        <v>22</v>
      </c>
      <c r="X11" s="63">
        <f>SUM(F11,+O11)</f>
        <v>22</v>
      </c>
      <c r="Y11" s="63">
        <f>SUM(G11,+P11)</f>
        <v>0</v>
      </c>
      <c r="Z11" s="63">
        <f>SUM(H11,+Q11)</f>
        <v>106</v>
      </c>
      <c r="AA11" s="63">
        <f>SUM(I11,+R11)</f>
        <v>106</v>
      </c>
      <c r="AB11" s="63">
        <f>SUM(J11,+S11)</f>
        <v>0</v>
      </c>
      <c r="AC11" s="63">
        <f>SUM(K11,+T11)</f>
        <v>0</v>
      </c>
      <c r="AD11" s="63">
        <f>SUM(L11,+U11)</f>
        <v>0</v>
      </c>
    </row>
    <row r="12" spans="1:30" s="10" customFormat="1" ht="13.5" customHeight="1">
      <c r="A12" s="60" t="s">
        <v>80</v>
      </c>
      <c r="B12" s="61" t="s">
        <v>99</v>
      </c>
      <c r="C12" s="62" t="s">
        <v>100</v>
      </c>
      <c r="D12" s="63">
        <f>SUM(E12,+H12)</f>
        <v>208</v>
      </c>
      <c r="E12" s="63">
        <f>SUM(F12:G12)</f>
        <v>44</v>
      </c>
      <c r="F12" s="63">
        <v>42</v>
      </c>
      <c r="G12" s="63">
        <v>2</v>
      </c>
      <c r="H12" s="63">
        <f>SUM(I12:L12)</f>
        <v>164</v>
      </c>
      <c r="I12" s="63">
        <v>164</v>
      </c>
      <c r="J12" s="63">
        <v>0</v>
      </c>
      <c r="K12" s="63">
        <v>0</v>
      </c>
      <c r="L12" s="63">
        <v>0</v>
      </c>
      <c r="M12" s="63">
        <f>SUM(N12,+Q12)</f>
        <v>0</v>
      </c>
      <c r="N12" s="63">
        <f>SUM(O12:P12)</f>
        <v>0</v>
      </c>
      <c r="O12" s="63">
        <v>0</v>
      </c>
      <c r="P12" s="63">
        <v>0</v>
      </c>
      <c r="Q12" s="63">
        <f>SUM(R12:U12)</f>
        <v>0</v>
      </c>
      <c r="R12" s="63">
        <v>0</v>
      </c>
      <c r="S12" s="63">
        <v>0</v>
      </c>
      <c r="T12" s="63">
        <v>0</v>
      </c>
      <c r="U12" s="63">
        <v>0</v>
      </c>
      <c r="V12" s="63">
        <f>SUM(D12,+M12)</f>
        <v>208</v>
      </c>
      <c r="W12" s="63">
        <f>SUM(E12,+N12)</f>
        <v>44</v>
      </c>
      <c r="X12" s="63">
        <f>SUM(F12,+O12)</f>
        <v>42</v>
      </c>
      <c r="Y12" s="63">
        <f>SUM(G12,+P12)</f>
        <v>2</v>
      </c>
      <c r="Z12" s="63">
        <f>SUM(H12,+Q12)</f>
        <v>164</v>
      </c>
      <c r="AA12" s="63">
        <f>SUM(I12,+R12)</f>
        <v>164</v>
      </c>
      <c r="AB12" s="63">
        <f>SUM(J12,+S12)</f>
        <v>0</v>
      </c>
      <c r="AC12" s="63">
        <f>SUM(K12,+T12)</f>
        <v>0</v>
      </c>
      <c r="AD12" s="63">
        <f>SUM(L12,+U12)</f>
        <v>0</v>
      </c>
    </row>
    <row r="13" spans="1:30" s="10" customFormat="1" ht="13.5" customHeight="1">
      <c r="A13" s="60" t="s">
        <v>80</v>
      </c>
      <c r="B13" s="61" t="s">
        <v>101</v>
      </c>
      <c r="C13" s="62" t="s">
        <v>102</v>
      </c>
      <c r="D13" s="63">
        <f>SUM(E13,+H13)</f>
        <v>133</v>
      </c>
      <c r="E13" s="63">
        <f>SUM(F13:G13)</f>
        <v>22</v>
      </c>
      <c r="F13" s="63">
        <v>22</v>
      </c>
      <c r="G13" s="63">
        <v>0</v>
      </c>
      <c r="H13" s="63">
        <f>SUM(I13:L13)</f>
        <v>111</v>
      </c>
      <c r="I13" s="63">
        <v>111</v>
      </c>
      <c r="J13" s="63">
        <v>0</v>
      </c>
      <c r="K13" s="63">
        <v>0</v>
      </c>
      <c r="L13" s="63">
        <v>0</v>
      </c>
      <c r="M13" s="63">
        <f>SUM(N13,+Q13)</f>
        <v>0</v>
      </c>
      <c r="N13" s="63">
        <f>SUM(O13:P13)</f>
        <v>0</v>
      </c>
      <c r="O13" s="63">
        <v>0</v>
      </c>
      <c r="P13" s="63">
        <v>0</v>
      </c>
      <c r="Q13" s="63">
        <f>SUM(R13:U13)</f>
        <v>0</v>
      </c>
      <c r="R13" s="63">
        <v>0</v>
      </c>
      <c r="S13" s="63">
        <v>0</v>
      </c>
      <c r="T13" s="63">
        <v>0</v>
      </c>
      <c r="U13" s="63">
        <v>0</v>
      </c>
      <c r="V13" s="63">
        <f>SUM(D13,+M13)</f>
        <v>133</v>
      </c>
      <c r="W13" s="63">
        <f>SUM(E13,+N13)</f>
        <v>22</v>
      </c>
      <c r="X13" s="63">
        <f>SUM(F13,+O13)</f>
        <v>22</v>
      </c>
      <c r="Y13" s="63">
        <f>SUM(G13,+P13)</f>
        <v>0</v>
      </c>
      <c r="Z13" s="63">
        <f>SUM(H13,+Q13)</f>
        <v>111</v>
      </c>
      <c r="AA13" s="63">
        <f>SUM(I13,+R13)</f>
        <v>111</v>
      </c>
      <c r="AB13" s="63">
        <f>SUM(J13,+S13)</f>
        <v>0</v>
      </c>
      <c r="AC13" s="63">
        <f>SUM(K13,+T13)</f>
        <v>0</v>
      </c>
      <c r="AD13" s="63">
        <f>SUM(L13,+U13)</f>
        <v>0</v>
      </c>
    </row>
    <row r="14" spans="1:30" s="10" customFormat="1" ht="13.5" customHeight="1">
      <c r="A14" s="60" t="s">
        <v>80</v>
      </c>
      <c r="B14" s="61" t="s">
        <v>103</v>
      </c>
      <c r="C14" s="62" t="s">
        <v>104</v>
      </c>
      <c r="D14" s="63">
        <f>SUM(E14,+H14)</f>
        <v>120</v>
      </c>
      <c r="E14" s="63">
        <f>SUM(F14:G14)</f>
        <v>24</v>
      </c>
      <c r="F14" s="63">
        <v>24</v>
      </c>
      <c r="G14" s="63">
        <v>0</v>
      </c>
      <c r="H14" s="63">
        <f>SUM(I14:L14)</f>
        <v>96</v>
      </c>
      <c r="I14" s="63">
        <v>96</v>
      </c>
      <c r="J14" s="63">
        <v>0</v>
      </c>
      <c r="K14" s="63">
        <v>0</v>
      </c>
      <c r="L14" s="63">
        <v>0</v>
      </c>
      <c r="M14" s="63">
        <f>SUM(N14,+Q14)</f>
        <v>0</v>
      </c>
      <c r="N14" s="63">
        <f>SUM(O14:P14)</f>
        <v>0</v>
      </c>
      <c r="O14" s="63">
        <v>0</v>
      </c>
      <c r="P14" s="63">
        <v>0</v>
      </c>
      <c r="Q14" s="63">
        <f>SUM(R14:U14)</f>
        <v>0</v>
      </c>
      <c r="R14" s="63">
        <v>0</v>
      </c>
      <c r="S14" s="63">
        <v>0</v>
      </c>
      <c r="T14" s="63">
        <v>0</v>
      </c>
      <c r="U14" s="63">
        <v>0</v>
      </c>
      <c r="V14" s="63">
        <f>SUM(D14,+M14)</f>
        <v>120</v>
      </c>
      <c r="W14" s="63">
        <f>SUM(E14,+N14)</f>
        <v>24</v>
      </c>
      <c r="X14" s="63">
        <f>SUM(F14,+O14)</f>
        <v>24</v>
      </c>
      <c r="Y14" s="63">
        <f>SUM(G14,+P14)</f>
        <v>0</v>
      </c>
      <c r="Z14" s="63">
        <f>SUM(H14,+Q14)</f>
        <v>96</v>
      </c>
      <c r="AA14" s="63">
        <f>SUM(I14,+R14)</f>
        <v>96</v>
      </c>
      <c r="AB14" s="63">
        <f>SUM(J14,+S14)</f>
        <v>0</v>
      </c>
      <c r="AC14" s="63">
        <f>SUM(K14,+T14)</f>
        <v>0</v>
      </c>
      <c r="AD14" s="63">
        <f>SUM(L14,+U14)</f>
        <v>0</v>
      </c>
    </row>
    <row r="15" spans="1:30" s="10" customFormat="1" ht="13.5" customHeight="1">
      <c r="A15" s="60" t="s">
        <v>80</v>
      </c>
      <c r="B15" s="61" t="s">
        <v>105</v>
      </c>
      <c r="C15" s="62" t="s">
        <v>106</v>
      </c>
      <c r="D15" s="63">
        <f>SUM(E15,+H15)</f>
        <v>117</v>
      </c>
      <c r="E15" s="63">
        <f>SUM(F15:G15)</f>
        <v>20</v>
      </c>
      <c r="F15" s="63">
        <v>20</v>
      </c>
      <c r="G15" s="63">
        <v>0</v>
      </c>
      <c r="H15" s="63">
        <f>SUM(I15:L15)</f>
        <v>97</v>
      </c>
      <c r="I15" s="63">
        <v>97</v>
      </c>
      <c r="J15" s="63">
        <v>0</v>
      </c>
      <c r="K15" s="63">
        <v>0</v>
      </c>
      <c r="L15" s="63">
        <v>0</v>
      </c>
      <c r="M15" s="63">
        <f>SUM(N15,+Q15)</f>
        <v>0</v>
      </c>
      <c r="N15" s="63">
        <f>SUM(O15:P15)</f>
        <v>0</v>
      </c>
      <c r="O15" s="63">
        <v>0</v>
      </c>
      <c r="P15" s="63">
        <v>0</v>
      </c>
      <c r="Q15" s="63">
        <f>SUM(R15:U15)</f>
        <v>0</v>
      </c>
      <c r="R15" s="63">
        <v>0</v>
      </c>
      <c r="S15" s="63">
        <v>0</v>
      </c>
      <c r="T15" s="63">
        <v>0</v>
      </c>
      <c r="U15" s="63">
        <v>0</v>
      </c>
      <c r="V15" s="63">
        <f>SUM(D15,+M15)</f>
        <v>117</v>
      </c>
      <c r="W15" s="63">
        <f>SUM(E15,+N15)</f>
        <v>20</v>
      </c>
      <c r="X15" s="63">
        <f>SUM(F15,+O15)</f>
        <v>20</v>
      </c>
      <c r="Y15" s="63">
        <f>SUM(G15,+P15)</f>
        <v>0</v>
      </c>
      <c r="Z15" s="63">
        <f>SUM(H15,+Q15)</f>
        <v>97</v>
      </c>
      <c r="AA15" s="63">
        <f>SUM(I15,+R15)</f>
        <v>97</v>
      </c>
      <c r="AB15" s="63">
        <f>SUM(J15,+S15)</f>
        <v>0</v>
      </c>
      <c r="AC15" s="63">
        <f>SUM(K15,+T15)</f>
        <v>0</v>
      </c>
      <c r="AD15" s="63">
        <f>SUM(L15,+U15)</f>
        <v>0</v>
      </c>
    </row>
    <row r="16" spans="1:30" s="10" customFormat="1" ht="13.5" customHeight="1">
      <c r="A16" s="60" t="s">
        <v>80</v>
      </c>
      <c r="B16" s="61" t="s">
        <v>107</v>
      </c>
      <c r="C16" s="62" t="s">
        <v>108</v>
      </c>
      <c r="D16" s="63">
        <f>SUM(E16,+H16)</f>
        <v>166</v>
      </c>
      <c r="E16" s="63">
        <f>SUM(F16:G16)</f>
        <v>21</v>
      </c>
      <c r="F16" s="63">
        <v>21</v>
      </c>
      <c r="G16" s="63">
        <v>0</v>
      </c>
      <c r="H16" s="63">
        <f>SUM(I16:L16)</f>
        <v>145</v>
      </c>
      <c r="I16" s="63">
        <v>145</v>
      </c>
      <c r="J16" s="63">
        <v>0</v>
      </c>
      <c r="K16" s="63">
        <v>0</v>
      </c>
      <c r="L16" s="63">
        <v>0</v>
      </c>
      <c r="M16" s="63">
        <f>SUM(N16,+Q16)</f>
        <v>0</v>
      </c>
      <c r="N16" s="63">
        <f>SUM(O16:P16)</f>
        <v>0</v>
      </c>
      <c r="O16" s="63">
        <v>0</v>
      </c>
      <c r="P16" s="63">
        <v>0</v>
      </c>
      <c r="Q16" s="63">
        <f>SUM(R16:U16)</f>
        <v>0</v>
      </c>
      <c r="R16" s="63">
        <v>0</v>
      </c>
      <c r="S16" s="63">
        <v>0</v>
      </c>
      <c r="T16" s="63">
        <v>0</v>
      </c>
      <c r="U16" s="63">
        <v>0</v>
      </c>
      <c r="V16" s="63">
        <f>SUM(D16,+M16)</f>
        <v>166</v>
      </c>
      <c r="W16" s="63">
        <f>SUM(E16,+N16)</f>
        <v>21</v>
      </c>
      <c r="X16" s="63">
        <f>SUM(F16,+O16)</f>
        <v>21</v>
      </c>
      <c r="Y16" s="63">
        <f>SUM(G16,+P16)</f>
        <v>0</v>
      </c>
      <c r="Z16" s="63">
        <f>SUM(H16,+Q16)</f>
        <v>145</v>
      </c>
      <c r="AA16" s="63">
        <f>SUM(I16,+R16)</f>
        <v>145</v>
      </c>
      <c r="AB16" s="63">
        <f>SUM(J16,+S16)</f>
        <v>0</v>
      </c>
      <c r="AC16" s="63">
        <f>SUM(K16,+T16)</f>
        <v>0</v>
      </c>
      <c r="AD16" s="63">
        <f>SUM(L16,+U16)</f>
        <v>0</v>
      </c>
    </row>
    <row r="17" spans="1:30" s="10" customFormat="1" ht="13.5" customHeight="1">
      <c r="A17" s="60" t="s">
        <v>80</v>
      </c>
      <c r="B17" s="61" t="s">
        <v>109</v>
      </c>
      <c r="C17" s="62" t="s">
        <v>110</v>
      </c>
      <c r="D17" s="63">
        <f>SUM(E17,+H17)</f>
        <v>264</v>
      </c>
      <c r="E17" s="63">
        <f>SUM(F17:G17)</f>
        <v>22</v>
      </c>
      <c r="F17" s="63">
        <v>22</v>
      </c>
      <c r="G17" s="63">
        <v>0</v>
      </c>
      <c r="H17" s="63">
        <f>SUM(I17:L17)</f>
        <v>242</v>
      </c>
      <c r="I17" s="63">
        <v>242</v>
      </c>
      <c r="J17" s="63">
        <v>0</v>
      </c>
      <c r="K17" s="63">
        <v>0</v>
      </c>
      <c r="L17" s="63">
        <v>0</v>
      </c>
      <c r="M17" s="63">
        <f>SUM(N17,+Q17)</f>
        <v>0</v>
      </c>
      <c r="N17" s="63">
        <f>SUM(O17:P17)</f>
        <v>0</v>
      </c>
      <c r="O17" s="63">
        <v>0</v>
      </c>
      <c r="P17" s="63">
        <v>0</v>
      </c>
      <c r="Q17" s="63">
        <f>SUM(R17:U17)</f>
        <v>0</v>
      </c>
      <c r="R17" s="63">
        <v>0</v>
      </c>
      <c r="S17" s="63">
        <v>0</v>
      </c>
      <c r="T17" s="63">
        <v>0</v>
      </c>
      <c r="U17" s="63">
        <v>0</v>
      </c>
      <c r="V17" s="63">
        <f>SUM(D17,+M17)</f>
        <v>264</v>
      </c>
      <c r="W17" s="63">
        <f>SUM(E17,+N17)</f>
        <v>22</v>
      </c>
      <c r="X17" s="63">
        <f>SUM(F17,+O17)</f>
        <v>22</v>
      </c>
      <c r="Y17" s="63">
        <f>SUM(G17,+P17)</f>
        <v>0</v>
      </c>
      <c r="Z17" s="63">
        <f>SUM(H17,+Q17)</f>
        <v>242</v>
      </c>
      <c r="AA17" s="63">
        <f>SUM(I17,+R17)</f>
        <v>242</v>
      </c>
      <c r="AB17" s="63">
        <f>SUM(J17,+S17)</f>
        <v>0</v>
      </c>
      <c r="AC17" s="63">
        <f>SUM(K17,+T17)</f>
        <v>0</v>
      </c>
      <c r="AD17" s="63">
        <f>SUM(L17,+U17)</f>
        <v>0</v>
      </c>
    </row>
    <row r="18" spans="1:30" s="10" customFormat="1" ht="13.5" customHeight="1">
      <c r="A18" s="60" t="s">
        <v>80</v>
      </c>
      <c r="B18" s="61" t="s">
        <v>111</v>
      </c>
      <c r="C18" s="62" t="s">
        <v>112</v>
      </c>
      <c r="D18" s="63">
        <f>SUM(E18,+H18)</f>
        <v>118</v>
      </c>
      <c r="E18" s="63">
        <f>SUM(F18:G18)</f>
        <v>21</v>
      </c>
      <c r="F18" s="63">
        <v>21</v>
      </c>
      <c r="G18" s="63">
        <v>0</v>
      </c>
      <c r="H18" s="63">
        <f>SUM(I18:L18)</f>
        <v>97</v>
      </c>
      <c r="I18" s="63">
        <v>97</v>
      </c>
      <c r="J18" s="63">
        <v>0</v>
      </c>
      <c r="K18" s="63">
        <v>0</v>
      </c>
      <c r="L18" s="63">
        <v>0</v>
      </c>
      <c r="M18" s="63">
        <f>SUM(N18,+Q18)</f>
        <v>0</v>
      </c>
      <c r="N18" s="63">
        <f>SUM(O18:P18)</f>
        <v>0</v>
      </c>
      <c r="O18" s="63">
        <v>0</v>
      </c>
      <c r="P18" s="63">
        <v>0</v>
      </c>
      <c r="Q18" s="63">
        <f>SUM(R18:U18)</f>
        <v>0</v>
      </c>
      <c r="R18" s="63">
        <v>0</v>
      </c>
      <c r="S18" s="63">
        <v>0</v>
      </c>
      <c r="T18" s="63">
        <v>0</v>
      </c>
      <c r="U18" s="63">
        <v>0</v>
      </c>
      <c r="V18" s="63">
        <f>SUM(D18,+M18)</f>
        <v>118</v>
      </c>
      <c r="W18" s="63">
        <f>SUM(E18,+N18)</f>
        <v>21</v>
      </c>
      <c r="X18" s="63">
        <f>SUM(F18,+O18)</f>
        <v>21</v>
      </c>
      <c r="Y18" s="63">
        <f>SUM(G18,+P18)</f>
        <v>0</v>
      </c>
      <c r="Z18" s="63">
        <f>SUM(H18,+Q18)</f>
        <v>97</v>
      </c>
      <c r="AA18" s="63">
        <f>SUM(I18,+R18)</f>
        <v>97</v>
      </c>
      <c r="AB18" s="63">
        <f>SUM(J18,+S18)</f>
        <v>0</v>
      </c>
      <c r="AC18" s="63">
        <f>SUM(K18,+T18)</f>
        <v>0</v>
      </c>
      <c r="AD18" s="63">
        <f>SUM(L18,+U18)</f>
        <v>0</v>
      </c>
    </row>
    <row r="19" spans="1:30" s="10" customFormat="1" ht="13.5" customHeight="1">
      <c r="A19" s="60" t="s">
        <v>80</v>
      </c>
      <c r="B19" s="61" t="s">
        <v>113</v>
      </c>
      <c r="C19" s="62" t="s">
        <v>114</v>
      </c>
      <c r="D19" s="63">
        <f>SUM(E19,+H19)</f>
        <v>338</v>
      </c>
      <c r="E19" s="63">
        <f>SUM(F19:G19)</f>
        <v>57</v>
      </c>
      <c r="F19" s="63">
        <v>57</v>
      </c>
      <c r="G19" s="63">
        <v>0</v>
      </c>
      <c r="H19" s="63">
        <f>SUM(I19:L19)</f>
        <v>281</v>
      </c>
      <c r="I19" s="63">
        <v>281</v>
      </c>
      <c r="J19" s="63">
        <v>0</v>
      </c>
      <c r="K19" s="63">
        <v>0</v>
      </c>
      <c r="L19" s="63">
        <v>0</v>
      </c>
      <c r="M19" s="63">
        <f>SUM(N19,+Q19)</f>
        <v>0</v>
      </c>
      <c r="N19" s="63">
        <f>SUM(O19:P19)</f>
        <v>0</v>
      </c>
      <c r="O19" s="63">
        <v>0</v>
      </c>
      <c r="P19" s="63">
        <v>0</v>
      </c>
      <c r="Q19" s="63">
        <f>SUM(R19:U19)</f>
        <v>0</v>
      </c>
      <c r="R19" s="63">
        <v>0</v>
      </c>
      <c r="S19" s="63">
        <v>0</v>
      </c>
      <c r="T19" s="63">
        <v>0</v>
      </c>
      <c r="U19" s="63">
        <v>0</v>
      </c>
      <c r="V19" s="63">
        <f>SUM(D19,+M19)</f>
        <v>338</v>
      </c>
      <c r="W19" s="63">
        <f>SUM(E19,+N19)</f>
        <v>57</v>
      </c>
      <c r="X19" s="63">
        <f>SUM(F19,+O19)</f>
        <v>57</v>
      </c>
      <c r="Y19" s="63">
        <f>SUM(G19,+P19)</f>
        <v>0</v>
      </c>
      <c r="Z19" s="63">
        <f>SUM(H19,+Q19)</f>
        <v>281</v>
      </c>
      <c r="AA19" s="63">
        <f>SUM(I19,+R19)</f>
        <v>281</v>
      </c>
      <c r="AB19" s="63">
        <f>SUM(J19,+S19)</f>
        <v>0</v>
      </c>
      <c r="AC19" s="63">
        <f>SUM(K19,+T19)</f>
        <v>0</v>
      </c>
      <c r="AD19" s="63">
        <f>SUM(L19,+U19)</f>
        <v>0</v>
      </c>
    </row>
    <row r="20" spans="1:30" s="10" customFormat="1" ht="13.5" customHeight="1">
      <c r="A20" s="60" t="s">
        <v>80</v>
      </c>
      <c r="B20" s="61" t="s">
        <v>115</v>
      </c>
      <c r="C20" s="62" t="s">
        <v>116</v>
      </c>
      <c r="D20" s="63">
        <f>SUM(E20,+H20)</f>
        <v>368</v>
      </c>
      <c r="E20" s="63">
        <f>SUM(F20:G20)</f>
        <v>64</v>
      </c>
      <c r="F20" s="63">
        <v>64</v>
      </c>
      <c r="G20" s="63">
        <v>0</v>
      </c>
      <c r="H20" s="63">
        <f>SUM(I20:L20)</f>
        <v>304</v>
      </c>
      <c r="I20" s="63">
        <v>304</v>
      </c>
      <c r="J20" s="63">
        <v>0</v>
      </c>
      <c r="K20" s="63">
        <v>0</v>
      </c>
      <c r="L20" s="63">
        <v>0</v>
      </c>
      <c r="M20" s="63">
        <f>SUM(N20,+Q20)</f>
        <v>1</v>
      </c>
      <c r="N20" s="63">
        <f>SUM(O20:P20)</f>
        <v>1</v>
      </c>
      <c r="O20" s="63">
        <v>1</v>
      </c>
      <c r="P20" s="63">
        <v>0</v>
      </c>
      <c r="Q20" s="63">
        <f>SUM(R20:U20)</f>
        <v>0</v>
      </c>
      <c r="R20" s="63">
        <v>0</v>
      </c>
      <c r="S20" s="63">
        <v>0</v>
      </c>
      <c r="T20" s="63">
        <v>0</v>
      </c>
      <c r="U20" s="63">
        <v>0</v>
      </c>
      <c r="V20" s="63">
        <f>SUM(D20,+M20)</f>
        <v>369</v>
      </c>
      <c r="W20" s="63">
        <f>SUM(E20,+N20)</f>
        <v>65</v>
      </c>
      <c r="X20" s="63">
        <f>SUM(F20,+O20)</f>
        <v>65</v>
      </c>
      <c r="Y20" s="63">
        <f>SUM(G20,+P20)</f>
        <v>0</v>
      </c>
      <c r="Z20" s="63">
        <f>SUM(H20,+Q20)</f>
        <v>304</v>
      </c>
      <c r="AA20" s="63">
        <f>SUM(I20,+R20)</f>
        <v>304</v>
      </c>
      <c r="AB20" s="63">
        <f>SUM(J20,+S20)</f>
        <v>0</v>
      </c>
      <c r="AC20" s="63">
        <f>SUM(K20,+T20)</f>
        <v>0</v>
      </c>
      <c r="AD20" s="63">
        <f>SUM(L20,+U20)</f>
        <v>0</v>
      </c>
    </row>
    <row r="21" spans="1:30" s="10" customFormat="1" ht="13.5" customHeight="1">
      <c r="A21" s="60" t="s">
        <v>80</v>
      </c>
      <c r="B21" s="61" t="s">
        <v>117</v>
      </c>
      <c r="C21" s="62" t="s">
        <v>118</v>
      </c>
      <c r="D21" s="63">
        <f>SUM(E21,+H21)</f>
        <v>133</v>
      </c>
      <c r="E21" s="63">
        <f>SUM(F21:G21)</f>
        <v>18</v>
      </c>
      <c r="F21" s="63">
        <v>18</v>
      </c>
      <c r="G21" s="63">
        <v>0</v>
      </c>
      <c r="H21" s="63">
        <f>SUM(I21:L21)</f>
        <v>115</v>
      </c>
      <c r="I21" s="63">
        <v>115</v>
      </c>
      <c r="J21" s="63">
        <v>0</v>
      </c>
      <c r="K21" s="63">
        <v>0</v>
      </c>
      <c r="L21" s="63">
        <v>0</v>
      </c>
      <c r="M21" s="63">
        <f>SUM(N21,+Q21)</f>
        <v>0</v>
      </c>
      <c r="N21" s="63">
        <f>SUM(O21:P21)</f>
        <v>0</v>
      </c>
      <c r="O21" s="63">
        <v>0</v>
      </c>
      <c r="P21" s="63">
        <v>0</v>
      </c>
      <c r="Q21" s="63">
        <f>SUM(R21:U21)</f>
        <v>0</v>
      </c>
      <c r="R21" s="63">
        <v>0</v>
      </c>
      <c r="S21" s="63">
        <v>0</v>
      </c>
      <c r="T21" s="63">
        <v>0</v>
      </c>
      <c r="U21" s="63">
        <v>0</v>
      </c>
      <c r="V21" s="63">
        <f>SUM(D21,+M21)</f>
        <v>133</v>
      </c>
      <c r="W21" s="63">
        <f>SUM(E21,+N21)</f>
        <v>18</v>
      </c>
      <c r="X21" s="63">
        <f>SUM(F21,+O21)</f>
        <v>18</v>
      </c>
      <c r="Y21" s="63">
        <f>SUM(G21,+P21)</f>
        <v>0</v>
      </c>
      <c r="Z21" s="63">
        <f>SUM(H21,+Q21)</f>
        <v>115</v>
      </c>
      <c r="AA21" s="63">
        <f>SUM(I21,+R21)</f>
        <v>115</v>
      </c>
      <c r="AB21" s="63">
        <f>SUM(J21,+S21)</f>
        <v>0</v>
      </c>
      <c r="AC21" s="63">
        <f>SUM(K21,+T21)</f>
        <v>0</v>
      </c>
      <c r="AD21" s="63">
        <f>SUM(L21,+U21)</f>
        <v>0</v>
      </c>
    </row>
    <row r="22" spans="1:30" s="10" customFormat="1" ht="13.5" customHeight="1">
      <c r="A22" s="60" t="s">
        <v>80</v>
      </c>
      <c r="B22" s="61" t="s">
        <v>119</v>
      </c>
      <c r="C22" s="62" t="s">
        <v>120</v>
      </c>
      <c r="D22" s="63">
        <f>SUM(E22,+H22)</f>
        <v>157</v>
      </c>
      <c r="E22" s="63">
        <f>SUM(F22:G22)</f>
        <v>24</v>
      </c>
      <c r="F22" s="63">
        <v>24</v>
      </c>
      <c r="G22" s="63">
        <v>0</v>
      </c>
      <c r="H22" s="63">
        <f>SUM(I22:L22)</f>
        <v>133</v>
      </c>
      <c r="I22" s="63">
        <v>133</v>
      </c>
      <c r="J22" s="63">
        <v>0</v>
      </c>
      <c r="K22" s="63">
        <v>0</v>
      </c>
      <c r="L22" s="63">
        <v>0</v>
      </c>
      <c r="M22" s="63">
        <f>SUM(N22,+Q22)</f>
        <v>0</v>
      </c>
      <c r="N22" s="63">
        <f>SUM(O22:P22)</f>
        <v>0</v>
      </c>
      <c r="O22" s="63">
        <v>0</v>
      </c>
      <c r="P22" s="63">
        <v>0</v>
      </c>
      <c r="Q22" s="63">
        <f>SUM(R22:U22)</f>
        <v>0</v>
      </c>
      <c r="R22" s="63">
        <v>0</v>
      </c>
      <c r="S22" s="63">
        <v>0</v>
      </c>
      <c r="T22" s="63">
        <v>0</v>
      </c>
      <c r="U22" s="63">
        <v>0</v>
      </c>
      <c r="V22" s="63">
        <f>SUM(D22,+M22)</f>
        <v>157</v>
      </c>
      <c r="W22" s="63">
        <f>SUM(E22,+N22)</f>
        <v>24</v>
      </c>
      <c r="X22" s="63">
        <f>SUM(F22,+O22)</f>
        <v>24</v>
      </c>
      <c r="Y22" s="63">
        <f>SUM(G22,+P22)</f>
        <v>0</v>
      </c>
      <c r="Z22" s="63">
        <f>SUM(H22,+Q22)</f>
        <v>133</v>
      </c>
      <c r="AA22" s="63">
        <f>SUM(I22,+R22)</f>
        <v>133</v>
      </c>
      <c r="AB22" s="63">
        <f>SUM(J22,+S22)</f>
        <v>0</v>
      </c>
      <c r="AC22" s="63">
        <f>SUM(K22,+T22)</f>
        <v>0</v>
      </c>
      <c r="AD22" s="63">
        <f>SUM(L22,+U22)</f>
        <v>0</v>
      </c>
    </row>
    <row r="23" spans="1:30" s="10" customFormat="1" ht="13.5" customHeight="1">
      <c r="A23" s="60" t="s">
        <v>80</v>
      </c>
      <c r="B23" s="61" t="s">
        <v>121</v>
      </c>
      <c r="C23" s="62" t="s">
        <v>122</v>
      </c>
      <c r="D23" s="63">
        <f>SUM(E23,+H23)</f>
        <v>243</v>
      </c>
      <c r="E23" s="63">
        <f>SUM(F23:G23)</f>
        <v>32</v>
      </c>
      <c r="F23" s="63">
        <v>32</v>
      </c>
      <c r="G23" s="63">
        <v>0</v>
      </c>
      <c r="H23" s="63">
        <f>SUM(I23:L23)</f>
        <v>211</v>
      </c>
      <c r="I23" s="63">
        <v>211</v>
      </c>
      <c r="J23" s="63">
        <v>0</v>
      </c>
      <c r="K23" s="63">
        <v>0</v>
      </c>
      <c r="L23" s="63">
        <v>0</v>
      </c>
      <c r="M23" s="63">
        <f>SUM(N23,+Q23)</f>
        <v>0</v>
      </c>
      <c r="N23" s="63">
        <f>SUM(O23:P23)</f>
        <v>0</v>
      </c>
      <c r="O23" s="63">
        <v>0</v>
      </c>
      <c r="P23" s="63">
        <v>0</v>
      </c>
      <c r="Q23" s="63">
        <f>SUM(R23:U23)</f>
        <v>0</v>
      </c>
      <c r="R23" s="63">
        <v>0</v>
      </c>
      <c r="S23" s="63">
        <v>0</v>
      </c>
      <c r="T23" s="63">
        <v>0</v>
      </c>
      <c r="U23" s="63">
        <v>0</v>
      </c>
      <c r="V23" s="63">
        <f>SUM(D23,+M23)</f>
        <v>243</v>
      </c>
      <c r="W23" s="63">
        <f>SUM(E23,+N23)</f>
        <v>32</v>
      </c>
      <c r="X23" s="63">
        <f>SUM(F23,+O23)</f>
        <v>32</v>
      </c>
      <c r="Y23" s="63">
        <f>SUM(G23,+P23)</f>
        <v>0</v>
      </c>
      <c r="Z23" s="63">
        <f>SUM(H23,+Q23)</f>
        <v>211</v>
      </c>
      <c r="AA23" s="63">
        <f>SUM(I23,+R23)</f>
        <v>211</v>
      </c>
      <c r="AB23" s="63">
        <f>SUM(J23,+S23)</f>
        <v>0</v>
      </c>
      <c r="AC23" s="63">
        <f>SUM(K23,+T23)</f>
        <v>0</v>
      </c>
      <c r="AD23" s="63">
        <f>SUM(L23,+U23)</f>
        <v>0</v>
      </c>
    </row>
    <row r="24" spans="1:30" s="10" customFormat="1" ht="13.5" customHeight="1">
      <c r="A24" s="60" t="s">
        <v>80</v>
      </c>
      <c r="B24" s="61" t="s">
        <v>123</v>
      </c>
      <c r="C24" s="62" t="s">
        <v>124</v>
      </c>
      <c r="D24" s="63">
        <f>SUM(E24,+H24)</f>
        <v>122</v>
      </c>
      <c r="E24" s="63">
        <f>SUM(F24:G24)</f>
        <v>26</v>
      </c>
      <c r="F24" s="63">
        <v>26</v>
      </c>
      <c r="G24" s="63">
        <v>0</v>
      </c>
      <c r="H24" s="63">
        <f>SUM(I24:L24)</f>
        <v>96</v>
      </c>
      <c r="I24" s="63">
        <v>96</v>
      </c>
      <c r="J24" s="63">
        <v>0</v>
      </c>
      <c r="K24" s="63">
        <v>0</v>
      </c>
      <c r="L24" s="63">
        <v>0</v>
      </c>
      <c r="M24" s="63">
        <f>SUM(N24,+Q24)</f>
        <v>0</v>
      </c>
      <c r="N24" s="63">
        <f>SUM(O24:P24)</f>
        <v>0</v>
      </c>
      <c r="O24" s="63">
        <v>0</v>
      </c>
      <c r="P24" s="63">
        <v>0</v>
      </c>
      <c r="Q24" s="63">
        <f>SUM(R24:U24)</f>
        <v>0</v>
      </c>
      <c r="R24" s="63">
        <v>0</v>
      </c>
      <c r="S24" s="63">
        <v>0</v>
      </c>
      <c r="T24" s="63">
        <v>0</v>
      </c>
      <c r="U24" s="63">
        <v>0</v>
      </c>
      <c r="V24" s="63">
        <f>SUM(D24,+M24)</f>
        <v>122</v>
      </c>
      <c r="W24" s="63">
        <f>SUM(E24,+N24)</f>
        <v>26</v>
      </c>
      <c r="X24" s="63">
        <f>SUM(F24,+O24)</f>
        <v>26</v>
      </c>
      <c r="Y24" s="63">
        <f>SUM(G24,+P24)</f>
        <v>0</v>
      </c>
      <c r="Z24" s="63">
        <f>SUM(H24,+Q24)</f>
        <v>96</v>
      </c>
      <c r="AA24" s="63">
        <f>SUM(I24,+R24)</f>
        <v>96</v>
      </c>
      <c r="AB24" s="63">
        <f>SUM(J24,+S24)</f>
        <v>0</v>
      </c>
      <c r="AC24" s="63">
        <f>SUM(K24,+T24)</f>
        <v>0</v>
      </c>
      <c r="AD24" s="63">
        <f>SUM(L24,+U24)</f>
        <v>0</v>
      </c>
    </row>
    <row r="25" spans="1:30" s="10" customFormat="1" ht="13.5" customHeight="1">
      <c r="A25" s="60" t="s">
        <v>80</v>
      </c>
      <c r="B25" s="61" t="s">
        <v>125</v>
      </c>
      <c r="C25" s="62" t="s">
        <v>126</v>
      </c>
      <c r="D25" s="63">
        <f>SUM(E25,+H25)</f>
        <v>154</v>
      </c>
      <c r="E25" s="63">
        <f>SUM(F25:G25)</f>
        <v>26</v>
      </c>
      <c r="F25" s="63">
        <v>26</v>
      </c>
      <c r="G25" s="63">
        <v>0</v>
      </c>
      <c r="H25" s="63">
        <f>SUM(I25:L25)</f>
        <v>128</v>
      </c>
      <c r="I25" s="63">
        <v>128</v>
      </c>
      <c r="J25" s="63">
        <v>0</v>
      </c>
      <c r="K25" s="63">
        <v>0</v>
      </c>
      <c r="L25" s="63">
        <v>0</v>
      </c>
      <c r="M25" s="63">
        <f>SUM(N25,+Q25)</f>
        <v>0</v>
      </c>
      <c r="N25" s="63">
        <f>SUM(O25:P25)</f>
        <v>0</v>
      </c>
      <c r="O25" s="63">
        <v>0</v>
      </c>
      <c r="P25" s="63">
        <v>0</v>
      </c>
      <c r="Q25" s="63">
        <f>SUM(R25:U25)</f>
        <v>0</v>
      </c>
      <c r="R25" s="63">
        <v>0</v>
      </c>
      <c r="S25" s="63">
        <v>0</v>
      </c>
      <c r="T25" s="63">
        <v>0</v>
      </c>
      <c r="U25" s="63">
        <v>0</v>
      </c>
      <c r="V25" s="63">
        <f>SUM(D25,+M25)</f>
        <v>154</v>
      </c>
      <c r="W25" s="63">
        <f>SUM(E25,+N25)</f>
        <v>26</v>
      </c>
      <c r="X25" s="63">
        <f>SUM(F25,+O25)</f>
        <v>26</v>
      </c>
      <c r="Y25" s="63">
        <f>SUM(G25,+P25)</f>
        <v>0</v>
      </c>
      <c r="Z25" s="63">
        <f>SUM(H25,+Q25)</f>
        <v>128</v>
      </c>
      <c r="AA25" s="63">
        <f>SUM(I25,+R25)</f>
        <v>128</v>
      </c>
      <c r="AB25" s="63">
        <f>SUM(J25,+S25)</f>
        <v>0</v>
      </c>
      <c r="AC25" s="63">
        <f>SUM(K25,+T25)</f>
        <v>0</v>
      </c>
      <c r="AD25" s="63">
        <f>SUM(L25,+U25)</f>
        <v>0</v>
      </c>
    </row>
    <row r="26" spans="1:30" s="10" customFormat="1" ht="13.5" customHeight="1">
      <c r="A26" s="60" t="s">
        <v>80</v>
      </c>
      <c r="B26" s="61" t="s">
        <v>127</v>
      </c>
      <c r="C26" s="62" t="s">
        <v>128</v>
      </c>
      <c r="D26" s="63">
        <f>SUM(E26,+H26)</f>
        <v>91</v>
      </c>
      <c r="E26" s="63">
        <f>SUM(F26:G26)</f>
        <v>29</v>
      </c>
      <c r="F26" s="63">
        <v>29</v>
      </c>
      <c r="G26" s="63">
        <v>0</v>
      </c>
      <c r="H26" s="63">
        <f>SUM(I26:L26)</f>
        <v>62</v>
      </c>
      <c r="I26" s="63">
        <v>62</v>
      </c>
      <c r="J26" s="63">
        <v>0</v>
      </c>
      <c r="K26" s="63">
        <v>0</v>
      </c>
      <c r="L26" s="63">
        <v>0</v>
      </c>
      <c r="M26" s="63">
        <f>SUM(N26,+Q26)</f>
        <v>0</v>
      </c>
      <c r="N26" s="63">
        <f>SUM(O26:P26)</f>
        <v>0</v>
      </c>
      <c r="O26" s="63">
        <v>0</v>
      </c>
      <c r="P26" s="63">
        <v>0</v>
      </c>
      <c r="Q26" s="63">
        <f>SUM(R26:U26)</f>
        <v>0</v>
      </c>
      <c r="R26" s="63">
        <v>0</v>
      </c>
      <c r="S26" s="63">
        <v>0</v>
      </c>
      <c r="T26" s="63">
        <v>0</v>
      </c>
      <c r="U26" s="63">
        <v>0</v>
      </c>
      <c r="V26" s="63">
        <f>SUM(D26,+M26)</f>
        <v>91</v>
      </c>
      <c r="W26" s="63">
        <f>SUM(E26,+N26)</f>
        <v>29</v>
      </c>
      <c r="X26" s="63">
        <f>SUM(F26,+O26)</f>
        <v>29</v>
      </c>
      <c r="Y26" s="63">
        <f>SUM(G26,+P26)</f>
        <v>0</v>
      </c>
      <c r="Z26" s="63">
        <f>SUM(H26,+Q26)</f>
        <v>62</v>
      </c>
      <c r="AA26" s="63">
        <f>SUM(I26,+R26)</f>
        <v>62</v>
      </c>
      <c r="AB26" s="63">
        <f>SUM(J26,+S26)</f>
        <v>0</v>
      </c>
      <c r="AC26" s="63">
        <f>SUM(K26,+T26)</f>
        <v>0</v>
      </c>
      <c r="AD26" s="63">
        <f>SUM(L26,+U26)</f>
        <v>0</v>
      </c>
    </row>
    <row r="27" spans="1:30" s="10" customFormat="1" ht="13.5" customHeight="1">
      <c r="A27" s="60" t="s">
        <v>80</v>
      </c>
      <c r="B27" s="61" t="s">
        <v>129</v>
      </c>
      <c r="C27" s="62" t="s">
        <v>130</v>
      </c>
      <c r="D27" s="63">
        <f>SUM(E27,+H27)</f>
        <v>232</v>
      </c>
      <c r="E27" s="63">
        <f>SUM(F27:G27)</f>
        <v>41</v>
      </c>
      <c r="F27" s="63">
        <v>41</v>
      </c>
      <c r="G27" s="63">
        <v>0</v>
      </c>
      <c r="H27" s="63">
        <f>SUM(I27:L27)</f>
        <v>191</v>
      </c>
      <c r="I27" s="63">
        <v>191</v>
      </c>
      <c r="J27" s="63">
        <v>0</v>
      </c>
      <c r="K27" s="63">
        <v>0</v>
      </c>
      <c r="L27" s="63">
        <v>0</v>
      </c>
      <c r="M27" s="63">
        <f>SUM(N27,+Q27)</f>
        <v>0</v>
      </c>
      <c r="N27" s="63">
        <f>SUM(O27:P27)</f>
        <v>0</v>
      </c>
      <c r="O27" s="63">
        <v>0</v>
      </c>
      <c r="P27" s="63">
        <v>0</v>
      </c>
      <c r="Q27" s="63">
        <f>SUM(R27:U27)</f>
        <v>0</v>
      </c>
      <c r="R27" s="63">
        <v>0</v>
      </c>
      <c r="S27" s="63">
        <v>0</v>
      </c>
      <c r="T27" s="63">
        <v>0</v>
      </c>
      <c r="U27" s="63">
        <v>0</v>
      </c>
      <c r="V27" s="63">
        <f>SUM(D27,+M27)</f>
        <v>232</v>
      </c>
      <c r="W27" s="63">
        <f>SUM(E27,+N27)</f>
        <v>41</v>
      </c>
      <c r="X27" s="63">
        <f>SUM(F27,+O27)</f>
        <v>41</v>
      </c>
      <c r="Y27" s="63">
        <f>SUM(G27,+P27)</f>
        <v>0</v>
      </c>
      <c r="Z27" s="63">
        <f>SUM(H27,+Q27)</f>
        <v>191</v>
      </c>
      <c r="AA27" s="63">
        <f>SUM(I27,+R27)</f>
        <v>191</v>
      </c>
      <c r="AB27" s="63">
        <f>SUM(J27,+S27)</f>
        <v>0</v>
      </c>
      <c r="AC27" s="63">
        <f>SUM(K27,+T27)</f>
        <v>0</v>
      </c>
      <c r="AD27" s="63">
        <f>SUM(L27,+U27)</f>
        <v>0</v>
      </c>
    </row>
    <row r="28" spans="1:30" s="10" customFormat="1" ht="13.5" customHeight="1">
      <c r="A28" s="60" t="s">
        <v>80</v>
      </c>
      <c r="B28" s="61" t="s">
        <v>131</v>
      </c>
      <c r="C28" s="62" t="s">
        <v>132</v>
      </c>
      <c r="D28" s="63">
        <f>SUM(E28,+H28)</f>
        <v>287</v>
      </c>
      <c r="E28" s="63">
        <f>SUM(F28:G28)</f>
        <v>47</v>
      </c>
      <c r="F28" s="63">
        <v>47</v>
      </c>
      <c r="G28" s="63">
        <v>0</v>
      </c>
      <c r="H28" s="63">
        <f>SUM(I28:L28)</f>
        <v>240</v>
      </c>
      <c r="I28" s="63">
        <v>240</v>
      </c>
      <c r="J28" s="63">
        <v>0</v>
      </c>
      <c r="K28" s="63">
        <v>0</v>
      </c>
      <c r="L28" s="63">
        <v>0</v>
      </c>
      <c r="M28" s="63">
        <f>SUM(N28,+Q28)</f>
        <v>0</v>
      </c>
      <c r="N28" s="63">
        <f>SUM(O28:P28)</f>
        <v>0</v>
      </c>
      <c r="O28" s="63">
        <v>0</v>
      </c>
      <c r="P28" s="63">
        <v>0</v>
      </c>
      <c r="Q28" s="63">
        <f>SUM(R28:U28)</f>
        <v>0</v>
      </c>
      <c r="R28" s="63">
        <v>0</v>
      </c>
      <c r="S28" s="63">
        <v>0</v>
      </c>
      <c r="T28" s="63">
        <v>0</v>
      </c>
      <c r="U28" s="63">
        <v>0</v>
      </c>
      <c r="V28" s="63">
        <f>SUM(D28,+M28)</f>
        <v>287</v>
      </c>
      <c r="W28" s="63">
        <f>SUM(E28,+N28)</f>
        <v>47</v>
      </c>
      <c r="X28" s="63">
        <f>SUM(F28,+O28)</f>
        <v>47</v>
      </c>
      <c r="Y28" s="63">
        <f>SUM(G28,+P28)</f>
        <v>0</v>
      </c>
      <c r="Z28" s="63">
        <f>SUM(H28,+Q28)</f>
        <v>240</v>
      </c>
      <c r="AA28" s="63">
        <f>SUM(I28,+R28)</f>
        <v>240</v>
      </c>
      <c r="AB28" s="63">
        <f>SUM(J28,+S28)</f>
        <v>0</v>
      </c>
      <c r="AC28" s="63">
        <f>SUM(K28,+T28)</f>
        <v>0</v>
      </c>
      <c r="AD28" s="63">
        <f>SUM(L28,+U28)</f>
        <v>0</v>
      </c>
    </row>
    <row r="29" spans="1:30" s="10" customFormat="1" ht="13.5" customHeight="1">
      <c r="A29" s="60" t="s">
        <v>80</v>
      </c>
      <c r="B29" s="61" t="s">
        <v>133</v>
      </c>
      <c r="C29" s="62" t="s">
        <v>134</v>
      </c>
      <c r="D29" s="63">
        <f>SUM(E29,+H29)</f>
        <v>205</v>
      </c>
      <c r="E29" s="63">
        <f>SUM(F29:G29)</f>
        <v>39</v>
      </c>
      <c r="F29" s="63">
        <v>39</v>
      </c>
      <c r="G29" s="63">
        <v>0</v>
      </c>
      <c r="H29" s="63">
        <f>SUM(I29:L29)</f>
        <v>166</v>
      </c>
      <c r="I29" s="63">
        <v>164</v>
      </c>
      <c r="J29" s="63">
        <v>0</v>
      </c>
      <c r="K29" s="63">
        <v>0</v>
      </c>
      <c r="L29" s="63">
        <v>2</v>
      </c>
      <c r="M29" s="63">
        <f>SUM(N29,+Q29)</f>
        <v>2</v>
      </c>
      <c r="N29" s="63">
        <f>SUM(O29:P29)</f>
        <v>1</v>
      </c>
      <c r="O29" s="63">
        <v>1</v>
      </c>
      <c r="P29" s="63">
        <v>0</v>
      </c>
      <c r="Q29" s="63">
        <f>SUM(R29:U29)</f>
        <v>1</v>
      </c>
      <c r="R29" s="63">
        <v>1</v>
      </c>
      <c r="S29" s="63">
        <v>0</v>
      </c>
      <c r="T29" s="63">
        <v>0</v>
      </c>
      <c r="U29" s="63">
        <v>0</v>
      </c>
      <c r="V29" s="63">
        <f>SUM(D29,+M29)</f>
        <v>207</v>
      </c>
      <c r="W29" s="63">
        <f>SUM(E29,+N29)</f>
        <v>40</v>
      </c>
      <c r="X29" s="63">
        <f>SUM(F29,+O29)</f>
        <v>40</v>
      </c>
      <c r="Y29" s="63">
        <f>SUM(G29,+P29)</f>
        <v>0</v>
      </c>
      <c r="Z29" s="63">
        <f>SUM(H29,+Q29)</f>
        <v>167</v>
      </c>
      <c r="AA29" s="63">
        <f>SUM(I29,+R29)</f>
        <v>165</v>
      </c>
      <c r="AB29" s="63">
        <f>SUM(J29,+S29)</f>
        <v>0</v>
      </c>
      <c r="AC29" s="63">
        <f>SUM(K29,+T29)</f>
        <v>0</v>
      </c>
      <c r="AD29" s="63">
        <f>SUM(L29,+U29)</f>
        <v>2</v>
      </c>
    </row>
    <row r="30" spans="1:30" s="10" customFormat="1" ht="13.5" customHeight="1">
      <c r="A30" s="60" t="s">
        <v>80</v>
      </c>
      <c r="B30" s="61" t="s">
        <v>135</v>
      </c>
      <c r="C30" s="62" t="s">
        <v>136</v>
      </c>
      <c r="D30" s="63">
        <f>SUM(E30,+H30)</f>
        <v>173</v>
      </c>
      <c r="E30" s="63">
        <f>SUM(F30:G30)</f>
        <v>32</v>
      </c>
      <c r="F30" s="63">
        <v>32</v>
      </c>
      <c r="G30" s="63">
        <v>0</v>
      </c>
      <c r="H30" s="63">
        <f>SUM(I30:L30)</f>
        <v>141</v>
      </c>
      <c r="I30" s="63">
        <v>141</v>
      </c>
      <c r="J30" s="63">
        <v>0</v>
      </c>
      <c r="K30" s="63">
        <v>0</v>
      </c>
      <c r="L30" s="63">
        <v>0</v>
      </c>
      <c r="M30" s="63">
        <f>SUM(N30,+Q30)</f>
        <v>0</v>
      </c>
      <c r="N30" s="63">
        <f>SUM(O30:P30)</f>
        <v>0</v>
      </c>
      <c r="O30" s="63">
        <v>0</v>
      </c>
      <c r="P30" s="63">
        <v>0</v>
      </c>
      <c r="Q30" s="63">
        <f>SUM(R30:U30)</f>
        <v>0</v>
      </c>
      <c r="R30" s="63">
        <v>0</v>
      </c>
      <c r="S30" s="63">
        <v>0</v>
      </c>
      <c r="T30" s="63">
        <v>0</v>
      </c>
      <c r="U30" s="63">
        <v>0</v>
      </c>
      <c r="V30" s="63">
        <f>SUM(D30,+M30)</f>
        <v>173</v>
      </c>
      <c r="W30" s="63">
        <f>SUM(E30,+N30)</f>
        <v>32</v>
      </c>
      <c r="X30" s="63">
        <f>SUM(F30,+O30)</f>
        <v>32</v>
      </c>
      <c r="Y30" s="63">
        <f>SUM(G30,+P30)</f>
        <v>0</v>
      </c>
      <c r="Z30" s="63">
        <f>SUM(H30,+Q30)</f>
        <v>141</v>
      </c>
      <c r="AA30" s="63">
        <f>SUM(I30,+R30)</f>
        <v>141</v>
      </c>
      <c r="AB30" s="63">
        <f>SUM(J30,+S30)</f>
        <v>0</v>
      </c>
      <c r="AC30" s="63">
        <f>SUM(K30,+T30)</f>
        <v>0</v>
      </c>
      <c r="AD30" s="63">
        <f>SUM(L30,+U30)</f>
        <v>0</v>
      </c>
    </row>
    <row r="31" spans="1:30" s="10" customFormat="1" ht="13.5" customHeight="1">
      <c r="A31" s="60" t="s">
        <v>80</v>
      </c>
      <c r="B31" s="61" t="s">
        <v>137</v>
      </c>
      <c r="C31" s="62" t="s">
        <v>138</v>
      </c>
      <c r="D31" s="63">
        <f>SUM(E31,+H31)</f>
        <v>246</v>
      </c>
      <c r="E31" s="63">
        <f>SUM(F31:G31)</f>
        <v>61</v>
      </c>
      <c r="F31" s="63">
        <v>61</v>
      </c>
      <c r="G31" s="63">
        <v>0</v>
      </c>
      <c r="H31" s="63">
        <f>SUM(I31:L31)</f>
        <v>185</v>
      </c>
      <c r="I31" s="63">
        <v>185</v>
      </c>
      <c r="J31" s="63">
        <v>0</v>
      </c>
      <c r="K31" s="63">
        <v>0</v>
      </c>
      <c r="L31" s="63">
        <v>0</v>
      </c>
      <c r="M31" s="63">
        <f>SUM(N31,+Q31)</f>
        <v>1</v>
      </c>
      <c r="N31" s="63">
        <f>SUM(O31:P31)</f>
        <v>1</v>
      </c>
      <c r="O31" s="63">
        <v>1</v>
      </c>
      <c r="P31" s="63">
        <v>0</v>
      </c>
      <c r="Q31" s="63">
        <f>SUM(R31:U31)</f>
        <v>0</v>
      </c>
      <c r="R31" s="63">
        <v>0</v>
      </c>
      <c r="S31" s="63">
        <v>0</v>
      </c>
      <c r="T31" s="63">
        <v>0</v>
      </c>
      <c r="U31" s="63">
        <v>0</v>
      </c>
      <c r="V31" s="63">
        <f>SUM(D31,+M31)</f>
        <v>247</v>
      </c>
      <c r="W31" s="63">
        <f>SUM(E31,+N31)</f>
        <v>62</v>
      </c>
      <c r="X31" s="63">
        <f>SUM(F31,+O31)</f>
        <v>62</v>
      </c>
      <c r="Y31" s="63">
        <f>SUM(G31,+P31)</f>
        <v>0</v>
      </c>
      <c r="Z31" s="63">
        <f>SUM(H31,+Q31)</f>
        <v>185</v>
      </c>
      <c r="AA31" s="63">
        <f>SUM(I31,+R31)</f>
        <v>185</v>
      </c>
      <c r="AB31" s="63">
        <f>SUM(J31,+S31)</f>
        <v>0</v>
      </c>
      <c r="AC31" s="63">
        <f>SUM(K31,+T31)</f>
        <v>0</v>
      </c>
      <c r="AD31" s="63">
        <f>SUM(L31,+U31)</f>
        <v>0</v>
      </c>
    </row>
    <row r="32" spans="1:30" s="10" customFormat="1" ht="13.5" customHeight="1">
      <c r="A32" s="60" t="s">
        <v>80</v>
      </c>
      <c r="B32" s="61" t="s">
        <v>139</v>
      </c>
      <c r="C32" s="62" t="s">
        <v>140</v>
      </c>
      <c r="D32" s="63">
        <f>SUM(E32,+H32)</f>
        <v>322</v>
      </c>
      <c r="E32" s="63">
        <f>SUM(F32:G32)</f>
        <v>127</v>
      </c>
      <c r="F32" s="63">
        <v>99</v>
      </c>
      <c r="G32" s="63">
        <v>28</v>
      </c>
      <c r="H32" s="63">
        <f>SUM(I32:L32)</f>
        <v>195</v>
      </c>
      <c r="I32" s="63">
        <v>184</v>
      </c>
      <c r="J32" s="63">
        <v>11</v>
      </c>
      <c r="K32" s="63">
        <v>0</v>
      </c>
      <c r="L32" s="63">
        <v>0</v>
      </c>
      <c r="M32" s="63">
        <f>SUM(N32,+Q32)</f>
        <v>17</v>
      </c>
      <c r="N32" s="63">
        <f>SUM(O32:P32)</f>
        <v>10</v>
      </c>
      <c r="O32" s="63">
        <v>2</v>
      </c>
      <c r="P32" s="63">
        <v>8</v>
      </c>
      <c r="Q32" s="63">
        <f>SUM(R32:U32)</f>
        <v>7</v>
      </c>
      <c r="R32" s="63">
        <v>6</v>
      </c>
      <c r="S32" s="63">
        <v>1</v>
      </c>
      <c r="T32" s="63">
        <v>0</v>
      </c>
      <c r="U32" s="63">
        <v>0</v>
      </c>
      <c r="V32" s="63">
        <f>SUM(D32,+M32)</f>
        <v>339</v>
      </c>
      <c r="W32" s="63">
        <f>SUM(E32,+N32)</f>
        <v>137</v>
      </c>
      <c r="X32" s="63">
        <f>SUM(F32,+O32)</f>
        <v>101</v>
      </c>
      <c r="Y32" s="63">
        <f>SUM(G32,+P32)</f>
        <v>36</v>
      </c>
      <c r="Z32" s="63">
        <f>SUM(H32,+Q32)</f>
        <v>202</v>
      </c>
      <c r="AA32" s="63">
        <f>SUM(I32,+R32)</f>
        <v>190</v>
      </c>
      <c r="AB32" s="63">
        <f>SUM(J32,+S32)</f>
        <v>12</v>
      </c>
      <c r="AC32" s="63">
        <f>SUM(K32,+T32)</f>
        <v>0</v>
      </c>
      <c r="AD32" s="63">
        <f>SUM(L32,+U32)</f>
        <v>0</v>
      </c>
    </row>
    <row r="33" spans="1:30" s="10" customFormat="1" ht="13.5" customHeight="1">
      <c r="A33" s="60" t="s">
        <v>80</v>
      </c>
      <c r="B33" s="61" t="s">
        <v>141</v>
      </c>
      <c r="C33" s="62" t="s">
        <v>142</v>
      </c>
      <c r="D33" s="63">
        <f>SUM(E33,+H33)</f>
        <v>35</v>
      </c>
      <c r="E33" s="63">
        <f>SUM(F33:G33)</f>
        <v>30</v>
      </c>
      <c r="F33" s="63">
        <v>17</v>
      </c>
      <c r="G33" s="63">
        <v>13</v>
      </c>
      <c r="H33" s="63">
        <f>SUM(I33:L33)</f>
        <v>5</v>
      </c>
      <c r="I33" s="63">
        <v>3</v>
      </c>
      <c r="J33" s="63">
        <v>2</v>
      </c>
      <c r="K33" s="63">
        <v>0</v>
      </c>
      <c r="L33" s="63">
        <v>0</v>
      </c>
      <c r="M33" s="63">
        <f>SUM(N33,+Q33)</f>
        <v>1</v>
      </c>
      <c r="N33" s="63">
        <f>SUM(O33:P33)</f>
        <v>1</v>
      </c>
      <c r="O33" s="63">
        <v>1</v>
      </c>
      <c r="P33" s="63">
        <v>0</v>
      </c>
      <c r="Q33" s="63">
        <f>SUM(R33:U33)</f>
        <v>0</v>
      </c>
      <c r="R33" s="63">
        <v>0</v>
      </c>
      <c r="S33" s="63">
        <v>0</v>
      </c>
      <c r="T33" s="63">
        <v>0</v>
      </c>
      <c r="U33" s="63">
        <v>0</v>
      </c>
      <c r="V33" s="63">
        <f>SUM(D33,+M33)</f>
        <v>36</v>
      </c>
      <c r="W33" s="63">
        <f>SUM(E33,+N33)</f>
        <v>31</v>
      </c>
      <c r="X33" s="63">
        <f>SUM(F33,+O33)</f>
        <v>18</v>
      </c>
      <c r="Y33" s="63">
        <f>SUM(G33,+P33)</f>
        <v>13</v>
      </c>
      <c r="Z33" s="63">
        <f>SUM(H33,+Q33)</f>
        <v>5</v>
      </c>
      <c r="AA33" s="63">
        <f>SUM(I33,+R33)</f>
        <v>3</v>
      </c>
      <c r="AB33" s="63">
        <f>SUM(J33,+S33)</f>
        <v>2</v>
      </c>
      <c r="AC33" s="63">
        <f>SUM(K33,+T33)</f>
        <v>0</v>
      </c>
      <c r="AD33" s="63">
        <f>SUM(L33,+U33)</f>
        <v>0</v>
      </c>
    </row>
    <row r="34" spans="1:30" s="10" customFormat="1" ht="13.5" customHeight="1">
      <c r="A34" s="60" t="s">
        <v>80</v>
      </c>
      <c r="B34" s="61" t="s">
        <v>143</v>
      </c>
      <c r="C34" s="62" t="s">
        <v>144</v>
      </c>
      <c r="D34" s="63">
        <f>SUM(E34,+H34)</f>
        <v>28</v>
      </c>
      <c r="E34" s="63">
        <f>SUM(F34:G34)</f>
        <v>28</v>
      </c>
      <c r="F34" s="63">
        <v>20</v>
      </c>
      <c r="G34" s="63">
        <v>8</v>
      </c>
      <c r="H34" s="63">
        <f>SUM(I34:L34)</f>
        <v>0</v>
      </c>
      <c r="I34" s="63">
        <v>0</v>
      </c>
      <c r="J34" s="63">
        <v>0</v>
      </c>
      <c r="K34" s="63">
        <v>0</v>
      </c>
      <c r="L34" s="63">
        <v>0</v>
      </c>
      <c r="M34" s="63">
        <f>SUM(N34,+Q34)</f>
        <v>1</v>
      </c>
      <c r="N34" s="63">
        <f>SUM(O34:P34)</f>
        <v>1</v>
      </c>
      <c r="O34" s="63">
        <v>1</v>
      </c>
      <c r="P34" s="63">
        <v>0</v>
      </c>
      <c r="Q34" s="63">
        <f>SUM(R34:U34)</f>
        <v>0</v>
      </c>
      <c r="R34" s="63">
        <v>0</v>
      </c>
      <c r="S34" s="63">
        <v>0</v>
      </c>
      <c r="T34" s="63">
        <v>0</v>
      </c>
      <c r="U34" s="63">
        <v>0</v>
      </c>
      <c r="V34" s="63">
        <f>SUM(D34,+M34)</f>
        <v>29</v>
      </c>
      <c r="W34" s="63">
        <f>SUM(E34,+N34)</f>
        <v>29</v>
      </c>
      <c r="X34" s="63">
        <f>SUM(F34,+O34)</f>
        <v>21</v>
      </c>
      <c r="Y34" s="63">
        <f>SUM(G34,+P34)</f>
        <v>8</v>
      </c>
      <c r="Z34" s="63">
        <f>SUM(H34,+Q34)</f>
        <v>0</v>
      </c>
      <c r="AA34" s="63">
        <f>SUM(I34,+R34)</f>
        <v>0</v>
      </c>
      <c r="AB34" s="63">
        <f>SUM(J34,+S34)</f>
        <v>0</v>
      </c>
      <c r="AC34" s="63">
        <f>SUM(K34,+T34)</f>
        <v>0</v>
      </c>
      <c r="AD34" s="63">
        <f>SUM(L34,+U34)</f>
        <v>0</v>
      </c>
    </row>
    <row r="35" spans="1:30" s="10" customFormat="1" ht="13.5" customHeight="1">
      <c r="A35" s="60" t="s">
        <v>80</v>
      </c>
      <c r="B35" s="61" t="s">
        <v>145</v>
      </c>
      <c r="C35" s="62" t="s">
        <v>146</v>
      </c>
      <c r="D35" s="63">
        <f>SUM(E35,+H35)</f>
        <v>13</v>
      </c>
      <c r="E35" s="63">
        <f>SUM(F35:G35)</f>
        <v>9</v>
      </c>
      <c r="F35" s="63">
        <v>8</v>
      </c>
      <c r="G35" s="63">
        <v>1</v>
      </c>
      <c r="H35" s="63">
        <f>SUM(I35:L35)</f>
        <v>4</v>
      </c>
      <c r="I35" s="63">
        <v>4</v>
      </c>
      <c r="J35" s="63">
        <v>0</v>
      </c>
      <c r="K35" s="63">
        <v>0</v>
      </c>
      <c r="L35" s="63">
        <v>0</v>
      </c>
      <c r="M35" s="63">
        <f>SUM(N35,+Q35)</f>
        <v>1</v>
      </c>
      <c r="N35" s="63">
        <f>SUM(O35:P35)</f>
        <v>1</v>
      </c>
      <c r="O35" s="63">
        <v>1</v>
      </c>
      <c r="P35" s="63">
        <v>0</v>
      </c>
      <c r="Q35" s="63">
        <f>SUM(R35:U35)</f>
        <v>0</v>
      </c>
      <c r="R35" s="63">
        <v>0</v>
      </c>
      <c r="S35" s="63">
        <v>0</v>
      </c>
      <c r="T35" s="63">
        <v>0</v>
      </c>
      <c r="U35" s="63">
        <v>0</v>
      </c>
      <c r="V35" s="63">
        <f>SUM(D35,+M35)</f>
        <v>14</v>
      </c>
      <c r="W35" s="63">
        <f>SUM(E35,+N35)</f>
        <v>10</v>
      </c>
      <c r="X35" s="63">
        <f>SUM(F35,+O35)</f>
        <v>9</v>
      </c>
      <c r="Y35" s="63">
        <f>SUM(G35,+P35)</f>
        <v>1</v>
      </c>
      <c r="Z35" s="63">
        <f>SUM(H35,+Q35)</f>
        <v>4</v>
      </c>
      <c r="AA35" s="63">
        <f>SUM(I35,+R35)</f>
        <v>4</v>
      </c>
      <c r="AB35" s="63">
        <f>SUM(J35,+S35)</f>
        <v>0</v>
      </c>
      <c r="AC35" s="63">
        <f>SUM(K35,+T35)</f>
        <v>0</v>
      </c>
      <c r="AD35" s="63">
        <f>SUM(L35,+U35)</f>
        <v>0</v>
      </c>
    </row>
    <row r="36" spans="1:30" s="10" customFormat="1" ht="13.5" customHeight="1">
      <c r="A36" s="60" t="s">
        <v>80</v>
      </c>
      <c r="B36" s="61" t="s">
        <v>147</v>
      </c>
      <c r="C36" s="62" t="s">
        <v>148</v>
      </c>
      <c r="D36" s="63">
        <f>SUM(E36,+H36)</f>
        <v>30</v>
      </c>
      <c r="E36" s="63">
        <f>SUM(F36:G36)</f>
        <v>15</v>
      </c>
      <c r="F36" s="63">
        <v>14</v>
      </c>
      <c r="G36" s="63">
        <v>1</v>
      </c>
      <c r="H36" s="63">
        <f>SUM(I36:L36)</f>
        <v>15</v>
      </c>
      <c r="I36" s="63">
        <v>12</v>
      </c>
      <c r="J36" s="63">
        <v>3</v>
      </c>
      <c r="K36" s="63">
        <v>0</v>
      </c>
      <c r="L36" s="63">
        <v>0</v>
      </c>
      <c r="M36" s="63">
        <f>SUM(N36,+Q36)</f>
        <v>2</v>
      </c>
      <c r="N36" s="63">
        <f>SUM(O36:P36)</f>
        <v>2</v>
      </c>
      <c r="O36" s="63">
        <v>2</v>
      </c>
      <c r="P36" s="63">
        <v>0</v>
      </c>
      <c r="Q36" s="63">
        <f>SUM(R36:U36)</f>
        <v>0</v>
      </c>
      <c r="R36" s="63">
        <v>0</v>
      </c>
      <c r="S36" s="63">
        <v>0</v>
      </c>
      <c r="T36" s="63">
        <v>0</v>
      </c>
      <c r="U36" s="63">
        <v>0</v>
      </c>
      <c r="V36" s="63">
        <f>SUM(D36,+M36)</f>
        <v>32</v>
      </c>
      <c r="W36" s="63">
        <f>SUM(E36,+N36)</f>
        <v>17</v>
      </c>
      <c r="X36" s="63">
        <f>SUM(F36,+O36)</f>
        <v>16</v>
      </c>
      <c r="Y36" s="63">
        <f>SUM(G36,+P36)</f>
        <v>1</v>
      </c>
      <c r="Z36" s="63">
        <f>SUM(H36,+Q36)</f>
        <v>15</v>
      </c>
      <c r="AA36" s="63">
        <f>SUM(I36,+R36)</f>
        <v>12</v>
      </c>
      <c r="AB36" s="63">
        <f>SUM(J36,+S36)</f>
        <v>3</v>
      </c>
      <c r="AC36" s="63">
        <f>SUM(K36,+T36)</f>
        <v>0</v>
      </c>
      <c r="AD36" s="63">
        <f>SUM(L36,+U36)</f>
        <v>0</v>
      </c>
    </row>
    <row r="37" spans="1:30" s="10" customFormat="1" ht="13.5" customHeight="1">
      <c r="A37" s="60" t="s">
        <v>80</v>
      </c>
      <c r="B37" s="61" t="s">
        <v>149</v>
      </c>
      <c r="C37" s="62" t="s">
        <v>150</v>
      </c>
      <c r="D37" s="63">
        <f>SUM(E37,+H37)</f>
        <v>35</v>
      </c>
      <c r="E37" s="63">
        <f>SUM(F37:G37)</f>
        <v>32</v>
      </c>
      <c r="F37" s="63">
        <v>32</v>
      </c>
      <c r="G37" s="63">
        <v>0</v>
      </c>
      <c r="H37" s="63">
        <f>SUM(I37:L37)</f>
        <v>3</v>
      </c>
      <c r="I37" s="63">
        <v>0</v>
      </c>
      <c r="J37" s="63">
        <v>3</v>
      </c>
      <c r="K37" s="63">
        <v>0</v>
      </c>
      <c r="L37" s="63">
        <v>0</v>
      </c>
      <c r="M37" s="63">
        <f>SUM(N37,+Q37)</f>
        <v>0</v>
      </c>
      <c r="N37" s="63">
        <f>SUM(O37:P37)</f>
        <v>0</v>
      </c>
      <c r="O37" s="63">
        <v>0</v>
      </c>
      <c r="P37" s="63">
        <v>0</v>
      </c>
      <c r="Q37" s="63">
        <f>SUM(R37:U37)</f>
        <v>0</v>
      </c>
      <c r="R37" s="63">
        <v>0</v>
      </c>
      <c r="S37" s="63">
        <v>0</v>
      </c>
      <c r="T37" s="63">
        <v>0</v>
      </c>
      <c r="U37" s="63">
        <v>0</v>
      </c>
      <c r="V37" s="63">
        <f>SUM(D37,+M37)</f>
        <v>35</v>
      </c>
      <c r="W37" s="63">
        <f>SUM(E37,+N37)</f>
        <v>32</v>
      </c>
      <c r="X37" s="63">
        <f>SUM(F37,+O37)</f>
        <v>32</v>
      </c>
      <c r="Y37" s="63">
        <f>SUM(G37,+P37)</f>
        <v>0</v>
      </c>
      <c r="Z37" s="63">
        <f>SUM(H37,+Q37)</f>
        <v>3</v>
      </c>
      <c r="AA37" s="63">
        <f>SUM(I37,+R37)</f>
        <v>0</v>
      </c>
      <c r="AB37" s="63">
        <f>SUM(J37,+S37)</f>
        <v>3</v>
      </c>
      <c r="AC37" s="63">
        <f>SUM(K37,+T37)</f>
        <v>0</v>
      </c>
      <c r="AD37" s="63">
        <f>SUM(L37,+U37)</f>
        <v>0</v>
      </c>
    </row>
    <row r="38" spans="1:30" s="10" customFormat="1" ht="13.5" customHeight="1">
      <c r="A38" s="60" t="s">
        <v>80</v>
      </c>
      <c r="B38" s="61" t="s">
        <v>151</v>
      </c>
      <c r="C38" s="62" t="s">
        <v>152</v>
      </c>
      <c r="D38" s="63">
        <f>SUM(E38,+H38)</f>
        <v>28</v>
      </c>
      <c r="E38" s="63">
        <f>SUM(F38:G38)</f>
        <v>14</v>
      </c>
      <c r="F38" s="63">
        <v>12</v>
      </c>
      <c r="G38" s="63">
        <v>2</v>
      </c>
      <c r="H38" s="63">
        <f>SUM(I38:L38)</f>
        <v>14</v>
      </c>
      <c r="I38" s="63">
        <v>6</v>
      </c>
      <c r="J38" s="63">
        <v>8</v>
      </c>
      <c r="K38" s="63">
        <v>0</v>
      </c>
      <c r="L38" s="63">
        <v>0</v>
      </c>
      <c r="M38" s="63">
        <f>SUM(N38,+Q38)</f>
        <v>3</v>
      </c>
      <c r="N38" s="63">
        <f>SUM(O38:P38)</f>
        <v>3</v>
      </c>
      <c r="O38" s="63">
        <v>3</v>
      </c>
      <c r="P38" s="63">
        <v>0</v>
      </c>
      <c r="Q38" s="63">
        <f>SUM(R38:U38)</f>
        <v>0</v>
      </c>
      <c r="R38" s="63">
        <v>0</v>
      </c>
      <c r="S38" s="63">
        <v>0</v>
      </c>
      <c r="T38" s="63">
        <v>0</v>
      </c>
      <c r="U38" s="63">
        <v>0</v>
      </c>
      <c r="V38" s="63">
        <f>SUM(D38,+M38)</f>
        <v>31</v>
      </c>
      <c r="W38" s="63">
        <f>SUM(E38,+N38)</f>
        <v>17</v>
      </c>
      <c r="X38" s="63">
        <f>SUM(F38,+O38)</f>
        <v>15</v>
      </c>
      <c r="Y38" s="63">
        <f>SUM(G38,+P38)</f>
        <v>2</v>
      </c>
      <c r="Z38" s="63">
        <f>SUM(H38,+Q38)</f>
        <v>14</v>
      </c>
      <c r="AA38" s="63">
        <f>SUM(I38,+R38)</f>
        <v>6</v>
      </c>
      <c r="AB38" s="63">
        <f>SUM(J38,+S38)</f>
        <v>8</v>
      </c>
      <c r="AC38" s="63">
        <f>SUM(K38,+T38)</f>
        <v>0</v>
      </c>
      <c r="AD38" s="63">
        <f>SUM(L38,+U38)</f>
        <v>0</v>
      </c>
    </row>
    <row r="39" spans="1:30" s="10" customFormat="1" ht="13.5" customHeight="1">
      <c r="A39" s="60" t="s">
        <v>80</v>
      </c>
      <c r="B39" s="61" t="s">
        <v>153</v>
      </c>
      <c r="C39" s="62" t="s">
        <v>154</v>
      </c>
      <c r="D39" s="63">
        <f>SUM(E39,+H39)</f>
        <v>29</v>
      </c>
      <c r="E39" s="63">
        <f>SUM(F39:G39)</f>
        <v>20</v>
      </c>
      <c r="F39" s="63">
        <v>20</v>
      </c>
      <c r="G39" s="63">
        <v>0</v>
      </c>
      <c r="H39" s="63">
        <f>SUM(I39:L39)</f>
        <v>9</v>
      </c>
      <c r="I39" s="63">
        <v>9</v>
      </c>
      <c r="J39" s="63">
        <v>0</v>
      </c>
      <c r="K39" s="63">
        <v>0</v>
      </c>
      <c r="L39" s="63">
        <v>0</v>
      </c>
      <c r="M39" s="63">
        <f>SUM(N39,+Q39)</f>
        <v>0</v>
      </c>
      <c r="N39" s="63">
        <f>SUM(O39:P39)</f>
        <v>0</v>
      </c>
      <c r="O39" s="63">
        <v>0</v>
      </c>
      <c r="P39" s="63">
        <v>0</v>
      </c>
      <c r="Q39" s="63">
        <f>SUM(R39:U39)</f>
        <v>0</v>
      </c>
      <c r="R39" s="63">
        <v>0</v>
      </c>
      <c r="S39" s="63">
        <v>0</v>
      </c>
      <c r="T39" s="63">
        <v>0</v>
      </c>
      <c r="U39" s="63">
        <v>0</v>
      </c>
      <c r="V39" s="63">
        <f>SUM(D39,+M39)</f>
        <v>29</v>
      </c>
      <c r="W39" s="63">
        <f>SUM(E39,+N39)</f>
        <v>20</v>
      </c>
      <c r="X39" s="63">
        <f>SUM(F39,+O39)</f>
        <v>20</v>
      </c>
      <c r="Y39" s="63">
        <f>SUM(G39,+P39)</f>
        <v>0</v>
      </c>
      <c r="Z39" s="63">
        <f>SUM(H39,+Q39)</f>
        <v>9</v>
      </c>
      <c r="AA39" s="63">
        <f>SUM(I39,+R39)</f>
        <v>9</v>
      </c>
      <c r="AB39" s="63">
        <f>SUM(J39,+S39)</f>
        <v>0</v>
      </c>
      <c r="AC39" s="63">
        <f>SUM(K39,+T39)</f>
        <v>0</v>
      </c>
      <c r="AD39" s="63">
        <f>SUM(L39,+U39)</f>
        <v>0</v>
      </c>
    </row>
    <row r="40" spans="1:30" s="10" customFormat="1" ht="13.5" customHeight="1">
      <c r="A40" s="60" t="s">
        <v>80</v>
      </c>
      <c r="B40" s="61" t="s">
        <v>155</v>
      </c>
      <c r="C40" s="62" t="s">
        <v>156</v>
      </c>
      <c r="D40" s="63">
        <f>SUM(E40,+H40)</f>
        <v>186</v>
      </c>
      <c r="E40" s="63">
        <f>SUM(F40:G40)</f>
        <v>79</v>
      </c>
      <c r="F40" s="63">
        <v>40</v>
      </c>
      <c r="G40" s="63">
        <v>39</v>
      </c>
      <c r="H40" s="63">
        <f>SUM(I40:L40)</f>
        <v>107</v>
      </c>
      <c r="I40" s="63">
        <v>56</v>
      </c>
      <c r="J40" s="63">
        <v>51</v>
      </c>
      <c r="K40" s="63">
        <v>0</v>
      </c>
      <c r="L40" s="63">
        <v>0</v>
      </c>
      <c r="M40" s="63">
        <f>SUM(N40,+Q40)</f>
        <v>6</v>
      </c>
      <c r="N40" s="63">
        <f>SUM(O40:P40)</f>
        <v>6</v>
      </c>
      <c r="O40" s="63">
        <v>2</v>
      </c>
      <c r="P40" s="63">
        <v>4</v>
      </c>
      <c r="Q40" s="63">
        <f>SUM(R40:U40)</f>
        <v>0</v>
      </c>
      <c r="R40" s="63">
        <v>0</v>
      </c>
      <c r="S40" s="63">
        <v>0</v>
      </c>
      <c r="T40" s="63">
        <v>0</v>
      </c>
      <c r="U40" s="63">
        <v>0</v>
      </c>
      <c r="V40" s="63">
        <f>SUM(D40,+M40)</f>
        <v>192</v>
      </c>
      <c r="W40" s="63">
        <f>SUM(E40,+N40)</f>
        <v>85</v>
      </c>
      <c r="X40" s="63">
        <f>SUM(F40,+O40)</f>
        <v>42</v>
      </c>
      <c r="Y40" s="63">
        <f>SUM(G40,+P40)</f>
        <v>43</v>
      </c>
      <c r="Z40" s="63">
        <f>SUM(H40,+Q40)</f>
        <v>107</v>
      </c>
      <c r="AA40" s="63">
        <f>SUM(I40,+R40)</f>
        <v>56</v>
      </c>
      <c r="AB40" s="63">
        <f>SUM(J40,+S40)</f>
        <v>51</v>
      </c>
      <c r="AC40" s="63">
        <f>SUM(K40,+T40)</f>
        <v>0</v>
      </c>
      <c r="AD40" s="63">
        <f>SUM(L40,+U40)</f>
        <v>0</v>
      </c>
    </row>
    <row r="41" spans="1:30" s="10" customFormat="1" ht="13.5" customHeight="1">
      <c r="A41" s="60" t="s">
        <v>80</v>
      </c>
      <c r="B41" s="61" t="s">
        <v>157</v>
      </c>
      <c r="C41" s="62" t="s">
        <v>158</v>
      </c>
      <c r="D41" s="63">
        <f>SUM(E41,+H41)</f>
        <v>34</v>
      </c>
      <c r="E41" s="63">
        <f>SUM(F41:G41)</f>
        <v>30</v>
      </c>
      <c r="F41" s="63">
        <v>30</v>
      </c>
      <c r="G41" s="63">
        <v>0</v>
      </c>
      <c r="H41" s="63">
        <f>SUM(I41:L41)</f>
        <v>4</v>
      </c>
      <c r="I41" s="63">
        <v>4</v>
      </c>
      <c r="J41" s="63">
        <v>0</v>
      </c>
      <c r="K41" s="63">
        <v>0</v>
      </c>
      <c r="L41" s="63">
        <v>0</v>
      </c>
      <c r="M41" s="63">
        <f>SUM(N41,+Q41)</f>
        <v>0</v>
      </c>
      <c r="N41" s="63">
        <f>SUM(O41:P41)</f>
        <v>0</v>
      </c>
      <c r="O41" s="63">
        <v>0</v>
      </c>
      <c r="P41" s="63">
        <v>0</v>
      </c>
      <c r="Q41" s="63">
        <f>SUM(R41:U41)</f>
        <v>0</v>
      </c>
      <c r="R41" s="63">
        <v>0</v>
      </c>
      <c r="S41" s="63">
        <v>0</v>
      </c>
      <c r="T41" s="63">
        <v>0</v>
      </c>
      <c r="U41" s="63">
        <v>0</v>
      </c>
      <c r="V41" s="63">
        <f>SUM(D41,+M41)</f>
        <v>34</v>
      </c>
      <c r="W41" s="63">
        <f>SUM(E41,+N41)</f>
        <v>30</v>
      </c>
      <c r="X41" s="63">
        <f>SUM(F41,+O41)</f>
        <v>30</v>
      </c>
      <c r="Y41" s="63">
        <f>SUM(G41,+P41)</f>
        <v>0</v>
      </c>
      <c r="Z41" s="63">
        <f>SUM(H41,+Q41)</f>
        <v>4</v>
      </c>
      <c r="AA41" s="63">
        <f>SUM(I41,+R41)</f>
        <v>4</v>
      </c>
      <c r="AB41" s="63">
        <f>SUM(J41,+S41)</f>
        <v>0</v>
      </c>
      <c r="AC41" s="63">
        <f>SUM(K41,+T41)</f>
        <v>0</v>
      </c>
      <c r="AD41" s="63">
        <f>SUM(L41,+U41)</f>
        <v>0</v>
      </c>
    </row>
    <row r="42" spans="1:30" s="10" customFormat="1" ht="13.5" customHeight="1">
      <c r="A42" s="60" t="s">
        <v>80</v>
      </c>
      <c r="B42" s="61" t="s">
        <v>159</v>
      </c>
      <c r="C42" s="62" t="s">
        <v>160</v>
      </c>
      <c r="D42" s="63">
        <f>SUM(E42,+H42)</f>
        <v>16</v>
      </c>
      <c r="E42" s="63">
        <f>SUM(F42:G42)</f>
        <v>16</v>
      </c>
      <c r="F42" s="63">
        <v>16</v>
      </c>
      <c r="G42" s="63">
        <v>0</v>
      </c>
      <c r="H42" s="63">
        <f>SUM(I42:L42)</f>
        <v>0</v>
      </c>
      <c r="I42" s="63">
        <v>0</v>
      </c>
      <c r="J42" s="63">
        <v>0</v>
      </c>
      <c r="K42" s="63">
        <v>0</v>
      </c>
      <c r="L42" s="63">
        <v>0</v>
      </c>
      <c r="M42" s="63">
        <f>SUM(N42,+Q42)</f>
        <v>1</v>
      </c>
      <c r="N42" s="63">
        <f>SUM(O42:P42)</f>
        <v>1</v>
      </c>
      <c r="O42" s="63">
        <v>1</v>
      </c>
      <c r="P42" s="63">
        <v>0</v>
      </c>
      <c r="Q42" s="63">
        <f>SUM(R42:U42)</f>
        <v>0</v>
      </c>
      <c r="R42" s="63">
        <v>0</v>
      </c>
      <c r="S42" s="63">
        <v>0</v>
      </c>
      <c r="T42" s="63">
        <v>0</v>
      </c>
      <c r="U42" s="63">
        <v>0</v>
      </c>
      <c r="V42" s="63">
        <f>SUM(D42,+M42)</f>
        <v>17</v>
      </c>
      <c r="W42" s="63">
        <f>SUM(E42,+N42)</f>
        <v>17</v>
      </c>
      <c r="X42" s="63">
        <f>SUM(F42,+O42)</f>
        <v>17</v>
      </c>
      <c r="Y42" s="63">
        <f>SUM(G42,+P42)</f>
        <v>0</v>
      </c>
      <c r="Z42" s="63">
        <f>SUM(H42,+Q42)</f>
        <v>0</v>
      </c>
      <c r="AA42" s="63">
        <f>SUM(I42,+R42)</f>
        <v>0</v>
      </c>
      <c r="AB42" s="63">
        <f>SUM(J42,+S42)</f>
        <v>0</v>
      </c>
      <c r="AC42" s="63">
        <f>SUM(K42,+T42)</f>
        <v>0</v>
      </c>
      <c r="AD42" s="63">
        <f>SUM(L42,+U42)</f>
        <v>0</v>
      </c>
    </row>
    <row r="43" spans="1:30" s="10" customFormat="1" ht="13.5" customHeight="1">
      <c r="A43" s="60" t="s">
        <v>80</v>
      </c>
      <c r="B43" s="61" t="s">
        <v>161</v>
      </c>
      <c r="C43" s="62" t="s">
        <v>162</v>
      </c>
      <c r="D43" s="63">
        <f>SUM(E43,+H43)</f>
        <v>20</v>
      </c>
      <c r="E43" s="63">
        <f>SUM(F43:G43)</f>
        <v>14</v>
      </c>
      <c r="F43" s="63">
        <v>9</v>
      </c>
      <c r="G43" s="63">
        <v>5</v>
      </c>
      <c r="H43" s="63">
        <f>SUM(I43:L43)</f>
        <v>6</v>
      </c>
      <c r="I43" s="63">
        <v>0</v>
      </c>
      <c r="J43" s="63">
        <v>6</v>
      </c>
      <c r="K43" s="63">
        <v>0</v>
      </c>
      <c r="L43" s="63">
        <v>0</v>
      </c>
      <c r="M43" s="63">
        <f>SUM(N43,+Q43)</f>
        <v>4</v>
      </c>
      <c r="N43" s="63">
        <f>SUM(O43:P43)</f>
        <v>1</v>
      </c>
      <c r="O43" s="63">
        <v>0</v>
      </c>
      <c r="P43" s="63">
        <v>1</v>
      </c>
      <c r="Q43" s="63">
        <f>SUM(R43:U43)</f>
        <v>3</v>
      </c>
      <c r="R43" s="63">
        <v>0</v>
      </c>
      <c r="S43" s="63">
        <v>3</v>
      </c>
      <c r="T43" s="63">
        <v>0</v>
      </c>
      <c r="U43" s="63">
        <v>0</v>
      </c>
      <c r="V43" s="63">
        <f>SUM(D43,+M43)</f>
        <v>24</v>
      </c>
      <c r="W43" s="63">
        <f>SUM(E43,+N43)</f>
        <v>15</v>
      </c>
      <c r="X43" s="63">
        <f>SUM(F43,+O43)</f>
        <v>9</v>
      </c>
      <c r="Y43" s="63">
        <f>SUM(G43,+P43)</f>
        <v>6</v>
      </c>
      <c r="Z43" s="63">
        <f>SUM(H43,+Q43)</f>
        <v>9</v>
      </c>
      <c r="AA43" s="63">
        <f>SUM(I43,+R43)</f>
        <v>0</v>
      </c>
      <c r="AB43" s="63">
        <f>SUM(J43,+S43)</f>
        <v>9</v>
      </c>
      <c r="AC43" s="63">
        <f>SUM(K43,+T43)</f>
        <v>0</v>
      </c>
      <c r="AD43" s="63">
        <f>SUM(L43,+U43)</f>
        <v>0</v>
      </c>
    </row>
    <row r="44" spans="1:30" s="10" customFormat="1" ht="13.5" customHeight="1">
      <c r="A44" s="60" t="s">
        <v>80</v>
      </c>
      <c r="B44" s="61" t="s">
        <v>163</v>
      </c>
      <c r="C44" s="62" t="s">
        <v>164</v>
      </c>
      <c r="D44" s="63">
        <f>SUM(E44,+H44)</f>
        <v>34</v>
      </c>
      <c r="E44" s="63">
        <f>SUM(F44:G44)</f>
        <v>29</v>
      </c>
      <c r="F44" s="63">
        <v>29</v>
      </c>
      <c r="G44" s="63">
        <v>0</v>
      </c>
      <c r="H44" s="63">
        <f>SUM(I44:L44)</f>
        <v>5</v>
      </c>
      <c r="I44" s="63">
        <v>1</v>
      </c>
      <c r="J44" s="63">
        <v>4</v>
      </c>
      <c r="K44" s="63">
        <v>0</v>
      </c>
      <c r="L44" s="63">
        <v>0</v>
      </c>
      <c r="M44" s="63">
        <f>SUM(N44,+Q44)</f>
        <v>1</v>
      </c>
      <c r="N44" s="63">
        <f>SUM(O44:P44)</f>
        <v>1</v>
      </c>
      <c r="O44" s="63">
        <v>1</v>
      </c>
      <c r="P44" s="63">
        <v>0</v>
      </c>
      <c r="Q44" s="63">
        <f>SUM(R44:U44)</f>
        <v>0</v>
      </c>
      <c r="R44" s="63">
        <v>0</v>
      </c>
      <c r="S44" s="63">
        <v>0</v>
      </c>
      <c r="T44" s="63">
        <v>0</v>
      </c>
      <c r="U44" s="63">
        <v>0</v>
      </c>
      <c r="V44" s="63">
        <f>SUM(D44,+M44)</f>
        <v>35</v>
      </c>
      <c r="W44" s="63">
        <f>SUM(E44,+N44)</f>
        <v>30</v>
      </c>
      <c r="X44" s="63">
        <f>SUM(F44,+O44)</f>
        <v>30</v>
      </c>
      <c r="Y44" s="63">
        <f>SUM(G44,+P44)</f>
        <v>0</v>
      </c>
      <c r="Z44" s="63">
        <f>SUM(H44,+Q44)</f>
        <v>5</v>
      </c>
      <c r="AA44" s="63">
        <f>SUM(I44,+R44)</f>
        <v>1</v>
      </c>
      <c r="AB44" s="63">
        <f>SUM(J44,+S44)</f>
        <v>4</v>
      </c>
      <c r="AC44" s="63">
        <f>SUM(K44,+T44)</f>
        <v>0</v>
      </c>
      <c r="AD44" s="63">
        <f>SUM(L44,+U44)</f>
        <v>0</v>
      </c>
    </row>
    <row r="45" spans="1:30" s="10" customFormat="1" ht="13.5" customHeight="1">
      <c r="A45" s="60" t="s">
        <v>80</v>
      </c>
      <c r="B45" s="61" t="s">
        <v>165</v>
      </c>
      <c r="C45" s="62" t="s">
        <v>166</v>
      </c>
      <c r="D45" s="63">
        <f>SUM(E45,+H45)</f>
        <v>39</v>
      </c>
      <c r="E45" s="63">
        <f>SUM(F45:G45)</f>
        <v>29</v>
      </c>
      <c r="F45" s="63">
        <v>29</v>
      </c>
      <c r="G45" s="63">
        <v>0</v>
      </c>
      <c r="H45" s="63">
        <f>SUM(I45:L45)</f>
        <v>10</v>
      </c>
      <c r="I45" s="63">
        <v>3</v>
      </c>
      <c r="J45" s="63">
        <v>7</v>
      </c>
      <c r="K45" s="63">
        <v>0</v>
      </c>
      <c r="L45" s="63">
        <v>0</v>
      </c>
      <c r="M45" s="63">
        <f>SUM(N45,+Q45)</f>
        <v>1</v>
      </c>
      <c r="N45" s="63">
        <f>SUM(O45:P45)</f>
        <v>1</v>
      </c>
      <c r="O45" s="63">
        <v>1</v>
      </c>
      <c r="P45" s="63">
        <v>0</v>
      </c>
      <c r="Q45" s="63">
        <f>SUM(R45:U45)</f>
        <v>0</v>
      </c>
      <c r="R45" s="63">
        <v>0</v>
      </c>
      <c r="S45" s="63">
        <v>0</v>
      </c>
      <c r="T45" s="63">
        <v>0</v>
      </c>
      <c r="U45" s="63">
        <v>0</v>
      </c>
      <c r="V45" s="63">
        <f>SUM(D45,+M45)</f>
        <v>40</v>
      </c>
      <c r="W45" s="63">
        <f>SUM(E45,+N45)</f>
        <v>30</v>
      </c>
      <c r="X45" s="63">
        <f>SUM(F45,+O45)</f>
        <v>30</v>
      </c>
      <c r="Y45" s="63">
        <f>SUM(G45,+P45)</f>
        <v>0</v>
      </c>
      <c r="Z45" s="63">
        <f>SUM(H45,+Q45)</f>
        <v>10</v>
      </c>
      <c r="AA45" s="63">
        <f>SUM(I45,+R45)</f>
        <v>3</v>
      </c>
      <c r="AB45" s="63">
        <f>SUM(J45,+S45)</f>
        <v>7</v>
      </c>
      <c r="AC45" s="63">
        <f>SUM(K45,+T45)</f>
        <v>0</v>
      </c>
      <c r="AD45" s="63">
        <f>SUM(L45,+U45)</f>
        <v>0</v>
      </c>
    </row>
    <row r="46" spans="1:30" s="10" customFormat="1" ht="13.5" customHeight="1">
      <c r="A46" s="60" t="s">
        <v>80</v>
      </c>
      <c r="B46" s="61" t="s">
        <v>167</v>
      </c>
      <c r="C46" s="62" t="s">
        <v>168</v>
      </c>
      <c r="D46" s="63">
        <f>SUM(E46,+H46)</f>
        <v>19</v>
      </c>
      <c r="E46" s="63">
        <f>SUM(F46:G46)</f>
        <v>17</v>
      </c>
      <c r="F46" s="63">
        <v>17</v>
      </c>
      <c r="G46" s="63">
        <v>0</v>
      </c>
      <c r="H46" s="63">
        <f>SUM(I46:L46)</f>
        <v>2</v>
      </c>
      <c r="I46" s="63">
        <v>0</v>
      </c>
      <c r="J46" s="63">
        <v>2</v>
      </c>
      <c r="K46" s="63">
        <v>0</v>
      </c>
      <c r="L46" s="63">
        <v>0</v>
      </c>
      <c r="M46" s="63">
        <f>SUM(N46,+Q46)</f>
        <v>1</v>
      </c>
      <c r="N46" s="63">
        <f>SUM(O46:P46)</f>
        <v>1</v>
      </c>
      <c r="O46" s="63">
        <v>1</v>
      </c>
      <c r="P46" s="63">
        <v>0</v>
      </c>
      <c r="Q46" s="63">
        <f>SUM(R46:U46)</f>
        <v>0</v>
      </c>
      <c r="R46" s="63">
        <v>0</v>
      </c>
      <c r="S46" s="63">
        <v>0</v>
      </c>
      <c r="T46" s="63">
        <v>0</v>
      </c>
      <c r="U46" s="63">
        <v>0</v>
      </c>
      <c r="V46" s="63">
        <f>SUM(D46,+M46)</f>
        <v>20</v>
      </c>
      <c r="W46" s="63">
        <f>SUM(E46,+N46)</f>
        <v>18</v>
      </c>
      <c r="X46" s="63">
        <f>SUM(F46,+O46)</f>
        <v>18</v>
      </c>
      <c r="Y46" s="63">
        <f>SUM(G46,+P46)</f>
        <v>0</v>
      </c>
      <c r="Z46" s="63">
        <f>SUM(H46,+Q46)</f>
        <v>2</v>
      </c>
      <c r="AA46" s="63">
        <f>SUM(I46,+R46)</f>
        <v>0</v>
      </c>
      <c r="AB46" s="63">
        <f>SUM(J46,+S46)</f>
        <v>2</v>
      </c>
      <c r="AC46" s="63">
        <f>SUM(K46,+T46)</f>
        <v>0</v>
      </c>
      <c r="AD46" s="63">
        <f>SUM(L46,+U46)</f>
        <v>0</v>
      </c>
    </row>
    <row r="47" spans="1:30" s="10" customFormat="1" ht="13.5" customHeight="1">
      <c r="A47" s="60" t="s">
        <v>80</v>
      </c>
      <c r="B47" s="61" t="s">
        <v>169</v>
      </c>
      <c r="C47" s="62" t="s">
        <v>170</v>
      </c>
      <c r="D47" s="63">
        <f>SUM(E47,+H47)</f>
        <v>7</v>
      </c>
      <c r="E47" s="63">
        <f>SUM(F47:G47)</f>
        <v>6</v>
      </c>
      <c r="F47" s="63">
        <v>6</v>
      </c>
      <c r="G47" s="63">
        <v>0</v>
      </c>
      <c r="H47" s="63">
        <f>SUM(I47:L47)</f>
        <v>1</v>
      </c>
      <c r="I47" s="63">
        <v>0</v>
      </c>
      <c r="J47" s="63">
        <v>1</v>
      </c>
      <c r="K47" s="63">
        <v>0</v>
      </c>
      <c r="L47" s="63">
        <v>0</v>
      </c>
      <c r="M47" s="63">
        <f>SUM(N47,+Q47)</f>
        <v>1</v>
      </c>
      <c r="N47" s="63">
        <f>SUM(O47:P47)</f>
        <v>1</v>
      </c>
      <c r="O47" s="63">
        <v>1</v>
      </c>
      <c r="P47" s="63">
        <v>0</v>
      </c>
      <c r="Q47" s="63">
        <f>SUM(R47:U47)</f>
        <v>0</v>
      </c>
      <c r="R47" s="63">
        <v>0</v>
      </c>
      <c r="S47" s="63">
        <v>0</v>
      </c>
      <c r="T47" s="63">
        <v>0</v>
      </c>
      <c r="U47" s="63">
        <v>0</v>
      </c>
      <c r="V47" s="63">
        <f>SUM(D47,+M47)</f>
        <v>8</v>
      </c>
      <c r="W47" s="63">
        <f>SUM(E47,+N47)</f>
        <v>7</v>
      </c>
      <c r="X47" s="63">
        <f>SUM(F47,+O47)</f>
        <v>7</v>
      </c>
      <c r="Y47" s="63">
        <f>SUM(G47,+P47)</f>
        <v>0</v>
      </c>
      <c r="Z47" s="63">
        <f>SUM(H47,+Q47)</f>
        <v>1</v>
      </c>
      <c r="AA47" s="63">
        <f>SUM(I47,+R47)</f>
        <v>0</v>
      </c>
      <c r="AB47" s="63">
        <f>SUM(J47,+S47)</f>
        <v>1</v>
      </c>
      <c r="AC47" s="63">
        <f>SUM(K47,+T47)</f>
        <v>0</v>
      </c>
      <c r="AD47" s="63">
        <f>SUM(L47,+U47)</f>
        <v>0</v>
      </c>
    </row>
    <row r="48" spans="1:30" s="10" customFormat="1" ht="13.5" customHeight="1">
      <c r="A48" s="60" t="s">
        <v>80</v>
      </c>
      <c r="B48" s="61" t="s">
        <v>171</v>
      </c>
      <c r="C48" s="62" t="s">
        <v>172</v>
      </c>
      <c r="D48" s="63">
        <f>SUM(E48,+H48)</f>
        <v>7</v>
      </c>
      <c r="E48" s="63">
        <f>SUM(F48:G48)</f>
        <v>7</v>
      </c>
      <c r="F48" s="63">
        <v>7</v>
      </c>
      <c r="G48" s="63">
        <v>0</v>
      </c>
      <c r="H48" s="63">
        <f>SUM(I48:L48)</f>
        <v>0</v>
      </c>
      <c r="I48" s="63">
        <v>0</v>
      </c>
      <c r="J48" s="63">
        <v>0</v>
      </c>
      <c r="K48" s="63">
        <v>0</v>
      </c>
      <c r="L48" s="63">
        <v>0</v>
      </c>
      <c r="M48" s="63">
        <f>SUM(N48,+Q48)</f>
        <v>1</v>
      </c>
      <c r="N48" s="63">
        <f>SUM(O48:P48)</f>
        <v>1</v>
      </c>
      <c r="O48" s="63">
        <v>1</v>
      </c>
      <c r="P48" s="63">
        <v>0</v>
      </c>
      <c r="Q48" s="63">
        <f>SUM(R48:U48)</f>
        <v>0</v>
      </c>
      <c r="R48" s="63">
        <v>0</v>
      </c>
      <c r="S48" s="63">
        <v>0</v>
      </c>
      <c r="T48" s="63">
        <v>0</v>
      </c>
      <c r="U48" s="63">
        <v>0</v>
      </c>
      <c r="V48" s="63">
        <f>SUM(D48,+M48)</f>
        <v>8</v>
      </c>
      <c r="W48" s="63">
        <f>SUM(E48,+N48)</f>
        <v>8</v>
      </c>
      <c r="X48" s="63">
        <f>SUM(F48,+O48)</f>
        <v>8</v>
      </c>
      <c r="Y48" s="63">
        <f>SUM(G48,+P48)</f>
        <v>0</v>
      </c>
      <c r="Z48" s="63">
        <f>SUM(H48,+Q48)</f>
        <v>0</v>
      </c>
      <c r="AA48" s="63">
        <f>SUM(I48,+R48)</f>
        <v>0</v>
      </c>
      <c r="AB48" s="63">
        <f>SUM(J48,+S48)</f>
        <v>0</v>
      </c>
      <c r="AC48" s="63">
        <f>SUM(K48,+T48)</f>
        <v>0</v>
      </c>
      <c r="AD48" s="63">
        <f>SUM(L48,+U48)</f>
        <v>0</v>
      </c>
    </row>
    <row r="49" spans="1:30" s="10" customFormat="1" ht="13.5" customHeight="1">
      <c r="A49" s="60" t="s">
        <v>80</v>
      </c>
      <c r="B49" s="61" t="s">
        <v>173</v>
      </c>
      <c r="C49" s="62" t="s">
        <v>174</v>
      </c>
      <c r="D49" s="63">
        <f>SUM(E49,+H49)</f>
        <v>11</v>
      </c>
      <c r="E49" s="63">
        <f>SUM(F49:G49)</f>
        <v>10</v>
      </c>
      <c r="F49" s="63">
        <v>10</v>
      </c>
      <c r="G49" s="63">
        <v>0</v>
      </c>
      <c r="H49" s="63">
        <f>SUM(I49:L49)</f>
        <v>1</v>
      </c>
      <c r="I49" s="63">
        <v>0</v>
      </c>
      <c r="J49" s="63">
        <v>0</v>
      </c>
      <c r="K49" s="63">
        <v>0</v>
      </c>
      <c r="L49" s="63">
        <v>1</v>
      </c>
      <c r="M49" s="63">
        <f>SUM(N49,+Q49)</f>
        <v>2</v>
      </c>
      <c r="N49" s="63">
        <f>SUM(O49:P49)</f>
        <v>2</v>
      </c>
      <c r="O49" s="63">
        <v>2</v>
      </c>
      <c r="P49" s="63">
        <v>0</v>
      </c>
      <c r="Q49" s="63">
        <f>SUM(R49:U49)</f>
        <v>0</v>
      </c>
      <c r="R49" s="63">
        <v>0</v>
      </c>
      <c r="S49" s="63">
        <v>0</v>
      </c>
      <c r="T49" s="63">
        <v>0</v>
      </c>
      <c r="U49" s="63">
        <v>0</v>
      </c>
      <c r="V49" s="63">
        <f>SUM(D49,+M49)</f>
        <v>13</v>
      </c>
      <c r="W49" s="63">
        <f>SUM(E49,+N49)</f>
        <v>12</v>
      </c>
      <c r="X49" s="63">
        <f>SUM(F49,+O49)</f>
        <v>12</v>
      </c>
      <c r="Y49" s="63">
        <f>SUM(G49,+P49)</f>
        <v>0</v>
      </c>
      <c r="Z49" s="63">
        <f>SUM(H49,+Q49)</f>
        <v>1</v>
      </c>
      <c r="AA49" s="63">
        <f>SUM(I49,+R49)</f>
        <v>0</v>
      </c>
      <c r="AB49" s="63">
        <f>SUM(J49,+S49)</f>
        <v>0</v>
      </c>
      <c r="AC49" s="63">
        <f>SUM(K49,+T49)</f>
        <v>0</v>
      </c>
      <c r="AD49" s="63">
        <f>SUM(L49,+U49)</f>
        <v>1</v>
      </c>
    </row>
    <row r="50" spans="1:30" s="10" customFormat="1" ht="13.5" customHeight="1">
      <c r="A50" s="60" t="s">
        <v>80</v>
      </c>
      <c r="B50" s="61" t="s">
        <v>175</v>
      </c>
      <c r="C50" s="62" t="s">
        <v>176</v>
      </c>
      <c r="D50" s="63">
        <f>SUM(E50,+H50)</f>
        <v>15</v>
      </c>
      <c r="E50" s="63">
        <f>SUM(F50:G50)</f>
        <v>15</v>
      </c>
      <c r="F50" s="63">
        <v>11</v>
      </c>
      <c r="G50" s="63">
        <v>4</v>
      </c>
      <c r="H50" s="63">
        <f>SUM(I50:L50)</f>
        <v>0</v>
      </c>
      <c r="I50" s="63">
        <v>0</v>
      </c>
      <c r="J50" s="63">
        <v>0</v>
      </c>
      <c r="K50" s="63">
        <v>0</v>
      </c>
      <c r="L50" s="63">
        <v>0</v>
      </c>
      <c r="M50" s="63">
        <f>SUM(N50,+Q50)</f>
        <v>0</v>
      </c>
      <c r="N50" s="63">
        <f>SUM(O50:P50)</f>
        <v>0</v>
      </c>
      <c r="O50" s="63">
        <v>0</v>
      </c>
      <c r="P50" s="63">
        <v>0</v>
      </c>
      <c r="Q50" s="63">
        <f>SUM(R50:U50)</f>
        <v>0</v>
      </c>
      <c r="R50" s="63">
        <v>0</v>
      </c>
      <c r="S50" s="63">
        <v>0</v>
      </c>
      <c r="T50" s="63">
        <v>0</v>
      </c>
      <c r="U50" s="63">
        <v>0</v>
      </c>
      <c r="V50" s="63">
        <f>SUM(D50,+M50)</f>
        <v>15</v>
      </c>
      <c r="W50" s="63">
        <f>SUM(E50,+N50)</f>
        <v>15</v>
      </c>
      <c r="X50" s="63">
        <f>SUM(F50,+O50)</f>
        <v>11</v>
      </c>
      <c r="Y50" s="63">
        <f>SUM(G50,+P50)</f>
        <v>4</v>
      </c>
      <c r="Z50" s="63">
        <f>SUM(H50,+Q50)</f>
        <v>0</v>
      </c>
      <c r="AA50" s="63">
        <f>SUM(I50,+R50)</f>
        <v>0</v>
      </c>
      <c r="AB50" s="63">
        <f>SUM(J50,+S50)</f>
        <v>0</v>
      </c>
      <c r="AC50" s="63">
        <f>SUM(K50,+T50)</f>
        <v>0</v>
      </c>
      <c r="AD50" s="63">
        <f>SUM(L50,+U50)</f>
        <v>0</v>
      </c>
    </row>
    <row r="51" spans="1:30" s="10" customFormat="1" ht="13.5" customHeight="1">
      <c r="A51" s="60" t="s">
        <v>80</v>
      </c>
      <c r="B51" s="61" t="s">
        <v>177</v>
      </c>
      <c r="C51" s="62" t="s">
        <v>178</v>
      </c>
      <c r="D51" s="63">
        <f>SUM(E51,+H51)</f>
        <v>20</v>
      </c>
      <c r="E51" s="63">
        <f>SUM(F51:G51)</f>
        <v>9</v>
      </c>
      <c r="F51" s="63">
        <v>9</v>
      </c>
      <c r="G51" s="63">
        <v>0</v>
      </c>
      <c r="H51" s="63">
        <f>SUM(I51:L51)</f>
        <v>11</v>
      </c>
      <c r="I51" s="63">
        <v>11</v>
      </c>
      <c r="J51" s="63">
        <v>0</v>
      </c>
      <c r="K51" s="63">
        <v>0</v>
      </c>
      <c r="L51" s="63">
        <v>0</v>
      </c>
      <c r="M51" s="63">
        <f>SUM(N51,+Q51)</f>
        <v>1</v>
      </c>
      <c r="N51" s="63">
        <f>SUM(O51:P51)</f>
        <v>1</v>
      </c>
      <c r="O51" s="63">
        <v>1</v>
      </c>
      <c r="P51" s="63">
        <v>0</v>
      </c>
      <c r="Q51" s="63">
        <f>SUM(R51:U51)</f>
        <v>0</v>
      </c>
      <c r="R51" s="63">
        <v>0</v>
      </c>
      <c r="S51" s="63">
        <v>0</v>
      </c>
      <c r="T51" s="63">
        <v>0</v>
      </c>
      <c r="U51" s="63">
        <v>0</v>
      </c>
      <c r="V51" s="63">
        <f>SUM(D51,+M51)</f>
        <v>21</v>
      </c>
      <c r="W51" s="63">
        <f>SUM(E51,+N51)</f>
        <v>10</v>
      </c>
      <c r="X51" s="63">
        <f>SUM(F51,+O51)</f>
        <v>10</v>
      </c>
      <c r="Y51" s="63">
        <f>SUM(G51,+P51)</f>
        <v>0</v>
      </c>
      <c r="Z51" s="63">
        <f>SUM(H51,+Q51)</f>
        <v>11</v>
      </c>
      <c r="AA51" s="63">
        <f>SUM(I51,+R51)</f>
        <v>11</v>
      </c>
      <c r="AB51" s="63">
        <f>SUM(J51,+S51)</f>
        <v>0</v>
      </c>
      <c r="AC51" s="63">
        <f>SUM(K51,+T51)</f>
        <v>0</v>
      </c>
      <c r="AD51" s="63">
        <f>SUM(L51,+U51)</f>
        <v>0</v>
      </c>
    </row>
    <row r="52" spans="1:30" s="10" customFormat="1" ht="13.5" customHeight="1">
      <c r="A52" s="60" t="s">
        <v>80</v>
      </c>
      <c r="B52" s="61" t="s">
        <v>179</v>
      </c>
      <c r="C52" s="62" t="s">
        <v>180</v>
      </c>
      <c r="D52" s="63">
        <f>SUM(E52,+H52)</f>
        <v>5</v>
      </c>
      <c r="E52" s="63">
        <f>SUM(F52:G52)</f>
        <v>5</v>
      </c>
      <c r="F52" s="63">
        <v>5</v>
      </c>
      <c r="G52" s="63">
        <v>0</v>
      </c>
      <c r="H52" s="63">
        <f>SUM(I52:L52)</f>
        <v>0</v>
      </c>
      <c r="I52" s="63">
        <v>0</v>
      </c>
      <c r="J52" s="63">
        <v>0</v>
      </c>
      <c r="K52" s="63">
        <v>0</v>
      </c>
      <c r="L52" s="63">
        <v>0</v>
      </c>
      <c r="M52" s="63">
        <f>SUM(N52,+Q52)</f>
        <v>1</v>
      </c>
      <c r="N52" s="63">
        <f>SUM(O52:P52)</f>
        <v>1</v>
      </c>
      <c r="O52" s="63">
        <v>1</v>
      </c>
      <c r="P52" s="63">
        <v>0</v>
      </c>
      <c r="Q52" s="63">
        <f>SUM(R52:U52)</f>
        <v>0</v>
      </c>
      <c r="R52" s="63">
        <v>0</v>
      </c>
      <c r="S52" s="63">
        <v>0</v>
      </c>
      <c r="T52" s="63">
        <v>0</v>
      </c>
      <c r="U52" s="63">
        <v>0</v>
      </c>
      <c r="V52" s="63">
        <f>SUM(D52,+M52)</f>
        <v>6</v>
      </c>
      <c r="W52" s="63">
        <f>SUM(E52,+N52)</f>
        <v>6</v>
      </c>
      <c r="X52" s="63">
        <f>SUM(F52,+O52)</f>
        <v>6</v>
      </c>
      <c r="Y52" s="63">
        <f>SUM(G52,+P52)</f>
        <v>0</v>
      </c>
      <c r="Z52" s="63">
        <f>SUM(H52,+Q52)</f>
        <v>0</v>
      </c>
      <c r="AA52" s="63">
        <f>SUM(I52,+R52)</f>
        <v>0</v>
      </c>
      <c r="AB52" s="63">
        <f>SUM(J52,+S52)</f>
        <v>0</v>
      </c>
      <c r="AC52" s="63">
        <f>SUM(K52,+T52)</f>
        <v>0</v>
      </c>
      <c r="AD52" s="63">
        <f>SUM(L52,+U52)</f>
        <v>0</v>
      </c>
    </row>
    <row r="53" spans="1:30" s="10" customFormat="1" ht="13.5" customHeight="1">
      <c r="A53" s="60" t="s">
        <v>80</v>
      </c>
      <c r="B53" s="61" t="s">
        <v>181</v>
      </c>
      <c r="C53" s="62" t="s">
        <v>182</v>
      </c>
      <c r="D53" s="63">
        <f>SUM(E53,+H53)</f>
        <v>17</v>
      </c>
      <c r="E53" s="63">
        <f>SUM(F53:G53)</f>
        <v>17</v>
      </c>
      <c r="F53" s="63">
        <v>16</v>
      </c>
      <c r="G53" s="63">
        <v>1</v>
      </c>
      <c r="H53" s="63">
        <f>SUM(I53:L53)</f>
        <v>0</v>
      </c>
      <c r="I53" s="63">
        <v>0</v>
      </c>
      <c r="J53" s="63">
        <v>0</v>
      </c>
      <c r="K53" s="63">
        <v>0</v>
      </c>
      <c r="L53" s="63">
        <v>0</v>
      </c>
      <c r="M53" s="63">
        <f>SUM(N53,+Q53)</f>
        <v>0</v>
      </c>
      <c r="N53" s="63">
        <f>SUM(O53:P53)</f>
        <v>0</v>
      </c>
      <c r="O53" s="63">
        <v>0</v>
      </c>
      <c r="P53" s="63">
        <v>0</v>
      </c>
      <c r="Q53" s="63">
        <f>SUM(R53:U53)</f>
        <v>0</v>
      </c>
      <c r="R53" s="63">
        <v>0</v>
      </c>
      <c r="S53" s="63">
        <v>0</v>
      </c>
      <c r="T53" s="63">
        <v>0</v>
      </c>
      <c r="U53" s="63">
        <v>0</v>
      </c>
      <c r="V53" s="63">
        <f>SUM(D53,+M53)</f>
        <v>17</v>
      </c>
      <c r="W53" s="63">
        <f>SUM(E53,+N53)</f>
        <v>17</v>
      </c>
      <c r="X53" s="63">
        <f>SUM(F53,+O53)</f>
        <v>16</v>
      </c>
      <c r="Y53" s="63">
        <f>SUM(G53,+P53)</f>
        <v>1</v>
      </c>
      <c r="Z53" s="63">
        <f>SUM(H53,+Q53)</f>
        <v>0</v>
      </c>
      <c r="AA53" s="63">
        <f>SUM(I53,+R53)</f>
        <v>0</v>
      </c>
      <c r="AB53" s="63">
        <f>SUM(J53,+S53)</f>
        <v>0</v>
      </c>
      <c r="AC53" s="63">
        <f>SUM(K53,+T53)</f>
        <v>0</v>
      </c>
      <c r="AD53" s="63">
        <f>SUM(L53,+U53)</f>
        <v>0</v>
      </c>
    </row>
    <row r="54" spans="1:30" s="10" customFormat="1" ht="13.5" customHeight="1">
      <c r="A54" s="60" t="s">
        <v>80</v>
      </c>
      <c r="B54" s="61" t="s">
        <v>183</v>
      </c>
      <c r="C54" s="62" t="s">
        <v>184</v>
      </c>
      <c r="D54" s="63">
        <f>SUM(E54,+H54)</f>
        <v>6</v>
      </c>
      <c r="E54" s="63">
        <f>SUM(F54:G54)</f>
        <v>6</v>
      </c>
      <c r="F54" s="63">
        <v>6</v>
      </c>
      <c r="G54" s="63">
        <v>0</v>
      </c>
      <c r="H54" s="63">
        <f>SUM(I54:L54)</f>
        <v>0</v>
      </c>
      <c r="I54" s="63">
        <v>0</v>
      </c>
      <c r="J54" s="63">
        <v>0</v>
      </c>
      <c r="K54" s="63">
        <v>0</v>
      </c>
      <c r="L54" s="63">
        <v>0</v>
      </c>
      <c r="M54" s="63">
        <f>SUM(N54,+Q54)</f>
        <v>1</v>
      </c>
      <c r="N54" s="63">
        <f>SUM(O54:P54)</f>
        <v>1</v>
      </c>
      <c r="O54" s="63">
        <v>1</v>
      </c>
      <c r="P54" s="63">
        <v>0</v>
      </c>
      <c r="Q54" s="63">
        <f>SUM(R54:U54)</f>
        <v>0</v>
      </c>
      <c r="R54" s="63">
        <v>0</v>
      </c>
      <c r="S54" s="63">
        <v>0</v>
      </c>
      <c r="T54" s="63">
        <v>0</v>
      </c>
      <c r="U54" s="63">
        <v>0</v>
      </c>
      <c r="V54" s="63">
        <f>SUM(D54,+M54)</f>
        <v>7</v>
      </c>
      <c r="W54" s="63">
        <f>SUM(E54,+N54)</f>
        <v>7</v>
      </c>
      <c r="X54" s="63">
        <f>SUM(F54,+O54)</f>
        <v>7</v>
      </c>
      <c r="Y54" s="63">
        <f>SUM(G54,+P54)</f>
        <v>0</v>
      </c>
      <c r="Z54" s="63">
        <f>SUM(H54,+Q54)</f>
        <v>0</v>
      </c>
      <c r="AA54" s="63">
        <f>SUM(I54,+R54)</f>
        <v>0</v>
      </c>
      <c r="AB54" s="63">
        <f>SUM(J54,+S54)</f>
        <v>0</v>
      </c>
      <c r="AC54" s="63">
        <f>SUM(K54,+T54)</f>
        <v>0</v>
      </c>
      <c r="AD54" s="63">
        <f>SUM(L54,+U54)</f>
        <v>0</v>
      </c>
    </row>
    <row r="55" spans="1:30" s="10" customFormat="1" ht="13.5" customHeight="1">
      <c r="A55" s="60" t="s">
        <v>80</v>
      </c>
      <c r="B55" s="61" t="s">
        <v>185</v>
      </c>
      <c r="C55" s="62" t="s">
        <v>186</v>
      </c>
      <c r="D55" s="63">
        <f>SUM(E55,+H55)</f>
        <v>6</v>
      </c>
      <c r="E55" s="63">
        <f>SUM(F55:G55)</f>
        <v>6</v>
      </c>
      <c r="F55" s="63">
        <v>6</v>
      </c>
      <c r="G55" s="63">
        <v>0</v>
      </c>
      <c r="H55" s="63">
        <f>SUM(I55:L55)</f>
        <v>0</v>
      </c>
      <c r="I55" s="63">
        <v>0</v>
      </c>
      <c r="J55" s="63">
        <v>0</v>
      </c>
      <c r="K55" s="63">
        <v>0</v>
      </c>
      <c r="L55" s="63">
        <v>0</v>
      </c>
      <c r="M55" s="63">
        <f>SUM(N55,+Q55)</f>
        <v>1</v>
      </c>
      <c r="N55" s="63">
        <f>SUM(O55:P55)</f>
        <v>1</v>
      </c>
      <c r="O55" s="63">
        <v>1</v>
      </c>
      <c r="P55" s="63">
        <v>0</v>
      </c>
      <c r="Q55" s="63">
        <f>SUM(R55:U55)</f>
        <v>0</v>
      </c>
      <c r="R55" s="63">
        <v>0</v>
      </c>
      <c r="S55" s="63">
        <v>0</v>
      </c>
      <c r="T55" s="63">
        <v>0</v>
      </c>
      <c r="U55" s="63">
        <v>0</v>
      </c>
      <c r="V55" s="63">
        <f>SUM(D55,+M55)</f>
        <v>7</v>
      </c>
      <c r="W55" s="63">
        <f>SUM(E55,+N55)</f>
        <v>7</v>
      </c>
      <c r="X55" s="63">
        <f>SUM(F55,+O55)</f>
        <v>7</v>
      </c>
      <c r="Y55" s="63">
        <f>SUM(G55,+P55)</f>
        <v>0</v>
      </c>
      <c r="Z55" s="63">
        <f>SUM(H55,+Q55)</f>
        <v>0</v>
      </c>
      <c r="AA55" s="63">
        <f>SUM(I55,+R55)</f>
        <v>0</v>
      </c>
      <c r="AB55" s="63">
        <f>SUM(J55,+S55)</f>
        <v>0</v>
      </c>
      <c r="AC55" s="63">
        <f>SUM(K55,+T55)</f>
        <v>0</v>
      </c>
      <c r="AD55" s="63">
        <f>SUM(L55,+U55)</f>
        <v>0</v>
      </c>
    </row>
    <row r="56" spans="1:30" s="10" customFormat="1" ht="13.5" customHeight="1">
      <c r="A56" s="60" t="s">
        <v>80</v>
      </c>
      <c r="B56" s="61" t="s">
        <v>187</v>
      </c>
      <c r="C56" s="62" t="s">
        <v>188</v>
      </c>
      <c r="D56" s="63">
        <f>SUM(E56,+H56)</f>
        <v>4</v>
      </c>
      <c r="E56" s="63">
        <f>SUM(F56:G56)</f>
        <v>4</v>
      </c>
      <c r="F56" s="63">
        <v>4</v>
      </c>
      <c r="G56" s="63">
        <v>0</v>
      </c>
      <c r="H56" s="63">
        <f>SUM(I56:L56)</f>
        <v>0</v>
      </c>
      <c r="I56" s="63">
        <v>0</v>
      </c>
      <c r="J56" s="63">
        <v>0</v>
      </c>
      <c r="K56" s="63">
        <v>0</v>
      </c>
      <c r="L56" s="63">
        <v>0</v>
      </c>
      <c r="M56" s="63">
        <f>SUM(N56,+Q56)</f>
        <v>1</v>
      </c>
      <c r="N56" s="63">
        <f>SUM(O56:P56)</f>
        <v>1</v>
      </c>
      <c r="O56" s="63">
        <v>1</v>
      </c>
      <c r="P56" s="63">
        <v>0</v>
      </c>
      <c r="Q56" s="63">
        <f>SUM(R56:U56)</f>
        <v>0</v>
      </c>
      <c r="R56" s="63">
        <v>0</v>
      </c>
      <c r="S56" s="63">
        <v>0</v>
      </c>
      <c r="T56" s="63">
        <v>0</v>
      </c>
      <c r="U56" s="63">
        <v>0</v>
      </c>
      <c r="V56" s="63">
        <f>SUM(D56,+M56)</f>
        <v>5</v>
      </c>
      <c r="W56" s="63">
        <f>SUM(E56,+N56)</f>
        <v>5</v>
      </c>
      <c r="X56" s="63">
        <f>SUM(F56,+O56)</f>
        <v>5</v>
      </c>
      <c r="Y56" s="63">
        <f>SUM(G56,+P56)</f>
        <v>0</v>
      </c>
      <c r="Z56" s="63">
        <f>SUM(H56,+Q56)</f>
        <v>0</v>
      </c>
      <c r="AA56" s="63">
        <f>SUM(I56,+R56)</f>
        <v>0</v>
      </c>
      <c r="AB56" s="63">
        <f>SUM(J56,+S56)</f>
        <v>0</v>
      </c>
      <c r="AC56" s="63">
        <f>SUM(K56,+T56)</f>
        <v>0</v>
      </c>
      <c r="AD56" s="63">
        <f>SUM(L56,+U56)</f>
        <v>0</v>
      </c>
    </row>
    <row r="57" spans="1:30" s="10" customFormat="1" ht="13.5" customHeight="1">
      <c r="A57" s="60" t="s">
        <v>80</v>
      </c>
      <c r="B57" s="61" t="s">
        <v>189</v>
      </c>
      <c r="C57" s="62" t="s">
        <v>190</v>
      </c>
      <c r="D57" s="63">
        <f>SUM(E57,+H57)</f>
        <v>36</v>
      </c>
      <c r="E57" s="63">
        <f>SUM(F57:G57)</f>
        <v>9</v>
      </c>
      <c r="F57" s="63">
        <v>9</v>
      </c>
      <c r="G57" s="63">
        <v>0</v>
      </c>
      <c r="H57" s="63">
        <f>SUM(I57:L57)</f>
        <v>27</v>
      </c>
      <c r="I57" s="63">
        <v>27</v>
      </c>
      <c r="J57" s="63">
        <v>0</v>
      </c>
      <c r="K57" s="63">
        <v>0</v>
      </c>
      <c r="L57" s="63">
        <v>0</v>
      </c>
      <c r="M57" s="63">
        <f>SUM(N57,+Q57)</f>
        <v>0</v>
      </c>
      <c r="N57" s="63">
        <f>SUM(O57:P57)</f>
        <v>0</v>
      </c>
      <c r="O57" s="63">
        <v>0</v>
      </c>
      <c r="P57" s="63">
        <v>0</v>
      </c>
      <c r="Q57" s="63">
        <f>SUM(R57:U57)</f>
        <v>0</v>
      </c>
      <c r="R57" s="63">
        <v>0</v>
      </c>
      <c r="S57" s="63">
        <v>0</v>
      </c>
      <c r="T57" s="63">
        <v>0</v>
      </c>
      <c r="U57" s="63">
        <v>0</v>
      </c>
      <c r="V57" s="63">
        <f>SUM(D57,+M57)</f>
        <v>36</v>
      </c>
      <c r="W57" s="63">
        <f>SUM(E57,+N57)</f>
        <v>9</v>
      </c>
      <c r="X57" s="63">
        <f>SUM(F57,+O57)</f>
        <v>9</v>
      </c>
      <c r="Y57" s="63">
        <f>SUM(G57,+P57)</f>
        <v>0</v>
      </c>
      <c r="Z57" s="63">
        <f>SUM(H57,+Q57)</f>
        <v>27</v>
      </c>
      <c r="AA57" s="63">
        <f>SUM(I57,+R57)</f>
        <v>27</v>
      </c>
      <c r="AB57" s="63">
        <f>SUM(J57,+S57)</f>
        <v>0</v>
      </c>
      <c r="AC57" s="63">
        <f>SUM(K57,+T57)</f>
        <v>0</v>
      </c>
      <c r="AD57" s="63">
        <f>SUM(L57,+U57)</f>
        <v>0</v>
      </c>
    </row>
    <row r="58" spans="1:30" s="10" customFormat="1" ht="13.5" customHeight="1">
      <c r="A58" s="60" t="s">
        <v>80</v>
      </c>
      <c r="B58" s="61" t="s">
        <v>191</v>
      </c>
      <c r="C58" s="62" t="s">
        <v>192</v>
      </c>
      <c r="D58" s="63">
        <f>SUM(E58,+H58)</f>
        <v>6</v>
      </c>
      <c r="E58" s="63">
        <f>SUM(F58:G58)</f>
        <v>4</v>
      </c>
      <c r="F58" s="63">
        <v>4</v>
      </c>
      <c r="G58" s="63">
        <v>0</v>
      </c>
      <c r="H58" s="63">
        <f>SUM(I58:L58)</f>
        <v>2</v>
      </c>
      <c r="I58" s="63">
        <v>2</v>
      </c>
      <c r="J58" s="63">
        <v>0</v>
      </c>
      <c r="K58" s="63">
        <v>0</v>
      </c>
      <c r="L58" s="63">
        <v>0</v>
      </c>
      <c r="M58" s="63">
        <f>SUM(N58,+Q58)</f>
        <v>1</v>
      </c>
      <c r="N58" s="63">
        <f>SUM(O58:P58)</f>
        <v>1</v>
      </c>
      <c r="O58" s="63">
        <v>1</v>
      </c>
      <c r="P58" s="63">
        <v>0</v>
      </c>
      <c r="Q58" s="63">
        <f>SUM(R58:U58)</f>
        <v>0</v>
      </c>
      <c r="R58" s="63">
        <v>0</v>
      </c>
      <c r="S58" s="63">
        <v>0</v>
      </c>
      <c r="T58" s="63">
        <v>0</v>
      </c>
      <c r="U58" s="63">
        <v>0</v>
      </c>
      <c r="V58" s="63">
        <f>SUM(D58,+M58)</f>
        <v>7</v>
      </c>
      <c r="W58" s="63">
        <f>SUM(E58,+N58)</f>
        <v>5</v>
      </c>
      <c r="X58" s="63">
        <f>SUM(F58,+O58)</f>
        <v>5</v>
      </c>
      <c r="Y58" s="63">
        <f>SUM(G58,+P58)</f>
        <v>0</v>
      </c>
      <c r="Z58" s="63">
        <f>SUM(H58,+Q58)</f>
        <v>2</v>
      </c>
      <c r="AA58" s="63">
        <f>SUM(I58,+R58)</f>
        <v>2</v>
      </c>
      <c r="AB58" s="63">
        <f>SUM(J58,+S58)</f>
        <v>0</v>
      </c>
      <c r="AC58" s="63">
        <f>SUM(K58,+T58)</f>
        <v>0</v>
      </c>
      <c r="AD58" s="63">
        <f>SUM(L58,+U58)</f>
        <v>0</v>
      </c>
    </row>
    <row r="59" spans="1:30" s="10" customFormat="1" ht="13.5" customHeight="1">
      <c r="A59" s="60" t="s">
        <v>80</v>
      </c>
      <c r="B59" s="61" t="s">
        <v>193</v>
      </c>
      <c r="C59" s="62" t="s">
        <v>194</v>
      </c>
      <c r="D59" s="63">
        <f>SUM(E59,+H59)</f>
        <v>2</v>
      </c>
      <c r="E59" s="63">
        <f>SUM(F59:G59)</f>
        <v>2</v>
      </c>
      <c r="F59" s="63">
        <v>2</v>
      </c>
      <c r="G59" s="63">
        <v>0</v>
      </c>
      <c r="H59" s="63">
        <f>SUM(I59:L59)</f>
        <v>0</v>
      </c>
      <c r="I59" s="63">
        <v>0</v>
      </c>
      <c r="J59" s="63">
        <v>0</v>
      </c>
      <c r="K59" s="63">
        <v>0</v>
      </c>
      <c r="L59" s="63">
        <v>0</v>
      </c>
      <c r="M59" s="63">
        <f>SUM(N59,+Q59)</f>
        <v>1</v>
      </c>
      <c r="N59" s="63">
        <f>SUM(O59:P59)</f>
        <v>1</v>
      </c>
      <c r="O59" s="63">
        <v>1</v>
      </c>
      <c r="P59" s="63">
        <v>0</v>
      </c>
      <c r="Q59" s="63">
        <f>SUM(R59:U59)</f>
        <v>0</v>
      </c>
      <c r="R59" s="63">
        <v>0</v>
      </c>
      <c r="S59" s="63">
        <v>0</v>
      </c>
      <c r="T59" s="63">
        <v>0</v>
      </c>
      <c r="U59" s="63">
        <v>0</v>
      </c>
      <c r="V59" s="63">
        <f>SUM(D59,+M59)</f>
        <v>3</v>
      </c>
      <c r="W59" s="63">
        <f>SUM(E59,+N59)</f>
        <v>3</v>
      </c>
      <c r="X59" s="63">
        <f>SUM(F59,+O59)</f>
        <v>3</v>
      </c>
      <c r="Y59" s="63">
        <f>SUM(G59,+P59)</f>
        <v>0</v>
      </c>
      <c r="Z59" s="63">
        <f>SUM(H59,+Q59)</f>
        <v>0</v>
      </c>
      <c r="AA59" s="63">
        <f>SUM(I59,+R59)</f>
        <v>0</v>
      </c>
      <c r="AB59" s="63">
        <f>SUM(J59,+S59)</f>
        <v>0</v>
      </c>
      <c r="AC59" s="63">
        <f>SUM(K59,+T59)</f>
        <v>0</v>
      </c>
      <c r="AD59" s="63">
        <f>SUM(L59,+U59)</f>
        <v>0</v>
      </c>
    </row>
    <row r="60" spans="1:30" s="10" customFormat="1" ht="13.5" customHeight="1">
      <c r="A60" s="60" t="s">
        <v>80</v>
      </c>
      <c r="B60" s="61" t="s">
        <v>195</v>
      </c>
      <c r="C60" s="62" t="s">
        <v>196</v>
      </c>
      <c r="D60" s="63">
        <f>SUM(E60,+H60)</f>
        <v>1</v>
      </c>
      <c r="E60" s="63">
        <f>SUM(F60:G60)</f>
        <v>1</v>
      </c>
      <c r="F60" s="63">
        <v>1</v>
      </c>
      <c r="G60" s="63">
        <v>0</v>
      </c>
      <c r="H60" s="63">
        <f>SUM(I60:L60)</f>
        <v>0</v>
      </c>
      <c r="I60" s="63">
        <v>0</v>
      </c>
      <c r="J60" s="63">
        <v>0</v>
      </c>
      <c r="K60" s="63">
        <v>0</v>
      </c>
      <c r="L60" s="63">
        <v>0</v>
      </c>
      <c r="M60" s="63">
        <f>SUM(N60,+Q60)</f>
        <v>1</v>
      </c>
      <c r="N60" s="63">
        <f>SUM(O60:P60)</f>
        <v>1</v>
      </c>
      <c r="O60" s="63">
        <v>1</v>
      </c>
      <c r="P60" s="63">
        <v>0</v>
      </c>
      <c r="Q60" s="63">
        <f>SUM(R60:U60)</f>
        <v>0</v>
      </c>
      <c r="R60" s="63">
        <v>0</v>
      </c>
      <c r="S60" s="63">
        <v>0</v>
      </c>
      <c r="T60" s="63">
        <v>0</v>
      </c>
      <c r="U60" s="63">
        <v>0</v>
      </c>
      <c r="V60" s="63">
        <f>SUM(D60,+M60)</f>
        <v>2</v>
      </c>
      <c r="W60" s="63">
        <f>SUM(E60,+N60)</f>
        <v>2</v>
      </c>
      <c r="X60" s="63">
        <f>SUM(F60,+O60)</f>
        <v>2</v>
      </c>
      <c r="Y60" s="63">
        <f>SUM(G60,+P60)</f>
        <v>0</v>
      </c>
      <c r="Z60" s="63">
        <f>SUM(H60,+Q60)</f>
        <v>0</v>
      </c>
      <c r="AA60" s="63">
        <f>SUM(I60,+R60)</f>
        <v>0</v>
      </c>
      <c r="AB60" s="63">
        <f>SUM(J60,+S60)</f>
        <v>0</v>
      </c>
      <c r="AC60" s="63">
        <f>SUM(K60,+T60)</f>
        <v>0</v>
      </c>
      <c r="AD60" s="63">
        <f>SUM(L60,+U60)</f>
        <v>0</v>
      </c>
    </row>
    <row r="61" spans="1:30" s="10" customFormat="1" ht="13.5" customHeight="1">
      <c r="A61" s="60" t="s">
        <v>80</v>
      </c>
      <c r="B61" s="61" t="s">
        <v>197</v>
      </c>
      <c r="C61" s="62" t="s">
        <v>198</v>
      </c>
      <c r="D61" s="63">
        <f>SUM(E61,+H61)</f>
        <v>1</v>
      </c>
      <c r="E61" s="63">
        <f>SUM(F61:G61)</f>
        <v>1</v>
      </c>
      <c r="F61" s="63">
        <v>1</v>
      </c>
      <c r="G61" s="63">
        <v>0</v>
      </c>
      <c r="H61" s="63">
        <f>SUM(I61:L61)</f>
        <v>0</v>
      </c>
      <c r="I61" s="63">
        <v>0</v>
      </c>
      <c r="J61" s="63">
        <v>0</v>
      </c>
      <c r="K61" s="63">
        <v>0</v>
      </c>
      <c r="L61" s="63">
        <v>0</v>
      </c>
      <c r="M61" s="63">
        <f>SUM(N61,+Q61)</f>
        <v>2</v>
      </c>
      <c r="N61" s="63">
        <f>SUM(O61:P61)</f>
        <v>2</v>
      </c>
      <c r="O61" s="63">
        <v>2</v>
      </c>
      <c r="P61" s="63">
        <v>0</v>
      </c>
      <c r="Q61" s="63">
        <f>SUM(R61:U61)</f>
        <v>0</v>
      </c>
      <c r="R61" s="63">
        <v>0</v>
      </c>
      <c r="S61" s="63">
        <v>0</v>
      </c>
      <c r="T61" s="63">
        <v>0</v>
      </c>
      <c r="U61" s="63">
        <v>0</v>
      </c>
      <c r="V61" s="63">
        <f>SUM(D61,+M61)</f>
        <v>3</v>
      </c>
      <c r="W61" s="63">
        <f>SUM(E61,+N61)</f>
        <v>3</v>
      </c>
      <c r="X61" s="63">
        <f>SUM(F61,+O61)</f>
        <v>3</v>
      </c>
      <c r="Y61" s="63">
        <f>SUM(G61,+P61)</f>
        <v>0</v>
      </c>
      <c r="Z61" s="63">
        <f>SUM(H61,+Q61)</f>
        <v>0</v>
      </c>
      <c r="AA61" s="63">
        <f>SUM(I61,+R61)</f>
        <v>0</v>
      </c>
      <c r="AB61" s="63">
        <f>SUM(J61,+S61)</f>
        <v>0</v>
      </c>
      <c r="AC61" s="63">
        <f>SUM(K61,+T61)</f>
        <v>0</v>
      </c>
      <c r="AD61" s="63">
        <f>SUM(L61,+U61)</f>
        <v>0</v>
      </c>
    </row>
    <row r="62" spans="1:30" s="10" customFormat="1" ht="13.5" customHeight="1">
      <c r="A62" s="60" t="s">
        <v>80</v>
      </c>
      <c r="B62" s="61" t="s">
        <v>199</v>
      </c>
      <c r="C62" s="62" t="s">
        <v>200</v>
      </c>
      <c r="D62" s="63">
        <f>SUM(E62,+H62)</f>
        <v>4</v>
      </c>
      <c r="E62" s="63">
        <f>SUM(F62:G62)</f>
        <v>4</v>
      </c>
      <c r="F62" s="63">
        <v>3</v>
      </c>
      <c r="G62" s="63">
        <v>1</v>
      </c>
      <c r="H62" s="63">
        <f>SUM(I62:L62)</f>
        <v>0</v>
      </c>
      <c r="I62" s="63">
        <v>0</v>
      </c>
      <c r="J62" s="63">
        <v>0</v>
      </c>
      <c r="K62" s="63">
        <v>0</v>
      </c>
      <c r="L62" s="63">
        <v>0</v>
      </c>
      <c r="M62" s="63">
        <f>SUM(N62,+Q62)</f>
        <v>2</v>
      </c>
      <c r="N62" s="63">
        <f>SUM(O62:P62)</f>
        <v>2</v>
      </c>
      <c r="O62" s="63">
        <v>2</v>
      </c>
      <c r="P62" s="63">
        <v>0</v>
      </c>
      <c r="Q62" s="63">
        <f>SUM(R62:U62)</f>
        <v>0</v>
      </c>
      <c r="R62" s="63">
        <v>0</v>
      </c>
      <c r="S62" s="63">
        <v>0</v>
      </c>
      <c r="T62" s="63">
        <v>0</v>
      </c>
      <c r="U62" s="63">
        <v>0</v>
      </c>
      <c r="V62" s="63">
        <f>SUM(D62,+M62)</f>
        <v>6</v>
      </c>
      <c r="W62" s="63">
        <f>SUM(E62,+N62)</f>
        <v>6</v>
      </c>
      <c r="X62" s="63">
        <f>SUM(F62,+O62)</f>
        <v>5</v>
      </c>
      <c r="Y62" s="63">
        <f>SUM(G62,+P62)</f>
        <v>1</v>
      </c>
      <c r="Z62" s="63">
        <f>SUM(H62,+Q62)</f>
        <v>0</v>
      </c>
      <c r="AA62" s="63">
        <f>SUM(I62,+R62)</f>
        <v>0</v>
      </c>
      <c r="AB62" s="63">
        <f>SUM(J62,+S62)</f>
        <v>0</v>
      </c>
      <c r="AC62" s="63">
        <f>SUM(K62,+T62)</f>
        <v>0</v>
      </c>
      <c r="AD62" s="63">
        <f>SUM(L62,+U62)</f>
        <v>0</v>
      </c>
    </row>
    <row r="63" spans="1:30" s="10" customFormat="1" ht="13.5" customHeight="1">
      <c r="A63" s="60" t="s">
        <v>80</v>
      </c>
      <c r="B63" s="61" t="s">
        <v>201</v>
      </c>
      <c r="C63" s="62" t="s">
        <v>202</v>
      </c>
      <c r="D63" s="63">
        <f>SUM(E63,+H63)</f>
        <v>1</v>
      </c>
      <c r="E63" s="63">
        <f>SUM(F63:G63)</f>
        <v>1</v>
      </c>
      <c r="F63" s="63">
        <v>1</v>
      </c>
      <c r="G63" s="63">
        <v>0</v>
      </c>
      <c r="H63" s="63">
        <f>SUM(I63:L63)</f>
        <v>0</v>
      </c>
      <c r="I63" s="63">
        <v>0</v>
      </c>
      <c r="J63" s="63">
        <v>0</v>
      </c>
      <c r="K63" s="63">
        <v>0</v>
      </c>
      <c r="L63" s="63">
        <v>0</v>
      </c>
      <c r="M63" s="63">
        <f>SUM(N63,+Q63)</f>
        <v>1</v>
      </c>
      <c r="N63" s="63">
        <f>SUM(O63:P63)</f>
        <v>1</v>
      </c>
      <c r="O63" s="63">
        <v>1</v>
      </c>
      <c r="P63" s="63">
        <v>0</v>
      </c>
      <c r="Q63" s="63">
        <f>SUM(R63:U63)</f>
        <v>0</v>
      </c>
      <c r="R63" s="63">
        <v>0</v>
      </c>
      <c r="S63" s="63">
        <v>0</v>
      </c>
      <c r="T63" s="63">
        <v>0</v>
      </c>
      <c r="U63" s="63">
        <v>0</v>
      </c>
      <c r="V63" s="63">
        <f>SUM(D63,+M63)</f>
        <v>2</v>
      </c>
      <c r="W63" s="63">
        <f>SUM(E63,+N63)</f>
        <v>2</v>
      </c>
      <c r="X63" s="63">
        <f>SUM(F63,+O63)</f>
        <v>2</v>
      </c>
      <c r="Y63" s="63">
        <f>SUM(G63,+P63)</f>
        <v>0</v>
      </c>
      <c r="Z63" s="63">
        <f>SUM(H63,+Q63)</f>
        <v>0</v>
      </c>
      <c r="AA63" s="63">
        <f>SUM(I63,+R63)</f>
        <v>0</v>
      </c>
      <c r="AB63" s="63">
        <f>SUM(J63,+S63)</f>
        <v>0</v>
      </c>
      <c r="AC63" s="63">
        <f>SUM(K63,+T63)</f>
        <v>0</v>
      </c>
      <c r="AD63" s="63">
        <f>SUM(L63,+U63)</f>
        <v>0</v>
      </c>
    </row>
    <row r="64" spans="1:30" s="10" customFormat="1" ht="13.5" customHeight="1">
      <c r="A64" s="60" t="s">
        <v>80</v>
      </c>
      <c r="B64" s="61" t="s">
        <v>203</v>
      </c>
      <c r="C64" s="62" t="s">
        <v>204</v>
      </c>
      <c r="D64" s="63">
        <f>SUM(E64,+H64)</f>
        <v>1</v>
      </c>
      <c r="E64" s="63">
        <f>SUM(F64:G64)</f>
        <v>1</v>
      </c>
      <c r="F64" s="63">
        <v>1</v>
      </c>
      <c r="G64" s="63">
        <v>0</v>
      </c>
      <c r="H64" s="63">
        <f>SUM(I64:L64)</f>
        <v>0</v>
      </c>
      <c r="I64" s="63">
        <v>0</v>
      </c>
      <c r="J64" s="63">
        <v>0</v>
      </c>
      <c r="K64" s="63">
        <v>0</v>
      </c>
      <c r="L64" s="63">
        <v>0</v>
      </c>
      <c r="M64" s="63">
        <f>SUM(N64,+Q64)</f>
        <v>1</v>
      </c>
      <c r="N64" s="63">
        <f>SUM(O64:P64)</f>
        <v>1</v>
      </c>
      <c r="O64" s="63">
        <v>1</v>
      </c>
      <c r="P64" s="63">
        <v>0</v>
      </c>
      <c r="Q64" s="63">
        <f>SUM(R64:U64)</f>
        <v>0</v>
      </c>
      <c r="R64" s="63">
        <v>0</v>
      </c>
      <c r="S64" s="63">
        <v>0</v>
      </c>
      <c r="T64" s="63">
        <v>0</v>
      </c>
      <c r="U64" s="63">
        <v>0</v>
      </c>
      <c r="V64" s="63">
        <f>SUM(D64,+M64)</f>
        <v>2</v>
      </c>
      <c r="W64" s="63">
        <f>SUM(E64,+N64)</f>
        <v>2</v>
      </c>
      <c r="X64" s="63">
        <f>SUM(F64,+O64)</f>
        <v>2</v>
      </c>
      <c r="Y64" s="63">
        <f>SUM(G64,+P64)</f>
        <v>0</v>
      </c>
      <c r="Z64" s="63">
        <f>SUM(H64,+Q64)</f>
        <v>0</v>
      </c>
      <c r="AA64" s="63">
        <f>SUM(I64,+R64)</f>
        <v>0</v>
      </c>
      <c r="AB64" s="63">
        <f>SUM(J64,+S64)</f>
        <v>0</v>
      </c>
      <c r="AC64" s="63">
        <f>SUM(K64,+T64)</f>
        <v>0</v>
      </c>
      <c r="AD64" s="63">
        <f>SUM(L64,+U64)</f>
        <v>0</v>
      </c>
    </row>
    <row r="65" spans="1:30" s="10" customFormat="1" ht="13.5" customHeight="1">
      <c r="A65" s="60" t="s">
        <v>80</v>
      </c>
      <c r="B65" s="61" t="s">
        <v>205</v>
      </c>
      <c r="C65" s="62" t="s">
        <v>206</v>
      </c>
      <c r="D65" s="63">
        <f>SUM(E65,+H65)</f>
        <v>1</v>
      </c>
      <c r="E65" s="63">
        <f>SUM(F65:G65)</f>
        <v>1</v>
      </c>
      <c r="F65" s="63">
        <v>1</v>
      </c>
      <c r="G65" s="63">
        <v>0</v>
      </c>
      <c r="H65" s="63">
        <f>SUM(I65:L65)</f>
        <v>0</v>
      </c>
      <c r="I65" s="63">
        <v>0</v>
      </c>
      <c r="J65" s="63">
        <v>0</v>
      </c>
      <c r="K65" s="63">
        <v>0</v>
      </c>
      <c r="L65" s="63">
        <v>0</v>
      </c>
      <c r="M65" s="63">
        <f>SUM(N65,+Q65)</f>
        <v>1</v>
      </c>
      <c r="N65" s="63">
        <f>SUM(O65:P65)</f>
        <v>1</v>
      </c>
      <c r="O65" s="63">
        <v>1</v>
      </c>
      <c r="P65" s="63">
        <v>0</v>
      </c>
      <c r="Q65" s="63">
        <f>SUM(R65:U65)</f>
        <v>0</v>
      </c>
      <c r="R65" s="63">
        <v>0</v>
      </c>
      <c r="S65" s="63">
        <v>0</v>
      </c>
      <c r="T65" s="63">
        <v>0</v>
      </c>
      <c r="U65" s="63">
        <v>0</v>
      </c>
      <c r="V65" s="63">
        <f>SUM(D65,+M65)</f>
        <v>2</v>
      </c>
      <c r="W65" s="63">
        <f>SUM(E65,+N65)</f>
        <v>2</v>
      </c>
      <c r="X65" s="63">
        <f>SUM(F65,+O65)</f>
        <v>2</v>
      </c>
      <c r="Y65" s="63">
        <f>SUM(G65,+P65)</f>
        <v>0</v>
      </c>
      <c r="Z65" s="63">
        <f>SUM(H65,+Q65)</f>
        <v>0</v>
      </c>
      <c r="AA65" s="63">
        <f>SUM(I65,+R65)</f>
        <v>0</v>
      </c>
      <c r="AB65" s="63">
        <f>SUM(J65,+S65)</f>
        <v>0</v>
      </c>
      <c r="AC65" s="63">
        <f>SUM(K65,+T65)</f>
        <v>0</v>
      </c>
      <c r="AD65" s="63">
        <f>SUM(L65,+U65)</f>
        <v>0</v>
      </c>
    </row>
    <row r="66" spans="1:30" s="10" customFormat="1" ht="13.5" customHeight="1">
      <c r="A66" s="60" t="s">
        <v>80</v>
      </c>
      <c r="B66" s="61" t="s">
        <v>207</v>
      </c>
      <c r="C66" s="62" t="s">
        <v>208</v>
      </c>
      <c r="D66" s="63">
        <f>SUM(E66,+H66)</f>
        <v>1</v>
      </c>
      <c r="E66" s="63">
        <f>SUM(F66:G66)</f>
        <v>1</v>
      </c>
      <c r="F66" s="63">
        <v>1</v>
      </c>
      <c r="G66" s="63">
        <v>0</v>
      </c>
      <c r="H66" s="63">
        <f>SUM(I66:L66)</f>
        <v>0</v>
      </c>
      <c r="I66" s="63">
        <v>0</v>
      </c>
      <c r="J66" s="63">
        <v>0</v>
      </c>
      <c r="K66" s="63">
        <v>0</v>
      </c>
      <c r="L66" s="63">
        <v>0</v>
      </c>
      <c r="M66" s="63">
        <f>SUM(N66,+Q66)</f>
        <v>1</v>
      </c>
      <c r="N66" s="63">
        <f>SUM(O66:P66)</f>
        <v>1</v>
      </c>
      <c r="O66" s="63">
        <v>1</v>
      </c>
      <c r="P66" s="63">
        <v>0</v>
      </c>
      <c r="Q66" s="63">
        <f>SUM(R66:U66)</f>
        <v>0</v>
      </c>
      <c r="R66" s="63">
        <v>0</v>
      </c>
      <c r="S66" s="63">
        <v>0</v>
      </c>
      <c r="T66" s="63">
        <v>0</v>
      </c>
      <c r="U66" s="63">
        <v>0</v>
      </c>
      <c r="V66" s="63">
        <f>SUM(D66,+M66)</f>
        <v>2</v>
      </c>
      <c r="W66" s="63">
        <f>SUM(E66,+N66)</f>
        <v>2</v>
      </c>
      <c r="X66" s="63">
        <f>SUM(F66,+O66)</f>
        <v>2</v>
      </c>
      <c r="Y66" s="63">
        <f>SUM(G66,+P66)</f>
        <v>0</v>
      </c>
      <c r="Z66" s="63">
        <f>SUM(H66,+Q66)</f>
        <v>0</v>
      </c>
      <c r="AA66" s="63">
        <f>SUM(I66,+R66)</f>
        <v>0</v>
      </c>
      <c r="AB66" s="63">
        <f>SUM(J66,+S66)</f>
        <v>0</v>
      </c>
      <c r="AC66" s="63">
        <f>SUM(K66,+T66)</f>
        <v>0</v>
      </c>
      <c r="AD66" s="63">
        <f>SUM(L66,+U66)</f>
        <v>0</v>
      </c>
    </row>
    <row r="67" spans="1:30" s="10" customFormat="1" ht="13.5" customHeight="1">
      <c r="A67" s="60" t="s">
        <v>80</v>
      </c>
      <c r="B67" s="61" t="s">
        <v>209</v>
      </c>
      <c r="C67" s="62" t="s">
        <v>210</v>
      </c>
      <c r="D67" s="63">
        <f>SUM(E67,+H67)</f>
        <v>1</v>
      </c>
      <c r="E67" s="63">
        <f>SUM(F67:G67)</f>
        <v>1</v>
      </c>
      <c r="F67" s="63">
        <v>1</v>
      </c>
      <c r="G67" s="63">
        <v>0</v>
      </c>
      <c r="H67" s="63">
        <f>SUM(I67:L67)</f>
        <v>0</v>
      </c>
      <c r="I67" s="63">
        <v>0</v>
      </c>
      <c r="J67" s="63">
        <v>0</v>
      </c>
      <c r="K67" s="63">
        <v>0</v>
      </c>
      <c r="L67" s="63">
        <v>0</v>
      </c>
      <c r="M67" s="63">
        <f>SUM(N67,+Q67)</f>
        <v>0</v>
      </c>
      <c r="N67" s="63">
        <f>SUM(O67:P67)</f>
        <v>0</v>
      </c>
      <c r="O67" s="63">
        <v>0</v>
      </c>
      <c r="P67" s="63">
        <v>0</v>
      </c>
      <c r="Q67" s="63">
        <f>SUM(R67:U67)</f>
        <v>0</v>
      </c>
      <c r="R67" s="63">
        <v>0</v>
      </c>
      <c r="S67" s="63">
        <v>0</v>
      </c>
      <c r="T67" s="63">
        <v>0</v>
      </c>
      <c r="U67" s="63">
        <v>0</v>
      </c>
      <c r="V67" s="63">
        <f>SUM(D67,+M67)</f>
        <v>1</v>
      </c>
      <c r="W67" s="63">
        <f>SUM(E67,+N67)</f>
        <v>1</v>
      </c>
      <c r="X67" s="63">
        <f>SUM(F67,+O67)</f>
        <v>1</v>
      </c>
      <c r="Y67" s="63">
        <f>SUM(G67,+P67)</f>
        <v>0</v>
      </c>
      <c r="Z67" s="63">
        <f>SUM(H67,+Q67)</f>
        <v>0</v>
      </c>
      <c r="AA67" s="63">
        <f>SUM(I67,+R67)</f>
        <v>0</v>
      </c>
      <c r="AB67" s="63">
        <f>SUM(J67,+S67)</f>
        <v>0</v>
      </c>
      <c r="AC67" s="63">
        <f>SUM(K67,+T67)</f>
        <v>0</v>
      </c>
      <c r="AD67" s="63">
        <f>SUM(L67,+U67)</f>
        <v>0</v>
      </c>
    </row>
    <row r="68" spans="1:30" s="10" customFormat="1" ht="13.5" customHeight="1">
      <c r="A68" s="60" t="s">
        <v>80</v>
      </c>
      <c r="B68" s="61" t="s">
        <v>211</v>
      </c>
      <c r="C68" s="62" t="s">
        <v>212</v>
      </c>
      <c r="D68" s="63">
        <f>SUM(E68,+H68)</f>
        <v>2</v>
      </c>
      <c r="E68" s="63">
        <f>SUM(F68:G68)</f>
        <v>2</v>
      </c>
      <c r="F68" s="63">
        <v>2</v>
      </c>
      <c r="G68" s="63">
        <v>0</v>
      </c>
      <c r="H68" s="63">
        <f>SUM(I68:L68)</f>
        <v>0</v>
      </c>
      <c r="I68" s="63">
        <v>0</v>
      </c>
      <c r="J68" s="63">
        <v>0</v>
      </c>
      <c r="K68" s="63">
        <v>0</v>
      </c>
      <c r="L68" s="63">
        <v>0</v>
      </c>
      <c r="M68" s="63">
        <f>SUM(N68,+Q68)</f>
        <v>1</v>
      </c>
      <c r="N68" s="63">
        <f>SUM(O68:P68)</f>
        <v>1</v>
      </c>
      <c r="O68" s="63">
        <v>1</v>
      </c>
      <c r="P68" s="63">
        <v>0</v>
      </c>
      <c r="Q68" s="63">
        <f>SUM(R68:U68)</f>
        <v>0</v>
      </c>
      <c r="R68" s="63">
        <v>0</v>
      </c>
      <c r="S68" s="63">
        <v>0</v>
      </c>
      <c r="T68" s="63">
        <v>0</v>
      </c>
      <c r="U68" s="63">
        <v>0</v>
      </c>
      <c r="V68" s="63">
        <f>SUM(D68,+M68)</f>
        <v>3</v>
      </c>
      <c r="W68" s="63">
        <f>SUM(E68,+N68)</f>
        <v>3</v>
      </c>
      <c r="X68" s="63">
        <f>SUM(F68,+O68)</f>
        <v>3</v>
      </c>
      <c r="Y68" s="63">
        <f>SUM(G68,+P68)</f>
        <v>0</v>
      </c>
      <c r="Z68" s="63">
        <f>SUM(H68,+Q68)</f>
        <v>0</v>
      </c>
      <c r="AA68" s="63">
        <f>SUM(I68,+R68)</f>
        <v>0</v>
      </c>
      <c r="AB68" s="63">
        <f>SUM(J68,+S68)</f>
        <v>0</v>
      </c>
      <c r="AC68" s="63">
        <f>SUM(K68,+T68)</f>
        <v>0</v>
      </c>
      <c r="AD68" s="63">
        <f>SUM(L68,+U68)</f>
        <v>0</v>
      </c>
    </row>
    <row r="69" spans="1:30" s="10" customFormat="1" ht="13.5" customHeight="1">
      <c r="A69" s="60" t="s">
        <v>80</v>
      </c>
      <c r="B69" s="61" t="s">
        <v>213</v>
      </c>
      <c r="C69" s="62" t="s">
        <v>214</v>
      </c>
      <c r="D69" s="63">
        <f>SUM(E69,+H69)</f>
        <v>1</v>
      </c>
      <c r="E69" s="63">
        <f>SUM(F69:G69)</f>
        <v>1</v>
      </c>
      <c r="F69" s="63">
        <v>1</v>
      </c>
      <c r="G69" s="63">
        <v>0</v>
      </c>
      <c r="H69" s="63">
        <f>SUM(I69:L69)</f>
        <v>0</v>
      </c>
      <c r="I69" s="63">
        <v>0</v>
      </c>
      <c r="J69" s="63">
        <v>0</v>
      </c>
      <c r="K69" s="63">
        <v>0</v>
      </c>
      <c r="L69" s="63">
        <v>0</v>
      </c>
      <c r="M69" s="63">
        <f>SUM(N69,+Q69)</f>
        <v>1</v>
      </c>
      <c r="N69" s="63">
        <f>SUM(O69:P69)</f>
        <v>1</v>
      </c>
      <c r="O69" s="63">
        <v>1</v>
      </c>
      <c r="P69" s="63">
        <v>0</v>
      </c>
      <c r="Q69" s="63">
        <f>SUM(R69:U69)</f>
        <v>0</v>
      </c>
      <c r="R69" s="63">
        <v>0</v>
      </c>
      <c r="S69" s="63">
        <v>0</v>
      </c>
      <c r="T69" s="63">
        <v>0</v>
      </c>
      <c r="U69" s="63">
        <v>0</v>
      </c>
      <c r="V69" s="63">
        <f>SUM(D69,+M69)</f>
        <v>2</v>
      </c>
      <c r="W69" s="63">
        <f>SUM(E69,+N69)</f>
        <v>2</v>
      </c>
      <c r="X69" s="63">
        <f>SUM(F69,+O69)</f>
        <v>2</v>
      </c>
      <c r="Y69" s="63">
        <f>SUM(G69,+P69)</f>
        <v>0</v>
      </c>
      <c r="Z69" s="63">
        <f>SUM(H69,+Q69)</f>
        <v>0</v>
      </c>
      <c r="AA69" s="63">
        <f>SUM(I69,+R69)</f>
        <v>0</v>
      </c>
      <c r="AB69" s="63">
        <f>SUM(J69,+S69)</f>
        <v>0</v>
      </c>
      <c r="AC69" s="63">
        <f>SUM(K69,+T69)</f>
        <v>0</v>
      </c>
      <c r="AD69" s="63">
        <f>SUM(L69,+U69)</f>
        <v>0</v>
      </c>
    </row>
    <row r="70" spans="1:30" s="10" customFormat="1" ht="13.5" customHeight="1">
      <c r="A70" s="60" t="s">
        <v>80</v>
      </c>
      <c r="B70" s="61" t="s">
        <v>215</v>
      </c>
      <c r="C70" s="62" t="s">
        <v>216</v>
      </c>
      <c r="D70" s="63">
        <f>SUM(E70,+H70)</f>
        <v>2</v>
      </c>
      <c r="E70" s="63">
        <f>SUM(F70:G70)</f>
        <v>2</v>
      </c>
      <c r="F70" s="63">
        <v>2</v>
      </c>
      <c r="G70" s="63">
        <v>0</v>
      </c>
      <c r="H70" s="63">
        <f>SUM(I70:L70)</f>
        <v>0</v>
      </c>
      <c r="I70" s="63">
        <v>0</v>
      </c>
      <c r="J70" s="63">
        <v>0</v>
      </c>
      <c r="K70" s="63">
        <v>0</v>
      </c>
      <c r="L70" s="63">
        <v>0</v>
      </c>
      <c r="M70" s="63">
        <f>SUM(N70,+Q70)</f>
        <v>2</v>
      </c>
      <c r="N70" s="63">
        <f>SUM(O70:P70)</f>
        <v>2</v>
      </c>
      <c r="O70" s="63">
        <v>0</v>
      </c>
      <c r="P70" s="63">
        <v>2</v>
      </c>
      <c r="Q70" s="63">
        <f>SUM(R70:U70)</f>
        <v>0</v>
      </c>
      <c r="R70" s="63">
        <v>0</v>
      </c>
      <c r="S70" s="63">
        <v>0</v>
      </c>
      <c r="T70" s="63">
        <v>0</v>
      </c>
      <c r="U70" s="63">
        <v>0</v>
      </c>
      <c r="V70" s="63">
        <f>SUM(D70,+M70)</f>
        <v>4</v>
      </c>
      <c r="W70" s="63">
        <f>SUM(E70,+N70)</f>
        <v>4</v>
      </c>
      <c r="X70" s="63">
        <f>SUM(F70,+O70)</f>
        <v>2</v>
      </c>
      <c r="Y70" s="63">
        <f>SUM(G70,+P70)</f>
        <v>2</v>
      </c>
      <c r="Z70" s="63">
        <f>SUM(H70,+Q70)</f>
        <v>0</v>
      </c>
      <c r="AA70" s="63">
        <f>SUM(I70,+R70)</f>
        <v>0</v>
      </c>
      <c r="AB70" s="63">
        <f>SUM(J70,+S70)</f>
        <v>0</v>
      </c>
      <c r="AC70" s="63">
        <f>SUM(K70,+T70)</f>
        <v>0</v>
      </c>
      <c r="AD70" s="63">
        <f>SUM(L70,+U70)</f>
        <v>0</v>
      </c>
    </row>
    <row r="71" spans="1:30" s="10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</row>
    <row r="72" spans="1:30" s="10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</row>
    <row r="73" spans="1:30" s="10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</row>
    <row r="74" spans="1:30" s="10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</row>
    <row r="75" spans="1:30" s="10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</row>
    <row r="76" spans="1:30" s="10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</row>
    <row r="77" spans="1:30" s="10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</row>
    <row r="78" spans="1:30" s="10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</row>
    <row r="79" spans="1:30" s="10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</row>
    <row r="80" spans="1:30" s="10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</row>
    <row r="81" spans="1:30" s="10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</row>
    <row r="82" spans="1:30" s="10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</row>
    <row r="83" spans="1:30" s="10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</row>
    <row r="84" spans="1:30" s="10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</row>
    <row r="85" spans="1:30" s="10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</row>
    <row r="86" spans="1:30" s="10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</row>
    <row r="87" spans="1:30" s="10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</row>
    <row r="88" spans="1:30" s="10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</row>
    <row r="89" spans="1:30" s="10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</row>
    <row r="90" spans="1:30" s="10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</row>
    <row r="91" spans="1:30" s="10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</row>
    <row r="92" spans="1:30" s="10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</row>
    <row r="93" spans="1:30" s="10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</row>
    <row r="94" spans="1:30" s="10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</row>
    <row r="95" spans="1:30" s="10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</row>
    <row r="96" spans="1:30" s="10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</row>
    <row r="97" spans="1:30" s="10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</row>
    <row r="98" spans="1:30" s="10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</row>
    <row r="99" spans="1:30" s="10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</row>
    <row r="100" spans="1:30" s="10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</row>
    <row r="101" spans="1:30" s="10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</row>
    <row r="102" spans="1:30" s="10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</row>
    <row r="103" spans="1:30" s="10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</row>
    <row r="104" spans="1:30" s="10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</row>
    <row r="105" spans="1:30" s="10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</row>
    <row r="106" spans="1:30" s="10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</row>
    <row r="107" spans="1:30" s="10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</row>
    <row r="108" spans="1:30" s="10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</row>
    <row r="109" spans="1:30" s="10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</row>
    <row r="110" spans="1:30" s="10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</row>
    <row r="111" spans="1:30" s="10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</row>
    <row r="112" spans="1:30" s="10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</row>
    <row r="113" spans="1:30" s="10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</row>
    <row r="114" spans="1:30" s="10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</row>
    <row r="115" spans="1:30" s="10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</row>
    <row r="116" spans="1:30" s="10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</row>
    <row r="117" spans="1:30" s="10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</row>
    <row r="118" spans="1:30" s="10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</row>
    <row r="119" spans="1:30" s="10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</row>
    <row r="120" spans="1:30" s="10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</row>
    <row r="121" spans="1:30" s="10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</row>
    <row r="122" spans="1:30" s="10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</row>
    <row r="123" spans="1:30" s="10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</row>
    <row r="124" spans="1:30" s="10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</row>
    <row r="125" spans="1:30" s="10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</row>
    <row r="126" spans="1:30" s="10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</row>
    <row r="127" spans="1:30" s="10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</row>
    <row r="128" spans="1:30" s="10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</row>
    <row r="129" spans="1:30" s="10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</row>
    <row r="130" spans="1:30" s="10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</row>
    <row r="131" spans="1:30" s="10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</row>
    <row r="132" spans="1:30" s="10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</row>
    <row r="133" spans="1:30" s="10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</row>
    <row r="134" spans="1:30" s="10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</row>
    <row r="135" spans="1:30" s="10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</row>
    <row r="136" spans="1:30" s="10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</row>
    <row r="137" spans="1:30" s="10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</row>
    <row r="138" spans="1:30" s="10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</row>
    <row r="139" spans="1:30" s="10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</row>
    <row r="140" spans="1:30" s="10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</row>
    <row r="141" spans="1:30" s="10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</row>
    <row r="142" spans="1:30" s="10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</row>
    <row r="143" spans="1:30" s="10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</row>
    <row r="144" spans="1:30" s="10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</row>
    <row r="145" spans="1:30" s="10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</row>
    <row r="146" spans="1:30" s="10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</row>
    <row r="147" spans="1:30" s="10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</row>
    <row r="148" spans="1:30" s="10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</row>
    <row r="149" spans="1:30" s="10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</row>
    <row r="150" spans="1:30" s="10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</row>
    <row r="151" spans="1:30" s="10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</row>
    <row r="152" spans="1:30" s="10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</row>
    <row r="153" spans="1:30" s="10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</row>
    <row r="154" spans="1:30" s="10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</row>
    <row r="155" spans="1:30" s="10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</row>
    <row r="156" spans="1:30" s="10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</row>
    <row r="157" spans="1:30" s="10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</row>
    <row r="158" spans="1:30" s="10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</row>
    <row r="159" spans="1:30" s="10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</row>
    <row r="160" spans="1:30" s="10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</row>
    <row r="161" spans="1:30" s="10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</row>
    <row r="162" spans="1:30" s="10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</row>
    <row r="163" spans="1:30" s="10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</row>
    <row r="164" spans="1:30" s="10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</row>
    <row r="165" spans="1:30" s="10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</row>
    <row r="166" spans="1:30" s="10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</row>
    <row r="167" spans="1:30" s="10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</row>
    <row r="168" spans="1:30" s="10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</row>
    <row r="169" spans="1:30" s="10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</row>
    <row r="170" spans="1:30" s="10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</row>
    <row r="171" spans="1:30" s="10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</row>
    <row r="172" spans="1:30" s="10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</row>
    <row r="173" spans="1:30" s="10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</row>
    <row r="174" spans="1:30" s="10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</row>
    <row r="175" spans="1:30" s="10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</row>
    <row r="176" spans="1:30" s="10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</row>
    <row r="177" spans="1:30" s="10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</row>
    <row r="178" spans="1:30" s="10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</row>
    <row r="179" spans="1:30" s="10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</row>
    <row r="180" spans="1:30" s="10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</row>
    <row r="181" spans="1:30" s="10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</row>
    <row r="182" spans="1:30" s="10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</row>
    <row r="183" spans="1:30" s="10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</row>
    <row r="184" spans="1:30" s="10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</row>
    <row r="185" spans="1:30" s="10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</row>
    <row r="186" spans="1:30" s="10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</row>
    <row r="187" spans="1:30" s="10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</row>
    <row r="188" spans="1:30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</row>
    <row r="189" spans="1:30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</row>
    <row r="190" spans="1:30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</row>
    <row r="191" spans="1:30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</row>
    <row r="192" spans="1:30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</row>
    <row r="193" spans="1:30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</row>
    <row r="194" spans="1:30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</row>
    <row r="195" spans="1:30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</row>
    <row r="196" spans="1:30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</row>
    <row r="197" spans="1:30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</row>
    <row r="198" spans="1:30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</row>
    <row r="199" spans="1:30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</row>
    <row r="200" spans="1:30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</row>
    <row r="201" spans="1:30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</row>
    <row r="202" spans="1:30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</row>
    <row r="203" spans="1:30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</row>
    <row r="204" spans="1:30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</row>
    <row r="205" spans="1:30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</row>
    <row r="206" spans="1:30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</row>
    <row r="207" spans="1:30" s="10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</row>
  </sheetData>
  <sortState ref="A8:AD70">
    <sortCondition ref="A8:A70"/>
    <sortCondition ref="B8:B70"/>
    <sortCondition ref="C8:C70"/>
  </sortState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&amp;L廃棄物処理従事職員数（市区町村）（平成30年度実績）</oddHeader>
  </headerFooter>
  <colBreaks count="2" manualBreakCount="2">
    <brk id="12" min="1" max="69" man="1"/>
    <brk id="21" min="1" max="69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D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52" customWidth="1"/>
    <col min="2" max="2" width="8.75" style="55" customWidth="1"/>
    <col min="3" max="3" width="35.625" style="50" customWidth="1"/>
    <col min="4" max="30" width="9" style="56"/>
    <col min="31" max="16384" width="9" style="50"/>
  </cols>
  <sheetData>
    <row r="1" spans="1:30" ht="17.25">
      <c r="A1" s="39" t="s">
        <v>84</v>
      </c>
      <c r="B1" s="51"/>
      <c r="C1" s="51"/>
      <c r="D1" s="52"/>
      <c r="E1" s="53"/>
      <c r="F1" s="54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</row>
    <row r="2" spans="1:30" s="3" customFormat="1" ht="13.5" customHeight="1">
      <c r="A2" s="98" t="s">
        <v>1</v>
      </c>
      <c r="B2" s="98" t="s">
        <v>2</v>
      </c>
      <c r="C2" s="100" t="s">
        <v>3</v>
      </c>
      <c r="D2" s="12" t="s">
        <v>71</v>
      </c>
      <c r="E2" s="13"/>
      <c r="F2" s="41"/>
      <c r="G2" s="13"/>
      <c r="H2" s="13"/>
      <c r="I2" s="13"/>
      <c r="J2" s="13"/>
      <c r="K2" s="13"/>
      <c r="L2" s="14"/>
      <c r="M2" s="12" t="s">
        <v>72</v>
      </c>
      <c r="N2" s="13"/>
      <c r="O2" s="41"/>
      <c r="P2" s="13"/>
      <c r="Q2" s="13"/>
      <c r="R2" s="13"/>
      <c r="S2" s="13"/>
      <c r="T2" s="13"/>
      <c r="U2" s="14"/>
      <c r="V2" s="12" t="s">
        <v>73</v>
      </c>
      <c r="W2" s="13"/>
      <c r="X2" s="41"/>
      <c r="Y2" s="13"/>
      <c r="Z2" s="13"/>
      <c r="AA2" s="13"/>
      <c r="AB2" s="13"/>
      <c r="AC2" s="13"/>
      <c r="AD2" s="14"/>
    </row>
    <row r="3" spans="1:30" s="3" customFormat="1" ht="13.5" customHeight="1">
      <c r="A3" s="99"/>
      <c r="B3" s="99"/>
      <c r="C3" s="95"/>
      <c r="D3" s="43" t="s">
        <v>52</v>
      </c>
      <c r="E3" s="15" t="s">
        <v>74</v>
      </c>
      <c r="F3" s="41"/>
      <c r="G3" s="14"/>
      <c r="H3" s="15" t="s">
        <v>75</v>
      </c>
      <c r="I3" s="13"/>
      <c r="J3" s="13"/>
      <c r="K3" s="13"/>
      <c r="L3" s="14"/>
      <c r="M3" s="43" t="s">
        <v>52</v>
      </c>
      <c r="N3" s="15" t="s">
        <v>74</v>
      </c>
      <c r="O3" s="41"/>
      <c r="P3" s="14"/>
      <c r="Q3" s="15" t="s">
        <v>75</v>
      </c>
      <c r="R3" s="13"/>
      <c r="S3" s="13"/>
      <c r="T3" s="13"/>
      <c r="U3" s="14"/>
      <c r="V3" s="43"/>
      <c r="W3" s="15" t="s">
        <v>74</v>
      </c>
      <c r="X3" s="41"/>
      <c r="Y3" s="14"/>
      <c r="Z3" s="15" t="s">
        <v>75</v>
      </c>
      <c r="AA3" s="13"/>
      <c r="AB3" s="13"/>
      <c r="AC3" s="13"/>
      <c r="AD3" s="14"/>
    </row>
    <row r="4" spans="1:30" s="3" customFormat="1" ht="18.75" customHeight="1">
      <c r="A4" s="99"/>
      <c r="B4" s="99"/>
      <c r="C4" s="95"/>
      <c r="D4" s="43"/>
      <c r="E4" s="95" t="s">
        <v>52</v>
      </c>
      <c r="F4" s="96" t="s">
        <v>76</v>
      </c>
      <c r="G4" s="96" t="s">
        <v>77</v>
      </c>
      <c r="H4" s="95" t="s">
        <v>52</v>
      </c>
      <c r="I4" s="96" t="s">
        <v>39</v>
      </c>
      <c r="J4" s="96" t="s">
        <v>40</v>
      </c>
      <c r="K4" s="96" t="s">
        <v>41</v>
      </c>
      <c r="L4" s="96" t="s">
        <v>45</v>
      </c>
      <c r="M4" s="43"/>
      <c r="N4" s="95" t="s">
        <v>52</v>
      </c>
      <c r="O4" s="96" t="s">
        <v>76</v>
      </c>
      <c r="P4" s="96" t="s">
        <v>77</v>
      </c>
      <c r="Q4" s="95" t="s">
        <v>52</v>
      </c>
      <c r="R4" s="96" t="s">
        <v>39</v>
      </c>
      <c r="S4" s="96" t="s">
        <v>40</v>
      </c>
      <c r="T4" s="96" t="s">
        <v>41</v>
      </c>
      <c r="U4" s="96" t="s">
        <v>45</v>
      </c>
      <c r="V4" s="43"/>
      <c r="W4" s="95" t="s">
        <v>52</v>
      </c>
      <c r="X4" s="96" t="s">
        <v>76</v>
      </c>
      <c r="Y4" s="96" t="s">
        <v>77</v>
      </c>
      <c r="Z4" s="95" t="s">
        <v>52</v>
      </c>
      <c r="AA4" s="96" t="s">
        <v>39</v>
      </c>
      <c r="AB4" s="96" t="s">
        <v>40</v>
      </c>
      <c r="AC4" s="96" t="s">
        <v>41</v>
      </c>
      <c r="AD4" s="96" t="s">
        <v>45</v>
      </c>
    </row>
    <row r="5" spans="1:30" s="3" customFormat="1" ht="22.5" customHeight="1">
      <c r="A5" s="99"/>
      <c r="B5" s="99"/>
      <c r="C5" s="95"/>
      <c r="D5" s="43"/>
      <c r="E5" s="95"/>
      <c r="F5" s="97"/>
      <c r="G5" s="97"/>
      <c r="H5" s="95"/>
      <c r="I5" s="97"/>
      <c r="J5" s="97"/>
      <c r="K5" s="97"/>
      <c r="L5" s="97"/>
      <c r="M5" s="43"/>
      <c r="N5" s="95"/>
      <c r="O5" s="97"/>
      <c r="P5" s="97"/>
      <c r="Q5" s="95"/>
      <c r="R5" s="97"/>
      <c r="S5" s="97"/>
      <c r="T5" s="97"/>
      <c r="U5" s="97"/>
      <c r="V5" s="43"/>
      <c r="W5" s="95"/>
      <c r="X5" s="97"/>
      <c r="Y5" s="97"/>
      <c r="Z5" s="95"/>
      <c r="AA5" s="97"/>
      <c r="AB5" s="97"/>
      <c r="AC5" s="97"/>
      <c r="AD5" s="97"/>
    </row>
    <row r="6" spans="1:30" s="9" customFormat="1" ht="13.5" customHeight="1">
      <c r="A6" s="99"/>
      <c r="B6" s="99"/>
      <c r="C6" s="95"/>
      <c r="D6" s="16" t="s">
        <v>54</v>
      </c>
      <c r="E6" s="16" t="s">
        <v>54</v>
      </c>
      <c r="F6" s="17" t="s">
        <v>54</v>
      </c>
      <c r="G6" s="17" t="s">
        <v>54</v>
      </c>
      <c r="H6" s="16" t="s">
        <v>54</v>
      </c>
      <c r="I6" s="17" t="s">
        <v>54</v>
      </c>
      <c r="J6" s="17" t="s">
        <v>54</v>
      </c>
      <c r="K6" s="17" t="s">
        <v>54</v>
      </c>
      <c r="L6" s="17" t="s">
        <v>54</v>
      </c>
      <c r="M6" s="16" t="s">
        <v>54</v>
      </c>
      <c r="N6" s="16" t="s">
        <v>54</v>
      </c>
      <c r="O6" s="17" t="s">
        <v>54</v>
      </c>
      <c r="P6" s="17" t="s">
        <v>54</v>
      </c>
      <c r="Q6" s="16" t="s">
        <v>54</v>
      </c>
      <c r="R6" s="17" t="s">
        <v>54</v>
      </c>
      <c r="S6" s="17" t="s">
        <v>54</v>
      </c>
      <c r="T6" s="17" t="s">
        <v>54</v>
      </c>
      <c r="U6" s="17" t="s">
        <v>54</v>
      </c>
      <c r="V6" s="16" t="s">
        <v>54</v>
      </c>
      <c r="W6" s="16" t="s">
        <v>54</v>
      </c>
      <c r="X6" s="17" t="s">
        <v>54</v>
      </c>
      <c r="Y6" s="17" t="s">
        <v>54</v>
      </c>
      <c r="Z6" s="16" t="s">
        <v>54</v>
      </c>
      <c r="AA6" s="17" t="s">
        <v>54</v>
      </c>
      <c r="AB6" s="17" t="s">
        <v>54</v>
      </c>
      <c r="AC6" s="17" t="s">
        <v>54</v>
      </c>
      <c r="AD6" s="17" t="s">
        <v>54</v>
      </c>
    </row>
    <row r="7" spans="1:30" s="4" customFormat="1" ht="13.5" customHeight="1">
      <c r="A7" s="69" t="str">
        <f>組合状況!A7</f>
        <v>東京都</v>
      </c>
      <c r="B7" s="70" t="str">
        <f>組合状況!B7</f>
        <v>13000</v>
      </c>
      <c r="C7" s="69" t="s">
        <v>52</v>
      </c>
      <c r="D7" s="71">
        <f>SUM(E7,+H7)</f>
        <v>1347</v>
      </c>
      <c r="E7" s="71">
        <f>SUM(F7:G7)</f>
        <v>989</v>
      </c>
      <c r="F7" s="71">
        <f>SUM(F$8:F$57)</f>
        <v>333</v>
      </c>
      <c r="G7" s="71">
        <f>SUM(G$8:G$57)</f>
        <v>656</v>
      </c>
      <c r="H7" s="71">
        <f>SUM(I7:L7)</f>
        <v>358</v>
      </c>
      <c r="I7" s="71">
        <f>SUM(I$8:I$57)</f>
        <v>0</v>
      </c>
      <c r="J7" s="71">
        <f>SUM(J$8:J$57)</f>
        <v>352</v>
      </c>
      <c r="K7" s="71">
        <f>SUM(K$8:K$57)</f>
        <v>0</v>
      </c>
      <c r="L7" s="71">
        <f>SUM(L$8:L$57)</f>
        <v>6</v>
      </c>
      <c r="M7" s="71">
        <f>SUM(N7,+Q7)</f>
        <v>5</v>
      </c>
      <c r="N7" s="71">
        <f>SUM(O7:P7)</f>
        <v>5</v>
      </c>
      <c r="O7" s="71">
        <f>SUM(O$8:O$57)</f>
        <v>2</v>
      </c>
      <c r="P7" s="71">
        <f>SUM(P$8:P$57)</f>
        <v>3</v>
      </c>
      <c r="Q7" s="71">
        <f>SUM(R7:U7)</f>
        <v>0</v>
      </c>
      <c r="R7" s="71">
        <f>SUM(R$8:R$57)</f>
        <v>0</v>
      </c>
      <c r="S7" s="71">
        <f>SUM(S$8:S$57)</f>
        <v>0</v>
      </c>
      <c r="T7" s="71">
        <f>SUM(T$8:T$57)</f>
        <v>0</v>
      </c>
      <c r="U7" s="71">
        <f>SUM(U$8:U$57)</f>
        <v>0</v>
      </c>
      <c r="V7" s="71">
        <f t="shared" ref="V7:AD7" si="0">SUM(D7,+M7)</f>
        <v>1352</v>
      </c>
      <c r="W7" s="71">
        <f t="shared" si="0"/>
        <v>994</v>
      </c>
      <c r="X7" s="71">
        <f t="shared" si="0"/>
        <v>335</v>
      </c>
      <c r="Y7" s="71">
        <f t="shared" si="0"/>
        <v>659</v>
      </c>
      <c r="Z7" s="71">
        <f t="shared" si="0"/>
        <v>358</v>
      </c>
      <c r="AA7" s="71">
        <f t="shared" si="0"/>
        <v>0</v>
      </c>
      <c r="AB7" s="71">
        <f t="shared" si="0"/>
        <v>352</v>
      </c>
      <c r="AC7" s="71">
        <f t="shared" si="0"/>
        <v>0</v>
      </c>
      <c r="AD7" s="71">
        <f t="shared" si="0"/>
        <v>6</v>
      </c>
    </row>
    <row r="8" spans="1:30" s="53" customFormat="1" ht="13.5" customHeight="1">
      <c r="A8" s="65" t="s">
        <v>80</v>
      </c>
      <c r="B8" s="66" t="s">
        <v>217</v>
      </c>
      <c r="C8" s="64" t="s">
        <v>218</v>
      </c>
      <c r="D8" s="67">
        <f>SUM(E8,+H8)</f>
        <v>3</v>
      </c>
      <c r="E8" s="67">
        <f>SUM(F8:G8)</f>
        <v>3</v>
      </c>
      <c r="F8" s="67">
        <v>0</v>
      </c>
      <c r="G8" s="67">
        <v>3</v>
      </c>
      <c r="H8" s="67">
        <f>SUM(I8:L8)</f>
        <v>0</v>
      </c>
      <c r="I8" s="67">
        <v>0</v>
      </c>
      <c r="J8" s="67">
        <v>0</v>
      </c>
      <c r="K8" s="67">
        <v>0</v>
      </c>
      <c r="L8" s="67">
        <v>0</v>
      </c>
      <c r="M8" s="67">
        <f>SUM(N8,+Q8)</f>
        <v>0</v>
      </c>
      <c r="N8" s="67">
        <f>SUM(O8:P8)</f>
        <v>0</v>
      </c>
      <c r="O8" s="67">
        <v>0</v>
      </c>
      <c r="P8" s="67">
        <v>0</v>
      </c>
      <c r="Q8" s="67">
        <f>SUM(R8:U8)</f>
        <v>0</v>
      </c>
      <c r="R8" s="67">
        <v>0</v>
      </c>
      <c r="S8" s="67">
        <v>0</v>
      </c>
      <c r="T8" s="67">
        <v>0</v>
      </c>
      <c r="U8" s="67">
        <v>0</v>
      </c>
      <c r="V8" s="67">
        <f>SUM(D8,+M8)</f>
        <v>3</v>
      </c>
      <c r="W8" s="67">
        <f>SUM(E8,+N8)</f>
        <v>3</v>
      </c>
      <c r="X8" s="67">
        <f>SUM(F8,+O8)</f>
        <v>0</v>
      </c>
      <c r="Y8" s="67">
        <f>SUM(G8,+P8)</f>
        <v>3</v>
      </c>
      <c r="Z8" s="67">
        <f>SUM(H8,+Q8)</f>
        <v>0</v>
      </c>
      <c r="AA8" s="67">
        <f>SUM(I8,+R8)</f>
        <v>0</v>
      </c>
      <c r="AB8" s="67">
        <f>SUM(J8,+S8)</f>
        <v>0</v>
      </c>
      <c r="AC8" s="67">
        <f>SUM(K8,+T8)</f>
        <v>0</v>
      </c>
      <c r="AD8" s="67">
        <f>SUM(L8,+U8)</f>
        <v>0</v>
      </c>
    </row>
    <row r="9" spans="1:30" s="53" customFormat="1" ht="13.5" customHeight="1">
      <c r="A9" s="65" t="s">
        <v>80</v>
      </c>
      <c r="B9" s="66" t="s">
        <v>220</v>
      </c>
      <c r="C9" s="64" t="s">
        <v>221</v>
      </c>
      <c r="D9" s="67">
        <f>SUM(E9,+H9)</f>
        <v>19</v>
      </c>
      <c r="E9" s="67">
        <f>SUM(F9:G9)</f>
        <v>19</v>
      </c>
      <c r="F9" s="67">
        <v>16</v>
      </c>
      <c r="G9" s="67">
        <v>3</v>
      </c>
      <c r="H9" s="67">
        <f>SUM(I9:L9)</f>
        <v>0</v>
      </c>
      <c r="I9" s="67">
        <v>0</v>
      </c>
      <c r="J9" s="67">
        <v>0</v>
      </c>
      <c r="K9" s="67">
        <v>0</v>
      </c>
      <c r="L9" s="67">
        <v>0</v>
      </c>
      <c r="M9" s="67">
        <f>SUM(N9,+Q9)</f>
        <v>0</v>
      </c>
      <c r="N9" s="67">
        <f>SUM(O9:P9)</f>
        <v>0</v>
      </c>
      <c r="O9" s="67">
        <v>0</v>
      </c>
      <c r="P9" s="67">
        <v>0</v>
      </c>
      <c r="Q9" s="67">
        <f>SUM(R9:U9)</f>
        <v>0</v>
      </c>
      <c r="R9" s="67">
        <v>0</v>
      </c>
      <c r="S9" s="67">
        <v>0</v>
      </c>
      <c r="T9" s="67">
        <v>0</v>
      </c>
      <c r="U9" s="67">
        <v>0</v>
      </c>
      <c r="V9" s="67">
        <f>SUM(D9,+M9)</f>
        <v>19</v>
      </c>
      <c r="W9" s="67">
        <f>SUM(E9,+N9)</f>
        <v>19</v>
      </c>
      <c r="X9" s="67">
        <f>SUM(F9,+O9)</f>
        <v>16</v>
      </c>
      <c r="Y9" s="67">
        <f>SUM(G9,+P9)</f>
        <v>3</v>
      </c>
      <c r="Z9" s="67">
        <f>SUM(H9,+Q9)</f>
        <v>0</v>
      </c>
      <c r="AA9" s="67">
        <f>SUM(I9,+R9)</f>
        <v>0</v>
      </c>
      <c r="AB9" s="67">
        <f>SUM(J9,+S9)</f>
        <v>0</v>
      </c>
      <c r="AC9" s="67">
        <f>SUM(K9,+T9)</f>
        <v>0</v>
      </c>
      <c r="AD9" s="67">
        <f>SUM(L9,+U9)</f>
        <v>0</v>
      </c>
    </row>
    <row r="10" spans="1:30" s="53" customFormat="1" ht="13.5" customHeight="1">
      <c r="A10" s="65" t="s">
        <v>80</v>
      </c>
      <c r="B10" s="66" t="s">
        <v>222</v>
      </c>
      <c r="C10" s="64" t="s">
        <v>223</v>
      </c>
      <c r="D10" s="67">
        <f>SUM(E10,+H10)</f>
        <v>36</v>
      </c>
      <c r="E10" s="67">
        <f>SUM(F10:G10)</f>
        <v>36</v>
      </c>
      <c r="F10" s="67">
        <v>20</v>
      </c>
      <c r="G10" s="67">
        <v>16</v>
      </c>
      <c r="H10" s="67">
        <f>SUM(I10:L10)</f>
        <v>0</v>
      </c>
      <c r="I10" s="67">
        <v>0</v>
      </c>
      <c r="J10" s="67">
        <v>0</v>
      </c>
      <c r="K10" s="67">
        <v>0</v>
      </c>
      <c r="L10" s="67">
        <v>0</v>
      </c>
      <c r="M10" s="67">
        <f>SUM(N10,+Q10)</f>
        <v>1</v>
      </c>
      <c r="N10" s="67">
        <f>SUM(O10:P10)</f>
        <v>1</v>
      </c>
      <c r="O10" s="67">
        <v>0</v>
      </c>
      <c r="P10" s="67">
        <v>1</v>
      </c>
      <c r="Q10" s="67">
        <f>SUM(R10:U10)</f>
        <v>0</v>
      </c>
      <c r="R10" s="67">
        <v>0</v>
      </c>
      <c r="S10" s="67">
        <v>0</v>
      </c>
      <c r="T10" s="67">
        <v>0</v>
      </c>
      <c r="U10" s="67">
        <v>0</v>
      </c>
      <c r="V10" s="67">
        <f>SUM(D10,+M10)</f>
        <v>37</v>
      </c>
      <c r="W10" s="67">
        <f>SUM(E10,+N10)</f>
        <v>37</v>
      </c>
      <c r="X10" s="67">
        <f>SUM(F10,+O10)</f>
        <v>20</v>
      </c>
      <c r="Y10" s="67">
        <f>SUM(G10,+P10)</f>
        <v>17</v>
      </c>
      <c r="Z10" s="67">
        <f>SUM(H10,+Q10)</f>
        <v>0</v>
      </c>
      <c r="AA10" s="67">
        <f>SUM(I10,+R10)</f>
        <v>0</v>
      </c>
      <c r="AB10" s="67">
        <f>SUM(J10,+S10)</f>
        <v>0</v>
      </c>
      <c r="AC10" s="67">
        <f>SUM(K10,+T10)</f>
        <v>0</v>
      </c>
      <c r="AD10" s="67">
        <f>SUM(L10,+U10)</f>
        <v>0</v>
      </c>
    </row>
    <row r="11" spans="1:30" s="53" customFormat="1" ht="13.5" customHeight="1">
      <c r="A11" s="65" t="s">
        <v>80</v>
      </c>
      <c r="B11" s="66" t="s">
        <v>224</v>
      </c>
      <c r="C11" s="64" t="s">
        <v>225</v>
      </c>
      <c r="D11" s="67">
        <f>SUM(E11,+H11)</f>
        <v>30</v>
      </c>
      <c r="E11" s="67">
        <f>SUM(F11:G11)</f>
        <v>30</v>
      </c>
      <c r="F11" s="67">
        <v>11</v>
      </c>
      <c r="G11" s="67">
        <v>19</v>
      </c>
      <c r="H11" s="67">
        <f>SUM(I11:L11)</f>
        <v>0</v>
      </c>
      <c r="I11" s="67">
        <v>0</v>
      </c>
      <c r="J11" s="67">
        <v>0</v>
      </c>
      <c r="K11" s="67">
        <v>0</v>
      </c>
      <c r="L11" s="67">
        <v>0</v>
      </c>
      <c r="M11" s="67">
        <f>SUM(N11,+Q11)</f>
        <v>0</v>
      </c>
      <c r="N11" s="67">
        <f>SUM(O11:P11)</f>
        <v>0</v>
      </c>
      <c r="O11" s="67">
        <v>0</v>
      </c>
      <c r="P11" s="67">
        <v>0</v>
      </c>
      <c r="Q11" s="67">
        <f>SUM(R11:U11)</f>
        <v>0</v>
      </c>
      <c r="R11" s="67">
        <v>0</v>
      </c>
      <c r="S11" s="67">
        <v>0</v>
      </c>
      <c r="T11" s="67">
        <v>0</v>
      </c>
      <c r="U11" s="67">
        <v>0</v>
      </c>
      <c r="V11" s="67">
        <f>SUM(D11,+M11)</f>
        <v>30</v>
      </c>
      <c r="W11" s="67">
        <f>SUM(E11,+N11)</f>
        <v>30</v>
      </c>
      <c r="X11" s="67">
        <f>SUM(F11,+O11)</f>
        <v>11</v>
      </c>
      <c r="Y11" s="67">
        <f>SUM(G11,+P11)</f>
        <v>19</v>
      </c>
      <c r="Z11" s="67">
        <f>SUM(H11,+Q11)</f>
        <v>0</v>
      </c>
      <c r="AA11" s="67">
        <f>SUM(I11,+R11)</f>
        <v>0</v>
      </c>
      <c r="AB11" s="67">
        <f>SUM(J11,+S11)</f>
        <v>0</v>
      </c>
      <c r="AC11" s="67">
        <f>SUM(K11,+T11)</f>
        <v>0</v>
      </c>
      <c r="AD11" s="67">
        <f>SUM(L11,+U11)</f>
        <v>0</v>
      </c>
    </row>
    <row r="12" spans="1:30" s="53" customFormat="1" ht="13.5" customHeight="1">
      <c r="A12" s="65" t="s">
        <v>80</v>
      </c>
      <c r="B12" s="66" t="s">
        <v>226</v>
      </c>
      <c r="C12" s="64" t="s">
        <v>227</v>
      </c>
      <c r="D12" s="67">
        <f>SUM(E12,+H12)</f>
        <v>25</v>
      </c>
      <c r="E12" s="67">
        <f>SUM(F12:G12)</f>
        <v>25</v>
      </c>
      <c r="F12" s="67">
        <v>13</v>
      </c>
      <c r="G12" s="67">
        <v>12</v>
      </c>
      <c r="H12" s="67">
        <f>SUM(I12:L12)</f>
        <v>0</v>
      </c>
      <c r="I12" s="67">
        <v>0</v>
      </c>
      <c r="J12" s="67">
        <v>0</v>
      </c>
      <c r="K12" s="67">
        <v>0</v>
      </c>
      <c r="L12" s="67">
        <v>0</v>
      </c>
      <c r="M12" s="67">
        <f>SUM(N12,+Q12)</f>
        <v>1</v>
      </c>
      <c r="N12" s="67">
        <f>SUM(O12:P12)</f>
        <v>1</v>
      </c>
      <c r="O12" s="67">
        <v>1</v>
      </c>
      <c r="P12" s="67">
        <v>0</v>
      </c>
      <c r="Q12" s="67">
        <f>SUM(R12:U12)</f>
        <v>0</v>
      </c>
      <c r="R12" s="67">
        <v>0</v>
      </c>
      <c r="S12" s="67">
        <v>0</v>
      </c>
      <c r="T12" s="67">
        <v>0</v>
      </c>
      <c r="U12" s="67">
        <v>0</v>
      </c>
      <c r="V12" s="67">
        <f>SUM(D12,+M12)</f>
        <v>26</v>
      </c>
      <c r="W12" s="67">
        <f>SUM(E12,+N12)</f>
        <v>26</v>
      </c>
      <c r="X12" s="67">
        <f>SUM(F12,+O12)</f>
        <v>14</v>
      </c>
      <c r="Y12" s="67">
        <f>SUM(G12,+P12)</f>
        <v>12</v>
      </c>
      <c r="Z12" s="67">
        <f>SUM(H12,+Q12)</f>
        <v>0</v>
      </c>
      <c r="AA12" s="67">
        <f>SUM(I12,+R12)</f>
        <v>0</v>
      </c>
      <c r="AB12" s="67">
        <f>SUM(J12,+S12)</f>
        <v>0</v>
      </c>
      <c r="AC12" s="67">
        <f>SUM(K12,+T12)</f>
        <v>0</v>
      </c>
      <c r="AD12" s="67">
        <f>SUM(L12,+U12)</f>
        <v>0</v>
      </c>
    </row>
    <row r="13" spans="1:30" s="53" customFormat="1" ht="13.5" customHeight="1">
      <c r="A13" s="65" t="s">
        <v>80</v>
      </c>
      <c r="B13" s="66" t="s">
        <v>228</v>
      </c>
      <c r="C13" s="64" t="s">
        <v>229</v>
      </c>
      <c r="D13" s="67">
        <f>SUM(E13,+H13)</f>
        <v>19</v>
      </c>
      <c r="E13" s="67">
        <f>SUM(F13:G13)</f>
        <v>19</v>
      </c>
      <c r="F13" s="67">
        <v>13</v>
      </c>
      <c r="G13" s="67">
        <v>6</v>
      </c>
      <c r="H13" s="67">
        <f>SUM(I13:L13)</f>
        <v>0</v>
      </c>
      <c r="I13" s="67">
        <v>0</v>
      </c>
      <c r="J13" s="67">
        <v>0</v>
      </c>
      <c r="K13" s="67">
        <v>0</v>
      </c>
      <c r="L13" s="67">
        <v>0</v>
      </c>
      <c r="M13" s="67">
        <f>SUM(N13,+Q13)</f>
        <v>0</v>
      </c>
      <c r="N13" s="67">
        <f>SUM(O13:P13)</f>
        <v>0</v>
      </c>
      <c r="O13" s="67">
        <v>0</v>
      </c>
      <c r="P13" s="67">
        <v>0</v>
      </c>
      <c r="Q13" s="67">
        <f>SUM(R13:U13)</f>
        <v>0</v>
      </c>
      <c r="R13" s="67">
        <v>0</v>
      </c>
      <c r="S13" s="67">
        <v>0</v>
      </c>
      <c r="T13" s="67">
        <v>0</v>
      </c>
      <c r="U13" s="67">
        <v>0</v>
      </c>
      <c r="V13" s="67">
        <f>SUM(D13,+M13)</f>
        <v>19</v>
      </c>
      <c r="W13" s="67">
        <f>SUM(E13,+N13)</f>
        <v>19</v>
      </c>
      <c r="X13" s="67">
        <f>SUM(F13,+O13)</f>
        <v>13</v>
      </c>
      <c r="Y13" s="67">
        <f>SUM(G13,+P13)</f>
        <v>6</v>
      </c>
      <c r="Z13" s="67">
        <f>SUM(H13,+Q13)</f>
        <v>0</v>
      </c>
      <c r="AA13" s="67">
        <f>SUM(I13,+R13)</f>
        <v>0</v>
      </c>
      <c r="AB13" s="67">
        <f>SUM(J13,+S13)</f>
        <v>0</v>
      </c>
      <c r="AC13" s="67">
        <f>SUM(K13,+T13)</f>
        <v>0</v>
      </c>
      <c r="AD13" s="67">
        <f>SUM(L13,+U13)</f>
        <v>0</v>
      </c>
    </row>
    <row r="14" spans="1:30" s="53" customFormat="1" ht="13.5" customHeight="1">
      <c r="A14" s="65" t="s">
        <v>80</v>
      </c>
      <c r="B14" s="66" t="s">
        <v>230</v>
      </c>
      <c r="C14" s="64" t="s">
        <v>231</v>
      </c>
      <c r="D14" s="67">
        <f>SUM(E14,+H14)</f>
        <v>14</v>
      </c>
      <c r="E14" s="67">
        <f>SUM(F14:G14)</f>
        <v>14</v>
      </c>
      <c r="F14" s="67">
        <v>9</v>
      </c>
      <c r="G14" s="67">
        <v>5</v>
      </c>
      <c r="H14" s="67">
        <f>SUM(I14:L14)</f>
        <v>0</v>
      </c>
      <c r="I14" s="67">
        <v>0</v>
      </c>
      <c r="J14" s="67">
        <v>0</v>
      </c>
      <c r="K14" s="67">
        <v>0</v>
      </c>
      <c r="L14" s="67">
        <v>0</v>
      </c>
      <c r="M14" s="67">
        <f>SUM(N14,+Q14)</f>
        <v>2</v>
      </c>
      <c r="N14" s="67">
        <f>SUM(O14:P14)</f>
        <v>2</v>
      </c>
      <c r="O14" s="67">
        <v>1</v>
      </c>
      <c r="P14" s="67">
        <v>1</v>
      </c>
      <c r="Q14" s="67">
        <f>SUM(R14:U14)</f>
        <v>0</v>
      </c>
      <c r="R14" s="67">
        <v>0</v>
      </c>
      <c r="S14" s="67">
        <v>0</v>
      </c>
      <c r="T14" s="67">
        <v>0</v>
      </c>
      <c r="U14" s="67">
        <v>0</v>
      </c>
      <c r="V14" s="67">
        <f>SUM(D14,+M14)</f>
        <v>16</v>
      </c>
      <c r="W14" s="67">
        <f>SUM(E14,+N14)</f>
        <v>16</v>
      </c>
      <c r="X14" s="67">
        <f>SUM(F14,+O14)</f>
        <v>10</v>
      </c>
      <c r="Y14" s="67">
        <f>SUM(G14,+P14)</f>
        <v>6</v>
      </c>
      <c r="Z14" s="67">
        <f>SUM(H14,+Q14)</f>
        <v>0</v>
      </c>
      <c r="AA14" s="67">
        <f>SUM(I14,+R14)</f>
        <v>0</v>
      </c>
      <c r="AB14" s="67">
        <f>SUM(J14,+S14)</f>
        <v>0</v>
      </c>
      <c r="AC14" s="67">
        <f>SUM(K14,+T14)</f>
        <v>0</v>
      </c>
      <c r="AD14" s="67">
        <f>SUM(L14,+U14)</f>
        <v>0</v>
      </c>
    </row>
    <row r="15" spans="1:30" s="53" customFormat="1" ht="13.5" customHeight="1">
      <c r="A15" s="65" t="s">
        <v>80</v>
      </c>
      <c r="B15" s="66" t="s">
        <v>232</v>
      </c>
      <c r="C15" s="64" t="s">
        <v>233</v>
      </c>
      <c r="D15" s="67">
        <f>SUM(E15,+H15)</f>
        <v>25</v>
      </c>
      <c r="E15" s="67">
        <f>SUM(F15:G15)</f>
        <v>25</v>
      </c>
      <c r="F15" s="67">
        <v>12</v>
      </c>
      <c r="G15" s="67">
        <v>13</v>
      </c>
      <c r="H15" s="67">
        <f>SUM(I15:L15)</f>
        <v>0</v>
      </c>
      <c r="I15" s="67">
        <v>0</v>
      </c>
      <c r="J15" s="67">
        <v>0</v>
      </c>
      <c r="K15" s="67">
        <v>0</v>
      </c>
      <c r="L15" s="67">
        <v>0</v>
      </c>
      <c r="M15" s="67">
        <f>SUM(N15,+Q15)</f>
        <v>0</v>
      </c>
      <c r="N15" s="67">
        <f>SUM(O15:P15)</f>
        <v>0</v>
      </c>
      <c r="O15" s="67">
        <v>0</v>
      </c>
      <c r="P15" s="67">
        <v>0</v>
      </c>
      <c r="Q15" s="67">
        <f>SUM(R15:U15)</f>
        <v>0</v>
      </c>
      <c r="R15" s="67">
        <v>0</v>
      </c>
      <c r="S15" s="67">
        <v>0</v>
      </c>
      <c r="T15" s="67">
        <v>0</v>
      </c>
      <c r="U15" s="67">
        <v>0</v>
      </c>
      <c r="V15" s="67">
        <f>SUM(D15,+M15)</f>
        <v>25</v>
      </c>
      <c r="W15" s="67">
        <f>SUM(E15,+N15)</f>
        <v>25</v>
      </c>
      <c r="X15" s="67">
        <f>SUM(F15,+O15)</f>
        <v>12</v>
      </c>
      <c r="Y15" s="67">
        <f>SUM(G15,+P15)</f>
        <v>13</v>
      </c>
      <c r="Z15" s="67">
        <f>SUM(H15,+Q15)</f>
        <v>0</v>
      </c>
      <c r="AA15" s="67">
        <f>SUM(I15,+R15)</f>
        <v>0</v>
      </c>
      <c r="AB15" s="67">
        <f>SUM(J15,+S15)</f>
        <v>0</v>
      </c>
      <c r="AC15" s="67">
        <f>SUM(K15,+T15)</f>
        <v>0</v>
      </c>
      <c r="AD15" s="67">
        <f>SUM(L15,+U15)</f>
        <v>0</v>
      </c>
    </row>
    <row r="16" spans="1:30" s="53" customFormat="1" ht="13.5" customHeight="1">
      <c r="A16" s="65" t="s">
        <v>80</v>
      </c>
      <c r="B16" s="66" t="s">
        <v>234</v>
      </c>
      <c r="C16" s="64" t="s">
        <v>235</v>
      </c>
      <c r="D16" s="67">
        <f>SUM(E16,+H16)</f>
        <v>19</v>
      </c>
      <c r="E16" s="67">
        <f>SUM(F16:G16)</f>
        <v>19</v>
      </c>
      <c r="F16" s="67">
        <v>11</v>
      </c>
      <c r="G16" s="67">
        <v>8</v>
      </c>
      <c r="H16" s="67">
        <f>SUM(I16:L16)</f>
        <v>0</v>
      </c>
      <c r="I16" s="67">
        <v>0</v>
      </c>
      <c r="J16" s="67">
        <v>0</v>
      </c>
      <c r="K16" s="67">
        <v>0</v>
      </c>
      <c r="L16" s="67">
        <v>0</v>
      </c>
      <c r="M16" s="67">
        <f>SUM(N16,+Q16)</f>
        <v>0</v>
      </c>
      <c r="N16" s="67">
        <f>SUM(O16:P16)</f>
        <v>0</v>
      </c>
      <c r="O16" s="67">
        <v>0</v>
      </c>
      <c r="P16" s="67">
        <v>0</v>
      </c>
      <c r="Q16" s="67">
        <f>SUM(R16:U16)</f>
        <v>0</v>
      </c>
      <c r="R16" s="67">
        <v>0</v>
      </c>
      <c r="S16" s="67">
        <v>0</v>
      </c>
      <c r="T16" s="67">
        <v>0</v>
      </c>
      <c r="U16" s="67">
        <v>0</v>
      </c>
      <c r="V16" s="67">
        <f>SUM(D16,+M16)</f>
        <v>19</v>
      </c>
      <c r="W16" s="67">
        <f>SUM(E16,+N16)</f>
        <v>19</v>
      </c>
      <c r="X16" s="67">
        <f>SUM(F16,+O16)</f>
        <v>11</v>
      </c>
      <c r="Y16" s="67">
        <f>SUM(G16,+P16)</f>
        <v>8</v>
      </c>
      <c r="Z16" s="67">
        <f>SUM(H16,+Q16)</f>
        <v>0</v>
      </c>
      <c r="AA16" s="67">
        <f>SUM(I16,+R16)</f>
        <v>0</v>
      </c>
      <c r="AB16" s="67">
        <f>SUM(J16,+S16)</f>
        <v>0</v>
      </c>
      <c r="AC16" s="67">
        <f>SUM(K16,+T16)</f>
        <v>0</v>
      </c>
      <c r="AD16" s="67">
        <f>SUM(L16,+U16)</f>
        <v>0</v>
      </c>
    </row>
    <row r="17" spans="1:30" s="53" customFormat="1" ht="13.5" customHeight="1">
      <c r="A17" s="65" t="s">
        <v>80</v>
      </c>
      <c r="B17" s="66" t="s">
        <v>236</v>
      </c>
      <c r="C17" s="64" t="s">
        <v>237</v>
      </c>
      <c r="D17" s="67">
        <f>SUM(E17,+H17)</f>
        <v>1144</v>
      </c>
      <c r="E17" s="67">
        <f>SUM(F17:G17)</f>
        <v>786</v>
      </c>
      <c r="F17" s="67">
        <v>220</v>
      </c>
      <c r="G17" s="67">
        <v>566</v>
      </c>
      <c r="H17" s="67">
        <f>SUM(I17:L17)</f>
        <v>358</v>
      </c>
      <c r="I17" s="67">
        <v>0</v>
      </c>
      <c r="J17" s="67">
        <v>352</v>
      </c>
      <c r="K17" s="67">
        <v>0</v>
      </c>
      <c r="L17" s="67">
        <v>6</v>
      </c>
      <c r="M17" s="67">
        <f>SUM(N17,+Q17)</f>
        <v>1</v>
      </c>
      <c r="N17" s="67">
        <f>SUM(O17:P17)</f>
        <v>1</v>
      </c>
      <c r="O17" s="67">
        <v>0</v>
      </c>
      <c r="P17" s="67">
        <v>1</v>
      </c>
      <c r="Q17" s="67">
        <f>SUM(R17:U17)</f>
        <v>0</v>
      </c>
      <c r="R17" s="67">
        <v>0</v>
      </c>
      <c r="S17" s="67">
        <v>0</v>
      </c>
      <c r="T17" s="67">
        <v>0</v>
      </c>
      <c r="U17" s="67">
        <v>0</v>
      </c>
      <c r="V17" s="67">
        <f>SUM(D17,+M17)</f>
        <v>1145</v>
      </c>
      <c r="W17" s="67">
        <f>SUM(E17,+N17)</f>
        <v>787</v>
      </c>
      <c r="X17" s="67">
        <f>SUM(F17,+O17)</f>
        <v>220</v>
      </c>
      <c r="Y17" s="67">
        <f>SUM(G17,+P17)</f>
        <v>567</v>
      </c>
      <c r="Z17" s="67">
        <f>SUM(H17,+Q17)</f>
        <v>358</v>
      </c>
      <c r="AA17" s="67">
        <f>SUM(I17,+R17)</f>
        <v>0</v>
      </c>
      <c r="AB17" s="67">
        <f>SUM(J17,+S17)</f>
        <v>352</v>
      </c>
      <c r="AC17" s="67">
        <f>SUM(K17,+T17)</f>
        <v>0</v>
      </c>
      <c r="AD17" s="67">
        <f>SUM(L17,+U17)</f>
        <v>6</v>
      </c>
    </row>
    <row r="18" spans="1:30" s="53" customFormat="1" ht="13.5" customHeight="1">
      <c r="A18" s="65" t="s">
        <v>80</v>
      </c>
      <c r="B18" s="66" t="s">
        <v>238</v>
      </c>
      <c r="C18" s="64" t="s">
        <v>239</v>
      </c>
      <c r="D18" s="67">
        <f>SUM(E18,+H18)</f>
        <v>13</v>
      </c>
      <c r="E18" s="67">
        <f>SUM(F18:G18)</f>
        <v>13</v>
      </c>
      <c r="F18" s="67">
        <v>8</v>
      </c>
      <c r="G18" s="67">
        <v>5</v>
      </c>
      <c r="H18" s="67">
        <f>SUM(I18:L18)</f>
        <v>0</v>
      </c>
      <c r="I18" s="67">
        <v>0</v>
      </c>
      <c r="J18" s="67">
        <v>0</v>
      </c>
      <c r="K18" s="67">
        <v>0</v>
      </c>
      <c r="L18" s="67">
        <v>0</v>
      </c>
      <c r="M18" s="67">
        <f>SUM(N18,+Q18)</f>
        <v>0</v>
      </c>
      <c r="N18" s="67">
        <f>SUM(O18:P18)</f>
        <v>0</v>
      </c>
      <c r="O18" s="67">
        <v>0</v>
      </c>
      <c r="P18" s="67">
        <v>0</v>
      </c>
      <c r="Q18" s="67">
        <f>SUM(R18:U18)</f>
        <v>0</v>
      </c>
      <c r="R18" s="67">
        <v>0</v>
      </c>
      <c r="S18" s="67">
        <v>0</v>
      </c>
      <c r="T18" s="67">
        <v>0</v>
      </c>
      <c r="U18" s="67">
        <v>0</v>
      </c>
      <c r="V18" s="67">
        <f>SUM(D18,+M18)</f>
        <v>13</v>
      </c>
      <c r="W18" s="67">
        <f>SUM(E18,+N18)</f>
        <v>13</v>
      </c>
      <c r="X18" s="67">
        <f>SUM(F18,+O18)</f>
        <v>8</v>
      </c>
      <c r="Y18" s="67">
        <f>SUM(G18,+P18)</f>
        <v>5</v>
      </c>
      <c r="Z18" s="67">
        <f>SUM(H18,+Q18)</f>
        <v>0</v>
      </c>
      <c r="AA18" s="67">
        <f>SUM(I18,+R18)</f>
        <v>0</v>
      </c>
      <c r="AB18" s="67">
        <f>SUM(J18,+S18)</f>
        <v>0</v>
      </c>
      <c r="AC18" s="67">
        <f>SUM(K18,+T18)</f>
        <v>0</v>
      </c>
      <c r="AD18" s="67">
        <f>SUM(L18,+U18)</f>
        <v>0</v>
      </c>
    </row>
    <row r="19" spans="1:30" s="53" customFormat="1" ht="13.5" customHeight="1">
      <c r="A19" s="65"/>
      <c r="B19" s="66"/>
      <c r="C19" s="64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</row>
    <row r="20" spans="1:30" s="53" customFormat="1" ht="13.5" customHeight="1">
      <c r="A20" s="65"/>
      <c r="B20" s="66"/>
      <c r="C20" s="64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</row>
    <row r="21" spans="1:30" s="53" customFormat="1" ht="13.5" customHeight="1">
      <c r="A21" s="65"/>
      <c r="B21" s="66"/>
      <c r="C21" s="64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</row>
    <row r="22" spans="1:30" s="53" customFormat="1" ht="13.5" customHeight="1">
      <c r="A22" s="65"/>
      <c r="B22" s="66"/>
      <c r="C22" s="64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</row>
    <row r="23" spans="1:30" s="53" customFormat="1" ht="13.5" customHeight="1">
      <c r="A23" s="65"/>
      <c r="B23" s="66"/>
      <c r="C23" s="64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</row>
    <row r="24" spans="1:30" s="53" customFormat="1" ht="13.5" customHeight="1">
      <c r="A24" s="65"/>
      <c r="B24" s="66"/>
      <c r="C24" s="64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</row>
    <row r="25" spans="1:30" s="53" customFormat="1" ht="13.5" customHeight="1">
      <c r="A25" s="65"/>
      <c r="B25" s="66"/>
      <c r="C25" s="64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</row>
    <row r="26" spans="1:30" s="53" customFormat="1" ht="13.5" customHeight="1">
      <c r="A26" s="65"/>
      <c r="B26" s="66"/>
      <c r="C26" s="64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</row>
    <row r="27" spans="1:30" s="53" customFormat="1" ht="13.5" customHeight="1">
      <c r="A27" s="65"/>
      <c r="B27" s="66"/>
      <c r="C27" s="64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</row>
    <row r="28" spans="1:30" s="53" customFormat="1" ht="13.5" customHeight="1">
      <c r="A28" s="65"/>
      <c r="B28" s="66"/>
      <c r="C28" s="64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</row>
    <row r="29" spans="1:30" s="53" customFormat="1" ht="13.5" customHeight="1">
      <c r="A29" s="65"/>
      <c r="B29" s="66"/>
      <c r="C29" s="64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</row>
    <row r="30" spans="1:30" s="53" customFormat="1" ht="13.5" customHeight="1">
      <c r="A30" s="65"/>
      <c r="B30" s="66"/>
      <c r="C30" s="64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</row>
    <row r="31" spans="1:30" s="53" customFormat="1" ht="13.5" customHeight="1">
      <c r="A31" s="65"/>
      <c r="B31" s="66"/>
      <c r="C31" s="64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</row>
    <row r="32" spans="1:30" s="53" customFormat="1" ht="13.5" customHeight="1">
      <c r="A32" s="65"/>
      <c r="B32" s="66"/>
      <c r="C32" s="64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</row>
    <row r="33" spans="1:30" s="53" customFormat="1" ht="13.5" customHeight="1">
      <c r="A33" s="65"/>
      <c r="B33" s="66"/>
      <c r="C33" s="64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</row>
    <row r="34" spans="1:30" s="53" customFormat="1" ht="13.5" customHeight="1">
      <c r="A34" s="65"/>
      <c r="B34" s="66"/>
      <c r="C34" s="64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</row>
    <row r="35" spans="1:30" s="53" customFormat="1" ht="13.5" customHeight="1">
      <c r="A35" s="65"/>
      <c r="B35" s="66"/>
      <c r="C35" s="64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</row>
    <row r="36" spans="1:30" s="53" customFormat="1" ht="13.5" customHeight="1">
      <c r="A36" s="65"/>
      <c r="B36" s="66"/>
      <c r="C36" s="64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</row>
    <row r="37" spans="1:30" s="53" customFormat="1" ht="13.5" customHeight="1">
      <c r="A37" s="65"/>
      <c r="B37" s="66"/>
      <c r="C37" s="64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</row>
    <row r="38" spans="1:30" s="53" customFormat="1" ht="13.5" customHeight="1">
      <c r="A38" s="65"/>
      <c r="B38" s="66"/>
      <c r="C38" s="64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</row>
    <row r="39" spans="1:30" s="53" customFormat="1" ht="13.5" customHeight="1">
      <c r="A39" s="65"/>
      <c r="B39" s="66"/>
      <c r="C39" s="64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</row>
    <row r="40" spans="1:30" s="53" customFormat="1" ht="13.5" customHeight="1">
      <c r="A40" s="65"/>
      <c r="B40" s="66"/>
      <c r="C40" s="64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</row>
    <row r="41" spans="1:30" s="53" customFormat="1" ht="13.5" customHeight="1">
      <c r="A41" s="65"/>
      <c r="B41" s="66"/>
      <c r="C41" s="64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</row>
    <row r="42" spans="1:30" s="53" customFormat="1" ht="13.5" customHeight="1">
      <c r="A42" s="65"/>
      <c r="B42" s="66"/>
      <c r="C42" s="64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</row>
    <row r="43" spans="1:30" s="53" customFormat="1" ht="13.5" customHeight="1">
      <c r="A43" s="65"/>
      <c r="B43" s="66"/>
      <c r="C43" s="64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</row>
    <row r="44" spans="1:30" s="53" customFormat="1" ht="13.5" customHeight="1">
      <c r="A44" s="65"/>
      <c r="B44" s="66"/>
      <c r="C44" s="64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</row>
    <row r="45" spans="1:30" s="53" customFormat="1" ht="13.5" customHeight="1">
      <c r="A45" s="65"/>
      <c r="B45" s="66"/>
      <c r="C45" s="64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</row>
    <row r="46" spans="1:30" s="53" customFormat="1" ht="13.5" customHeight="1">
      <c r="A46" s="65"/>
      <c r="B46" s="66"/>
      <c r="C46" s="64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</row>
    <row r="47" spans="1:30" s="53" customFormat="1" ht="13.5" customHeight="1">
      <c r="A47" s="65"/>
      <c r="B47" s="66"/>
      <c r="C47" s="64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</row>
    <row r="48" spans="1:30" s="53" customFormat="1" ht="13.5" customHeight="1">
      <c r="A48" s="65"/>
      <c r="B48" s="66"/>
      <c r="C48" s="64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</row>
    <row r="49" spans="1:30" s="53" customFormat="1" ht="13.5" customHeight="1">
      <c r="A49" s="65"/>
      <c r="B49" s="66"/>
      <c r="C49" s="64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</row>
    <row r="50" spans="1:30" s="53" customFormat="1" ht="13.5" customHeight="1">
      <c r="A50" s="65"/>
      <c r="B50" s="66"/>
      <c r="C50" s="64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</row>
    <row r="51" spans="1:30" s="53" customFormat="1" ht="13.5" customHeight="1">
      <c r="A51" s="65"/>
      <c r="B51" s="66"/>
      <c r="C51" s="64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</row>
    <row r="52" spans="1:30" s="53" customFormat="1" ht="13.5" customHeight="1">
      <c r="A52" s="65"/>
      <c r="B52" s="66"/>
      <c r="C52" s="64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</row>
    <row r="53" spans="1:30" s="53" customFormat="1" ht="13.5" customHeight="1">
      <c r="A53" s="65"/>
      <c r="B53" s="66"/>
      <c r="C53" s="64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</row>
    <row r="54" spans="1:30" s="53" customFormat="1" ht="13.5" customHeight="1">
      <c r="A54" s="65"/>
      <c r="B54" s="66"/>
      <c r="C54" s="64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</row>
    <row r="55" spans="1:30" s="53" customFormat="1" ht="13.5" customHeight="1">
      <c r="A55" s="65"/>
      <c r="B55" s="66"/>
      <c r="C55" s="64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</row>
    <row r="56" spans="1:30" s="53" customFormat="1" ht="13.5" customHeight="1">
      <c r="A56" s="65"/>
      <c r="B56" s="66"/>
      <c r="C56" s="64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</row>
    <row r="57" spans="1:30" s="53" customFormat="1" ht="13.5" customHeight="1">
      <c r="A57" s="65"/>
      <c r="B57" s="66"/>
      <c r="C57" s="64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</row>
  </sheetData>
  <sortState ref="A8:AD18">
    <sortCondition ref="A8:A18"/>
    <sortCondition ref="B8:B18"/>
    <sortCondition ref="C8:C18"/>
  </sortState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&amp;L廃棄物処理従事職員数（一部事務組合・広域連合）（平成30年度実績）</oddHeader>
  </headerFooter>
  <colBreaks count="2" manualBreakCount="2">
    <brk id="12" min="1" max="17" man="1"/>
    <brk id="21" min="1" max="17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Y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2"/>
  <cols>
    <col min="1" max="1" width="10.75" style="47" customWidth="1"/>
    <col min="2" max="2" width="8.75" style="48" customWidth="1"/>
    <col min="3" max="3" width="12.625" style="2" customWidth="1"/>
    <col min="4" max="51" width="7.5" style="49" customWidth="1"/>
    <col min="52" max="16384" width="9" style="50"/>
  </cols>
  <sheetData>
    <row r="1" spans="1:51" ht="17.25">
      <c r="A1" s="38" t="s">
        <v>85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</row>
    <row r="2" spans="1:51" s="5" customFormat="1" ht="13.5" customHeight="1">
      <c r="A2" s="113" t="s">
        <v>1</v>
      </c>
      <c r="B2" s="98" t="s">
        <v>2</v>
      </c>
      <c r="C2" s="115" t="s">
        <v>49</v>
      </c>
      <c r="D2" s="18" t="s">
        <v>36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8" t="s">
        <v>37</v>
      </c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20"/>
    </row>
    <row r="3" spans="1:51" s="6" customFormat="1" ht="13.5" customHeight="1">
      <c r="A3" s="114"/>
      <c r="B3" s="99"/>
      <c r="C3" s="116"/>
      <c r="D3" s="21" t="s">
        <v>58</v>
      </c>
      <c r="E3" s="22"/>
      <c r="F3" s="22"/>
      <c r="G3" s="22"/>
      <c r="H3" s="22"/>
      <c r="I3" s="22"/>
      <c r="J3" s="22"/>
      <c r="K3" s="23"/>
      <c r="L3" s="21" t="s">
        <v>59</v>
      </c>
      <c r="M3" s="22"/>
      <c r="N3" s="22"/>
      <c r="O3" s="22"/>
      <c r="P3" s="22"/>
      <c r="Q3" s="22"/>
      <c r="R3" s="22"/>
      <c r="S3" s="23"/>
      <c r="T3" s="21" t="s">
        <v>60</v>
      </c>
      <c r="U3" s="22"/>
      <c r="V3" s="22"/>
      <c r="W3" s="22"/>
      <c r="X3" s="22"/>
      <c r="Y3" s="22"/>
      <c r="Z3" s="22"/>
      <c r="AA3" s="23"/>
      <c r="AB3" s="24" t="s">
        <v>58</v>
      </c>
      <c r="AC3" s="25"/>
      <c r="AD3" s="25"/>
      <c r="AE3" s="25"/>
      <c r="AF3" s="25"/>
      <c r="AG3" s="25"/>
      <c r="AH3" s="25"/>
      <c r="AI3" s="25"/>
      <c r="AJ3" s="24" t="s">
        <v>59</v>
      </c>
      <c r="AK3" s="25"/>
      <c r="AL3" s="25"/>
      <c r="AM3" s="25"/>
      <c r="AN3" s="25"/>
      <c r="AO3" s="25"/>
      <c r="AP3" s="25"/>
      <c r="AQ3" s="25"/>
      <c r="AR3" s="24" t="s">
        <v>60</v>
      </c>
      <c r="AS3" s="25"/>
      <c r="AT3" s="25"/>
      <c r="AU3" s="25"/>
      <c r="AV3" s="25"/>
      <c r="AW3" s="25"/>
      <c r="AX3" s="25"/>
      <c r="AY3" s="26"/>
    </row>
    <row r="4" spans="1:51" s="5" customFormat="1" ht="18.75" customHeight="1">
      <c r="A4" s="114"/>
      <c r="B4" s="99"/>
      <c r="C4" s="116"/>
      <c r="D4" s="109" t="s">
        <v>61</v>
      </c>
      <c r="E4" s="110"/>
      <c r="F4" s="105" t="s">
        <v>62</v>
      </c>
      <c r="G4" s="106"/>
      <c r="H4" s="105" t="s">
        <v>63</v>
      </c>
      <c r="I4" s="106"/>
      <c r="J4" s="109" t="s">
        <v>64</v>
      </c>
      <c r="K4" s="110"/>
      <c r="L4" s="109" t="s">
        <v>61</v>
      </c>
      <c r="M4" s="110"/>
      <c r="N4" s="105" t="s">
        <v>62</v>
      </c>
      <c r="O4" s="106"/>
      <c r="P4" s="105" t="s">
        <v>63</v>
      </c>
      <c r="Q4" s="106"/>
      <c r="R4" s="109" t="s">
        <v>64</v>
      </c>
      <c r="S4" s="110"/>
      <c r="T4" s="109" t="s">
        <v>61</v>
      </c>
      <c r="U4" s="110"/>
      <c r="V4" s="105" t="s">
        <v>62</v>
      </c>
      <c r="W4" s="106"/>
      <c r="X4" s="105" t="s">
        <v>63</v>
      </c>
      <c r="Y4" s="106"/>
      <c r="Z4" s="109" t="s">
        <v>64</v>
      </c>
      <c r="AA4" s="110"/>
      <c r="AB4" s="27" t="s">
        <v>61</v>
      </c>
      <c r="AC4" s="28"/>
      <c r="AD4" s="28"/>
      <c r="AE4" s="29"/>
      <c r="AF4" s="101" t="s">
        <v>65</v>
      </c>
      <c r="AG4" s="102"/>
      <c r="AH4" s="101" t="s">
        <v>64</v>
      </c>
      <c r="AI4" s="102"/>
      <c r="AJ4" s="27" t="s">
        <v>61</v>
      </c>
      <c r="AK4" s="28"/>
      <c r="AL4" s="28"/>
      <c r="AM4" s="29"/>
      <c r="AN4" s="101" t="s">
        <v>65</v>
      </c>
      <c r="AO4" s="102"/>
      <c r="AP4" s="101" t="s">
        <v>64</v>
      </c>
      <c r="AQ4" s="102"/>
      <c r="AR4" s="27" t="s">
        <v>61</v>
      </c>
      <c r="AS4" s="28"/>
      <c r="AT4" s="28"/>
      <c r="AU4" s="29"/>
      <c r="AV4" s="101" t="s">
        <v>65</v>
      </c>
      <c r="AW4" s="102"/>
      <c r="AX4" s="101" t="s">
        <v>64</v>
      </c>
      <c r="AY4" s="102"/>
    </row>
    <row r="5" spans="1:51" s="5" customFormat="1" ht="22.5" customHeight="1">
      <c r="A5" s="114"/>
      <c r="B5" s="99"/>
      <c r="C5" s="116"/>
      <c r="D5" s="111"/>
      <c r="E5" s="112"/>
      <c r="F5" s="107"/>
      <c r="G5" s="108"/>
      <c r="H5" s="107"/>
      <c r="I5" s="108"/>
      <c r="J5" s="111"/>
      <c r="K5" s="112"/>
      <c r="L5" s="111"/>
      <c r="M5" s="112"/>
      <c r="N5" s="107"/>
      <c r="O5" s="108"/>
      <c r="P5" s="107"/>
      <c r="Q5" s="108"/>
      <c r="R5" s="111"/>
      <c r="S5" s="112"/>
      <c r="T5" s="111"/>
      <c r="U5" s="112"/>
      <c r="V5" s="107"/>
      <c r="W5" s="108"/>
      <c r="X5" s="107"/>
      <c r="Y5" s="108"/>
      <c r="Z5" s="111"/>
      <c r="AA5" s="112"/>
      <c r="AB5" s="27" t="s">
        <v>66</v>
      </c>
      <c r="AC5" s="29"/>
      <c r="AD5" s="27" t="s">
        <v>45</v>
      </c>
      <c r="AE5" s="29"/>
      <c r="AF5" s="103"/>
      <c r="AG5" s="104"/>
      <c r="AH5" s="103"/>
      <c r="AI5" s="104"/>
      <c r="AJ5" s="27" t="s">
        <v>66</v>
      </c>
      <c r="AK5" s="29"/>
      <c r="AL5" s="27" t="s">
        <v>45</v>
      </c>
      <c r="AM5" s="29"/>
      <c r="AN5" s="103"/>
      <c r="AO5" s="104"/>
      <c r="AP5" s="103"/>
      <c r="AQ5" s="104"/>
      <c r="AR5" s="27" t="s">
        <v>66</v>
      </c>
      <c r="AS5" s="29"/>
      <c r="AT5" s="27" t="s">
        <v>45</v>
      </c>
      <c r="AU5" s="29"/>
      <c r="AV5" s="103"/>
      <c r="AW5" s="104"/>
      <c r="AX5" s="103"/>
      <c r="AY5" s="104"/>
    </row>
    <row r="6" spans="1:51" s="7" customFormat="1" ht="13.5" customHeight="1">
      <c r="A6" s="114"/>
      <c r="B6" s="99"/>
      <c r="C6" s="116"/>
      <c r="D6" s="30" t="s">
        <v>67</v>
      </c>
      <c r="E6" s="30" t="s">
        <v>68</v>
      </c>
      <c r="F6" s="30" t="s">
        <v>67</v>
      </c>
      <c r="G6" s="30" t="s">
        <v>68</v>
      </c>
      <c r="H6" s="30" t="s">
        <v>67</v>
      </c>
      <c r="I6" s="30" t="s">
        <v>68</v>
      </c>
      <c r="J6" s="31" t="s">
        <v>69</v>
      </c>
      <c r="K6" s="30" t="s">
        <v>68</v>
      </c>
      <c r="L6" s="30" t="s">
        <v>67</v>
      </c>
      <c r="M6" s="30" t="s">
        <v>68</v>
      </c>
      <c r="N6" s="30" t="s">
        <v>67</v>
      </c>
      <c r="O6" s="30" t="s">
        <v>68</v>
      </c>
      <c r="P6" s="30" t="s">
        <v>67</v>
      </c>
      <c r="Q6" s="30" t="s">
        <v>68</v>
      </c>
      <c r="R6" s="31" t="s">
        <v>69</v>
      </c>
      <c r="S6" s="30" t="s">
        <v>68</v>
      </c>
      <c r="T6" s="30" t="s">
        <v>67</v>
      </c>
      <c r="U6" s="30" t="s">
        <v>68</v>
      </c>
      <c r="V6" s="30" t="s">
        <v>67</v>
      </c>
      <c r="W6" s="30" t="s">
        <v>68</v>
      </c>
      <c r="X6" s="30" t="s">
        <v>67</v>
      </c>
      <c r="Y6" s="30" t="s">
        <v>68</v>
      </c>
      <c r="Z6" s="31" t="s">
        <v>69</v>
      </c>
      <c r="AA6" s="30" t="s">
        <v>68</v>
      </c>
      <c r="AB6" s="30" t="s">
        <v>67</v>
      </c>
      <c r="AC6" s="31" t="s">
        <v>70</v>
      </c>
      <c r="AD6" s="30" t="s">
        <v>67</v>
      </c>
      <c r="AE6" s="31" t="s">
        <v>70</v>
      </c>
      <c r="AF6" s="30" t="s">
        <v>67</v>
      </c>
      <c r="AG6" s="31" t="s">
        <v>70</v>
      </c>
      <c r="AH6" s="31" t="s">
        <v>69</v>
      </c>
      <c r="AI6" s="31" t="s">
        <v>70</v>
      </c>
      <c r="AJ6" s="30" t="s">
        <v>67</v>
      </c>
      <c r="AK6" s="31" t="s">
        <v>70</v>
      </c>
      <c r="AL6" s="30" t="s">
        <v>67</v>
      </c>
      <c r="AM6" s="31" t="s">
        <v>70</v>
      </c>
      <c r="AN6" s="30" t="s">
        <v>67</v>
      </c>
      <c r="AO6" s="31" t="s">
        <v>70</v>
      </c>
      <c r="AP6" s="31" t="s">
        <v>69</v>
      </c>
      <c r="AQ6" s="31" t="s">
        <v>70</v>
      </c>
      <c r="AR6" s="30" t="s">
        <v>67</v>
      </c>
      <c r="AS6" s="31" t="s">
        <v>70</v>
      </c>
      <c r="AT6" s="30" t="s">
        <v>67</v>
      </c>
      <c r="AU6" s="31" t="s">
        <v>70</v>
      </c>
      <c r="AV6" s="30" t="s">
        <v>67</v>
      </c>
      <c r="AW6" s="31" t="s">
        <v>70</v>
      </c>
      <c r="AX6" s="31" t="s">
        <v>69</v>
      </c>
      <c r="AY6" s="31" t="s">
        <v>70</v>
      </c>
    </row>
    <row r="7" spans="1:51" s="4" customFormat="1" ht="13.5" customHeight="1">
      <c r="A7" s="69" t="str">
        <f>組合状況!A7</f>
        <v>東京都</v>
      </c>
      <c r="B7" s="70" t="str">
        <f>組合状況!B7</f>
        <v>13000</v>
      </c>
      <c r="C7" s="69" t="s">
        <v>52</v>
      </c>
      <c r="D7" s="71">
        <f t="shared" ref="D7:AY7" si="0">SUM(D$8:D$207)</f>
        <v>737</v>
      </c>
      <c r="E7" s="71">
        <f t="shared" si="0"/>
        <v>1071</v>
      </c>
      <c r="F7" s="71">
        <f t="shared" si="0"/>
        <v>44</v>
      </c>
      <c r="G7" s="71">
        <f t="shared" si="0"/>
        <v>44</v>
      </c>
      <c r="H7" s="71">
        <f t="shared" si="0"/>
        <v>11</v>
      </c>
      <c r="I7" s="71">
        <f t="shared" si="0"/>
        <v>49</v>
      </c>
      <c r="J7" s="71">
        <f t="shared" si="0"/>
        <v>0</v>
      </c>
      <c r="K7" s="71">
        <f t="shared" si="0"/>
        <v>0</v>
      </c>
      <c r="L7" s="71">
        <f t="shared" si="0"/>
        <v>4867</v>
      </c>
      <c r="M7" s="71">
        <f t="shared" si="0"/>
        <v>9503</v>
      </c>
      <c r="N7" s="71">
        <f t="shared" si="0"/>
        <v>230</v>
      </c>
      <c r="O7" s="71">
        <f t="shared" si="0"/>
        <v>708</v>
      </c>
      <c r="P7" s="71">
        <f t="shared" si="0"/>
        <v>40</v>
      </c>
      <c r="Q7" s="71">
        <f t="shared" si="0"/>
        <v>258</v>
      </c>
      <c r="R7" s="71">
        <f t="shared" si="0"/>
        <v>9</v>
      </c>
      <c r="S7" s="71">
        <f t="shared" si="0"/>
        <v>588</v>
      </c>
      <c r="T7" s="71">
        <f t="shared" si="0"/>
        <v>16566</v>
      </c>
      <c r="U7" s="71">
        <f t="shared" si="0"/>
        <v>46401</v>
      </c>
      <c r="V7" s="71">
        <f t="shared" si="0"/>
        <v>33</v>
      </c>
      <c r="W7" s="71">
        <f t="shared" si="0"/>
        <v>167</v>
      </c>
      <c r="X7" s="71">
        <f t="shared" si="0"/>
        <v>0</v>
      </c>
      <c r="Y7" s="71">
        <f t="shared" si="0"/>
        <v>0</v>
      </c>
      <c r="Z7" s="71">
        <f t="shared" si="0"/>
        <v>0</v>
      </c>
      <c r="AA7" s="71">
        <f t="shared" si="0"/>
        <v>0</v>
      </c>
      <c r="AB7" s="71">
        <f t="shared" si="0"/>
        <v>17</v>
      </c>
      <c r="AC7" s="71">
        <f t="shared" si="0"/>
        <v>34</v>
      </c>
      <c r="AD7" s="71">
        <f t="shared" si="0"/>
        <v>0</v>
      </c>
      <c r="AE7" s="71">
        <f t="shared" si="0"/>
        <v>0</v>
      </c>
      <c r="AF7" s="71">
        <f t="shared" si="0"/>
        <v>1</v>
      </c>
      <c r="AG7" s="71">
        <f t="shared" si="0"/>
        <v>2</v>
      </c>
      <c r="AH7" s="71">
        <f t="shared" si="0"/>
        <v>0</v>
      </c>
      <c r="AI7" s="71">
        <f t="shared" si="0"/>
        <v>0</v>
      </c>
      <c r="AJ7" s="71">
        <f t="shared" si="0"/>
        <v>104</v>
      </c>
      <c r="AK7" s="71">
        <f t="shared" si="0"/>
        <v>315</v>
      </c>
      <c r="AL7" s="71">
        <f t="shared" si="0"/>
        <v>0</v>
      </c>
      <c r="AM7" s="71">
        <f t="shared" si="0"/>
        <v>0</v>
      </c>
      <c r="AN7" s="71">
        <f t="shared" si="0"/>
        <v>3</v>
      </c>
      <c r="AO7" s="71">
        <f t="shared" si="0"/>
        <v>12</v>
      </c>
      <c r="AP7" s="71">
        <f t="shared" si="0"/>
        <v>0</v>
      </c>
      <c r="AQ7" s="71">
        <f t="shared" si="0"/>
        <v>0</v>
      </c>
      <c r="AR7" s="71">
        <f t="shared" si="0"/>
        <v>993</v>
      </c>
      <c r="AS7" s="71">
        <f t="shared" si="0"/>
        <v>2707</v>
      </c>
      <c r="AT7" s="71">
        <f t="shared" si="0"/>
        <v>9</v>
      </c>
      <c r="AU7" s="71">
        <f t="shared" si="0"/>
        <v>24</v>
      </c>
      <c r="AV7" s="71">
        <f t="shared" si="0"/>
        <v>0</v>
      </c>
      <c r="AW7" s="71">
        <f t="shared" si="0"/>
        <v>0</v>
      </c>
      <c r="AX7" s="71">
        <f t="shared" si="0"/>
        <v>0</v>
      </c>
      <c r="AY7" s="71">
        <f t="shared" si="0"/>
        <v>0</v>
      </c>
    </row>
    <row r="8" spans="1:51" s="53" customFormat="1" ht="13.5" customHeight="1">
      <c r="A8" s="60" t="s">
        <v>80</v>
      </c>
      <c r="B8" s="61" t="s">
        <v>90</v>
      </c>
      <c r="C8" s="62" t="s">
        <v>91</v>
      </c>
      <c r="D8" s="63">
        <v>0</v>
      </c>
      <c r="E8" s="63">
        <v>0</v>
      </c>
      <c r="F8" s="63">
        <v>0</v>
      </c>
      <c r="G8" s="63">
        <v>0</v>
      </c>
      <c r="H8" s="63">
        <v>0</v>
      </c>
      <c r="I8" s="63">
        <v>0</v>
      </c>
      <c r="J8" s="63">
        <v>0</v>
      </c>
      <c r="K8" s="63">
        <v>0</v>
      </c>
      <c r="L8" s="63">
        <v>1600</v>
      </c>
      <c r="M8" s="63">
        <v>2994</v>
      </c>
      <c r="N8" s="63">
        <v>17</v>
      </c>
      <c r="O8" s="63">
        <v>170</v>
      </c>
      <c r="P8" s="63">
        <v>0</v>
      </c>
      <c r="Q8" s="63">
        <v>0</v>
      </c>
      <c r="R8" s="63">
        <v>8</v>
      </c>
      <c r="S8" s="63">
        <v>128</v>
      </c>
      <c r="T8" s="63">
        <v>0</v>
      </c>
      <c r="U8" s="63">
        <v>0</v>
      </c>
      <c r="V8" s="63">
        <v>0</v>
      </c>
      <c r="W8" s="63">
        <v>0</v>
      </c>
      <c r="X8" s="63">
        <v>0</v>
      </c>
      <c r="Y8" s="63">
        <v>0</v>
      </c>
      <c r="Z8" s="63">
        <v>0</v>
      </c>
      <c r="AA8" s="63">
        <v>0</v>
      </c>
      <c r="AB8" s="63">
        <v>0</v>
      </c>
      <c r="AC8" s="63">
        <v>0</v>
      </c>
      <c r="AD8" s="63">
        <v>0</v>
      </c>
      <c r="AE8" s="63">
        <v>0</v>
      </c>
      <c r="AF8" s="63">
        <v>0</v>
      </c>
      <c r="AG8" s="63">
        <v>0</v>
      </c>
      <c r="AH8" s="63">
        <v>0</v>
      </c>
      <c r="AI8" s="63">
        <v>0</v>
      </c>
      <c r="AJ8" s="63">
        <v>0</v>
      </c>
      <c r="AK8" s="63">
        <v>0</v>
      </c>
      <c r="AL8" s="63">
        <v>0</v>
      </c>
      <c r="AM8" s="63">
        <v>0</v>
      </c>
      <c r="AN8" s="63">
        <v>0</v>
      </c>
      <c r="AO8" s="63">
        <v>0</v>
      </c>
      <c r="AP8" s="63">
        <v>0</v>
      </c>
      <c r="AQ8" s="63">
        <v>0</v>
      </c>
      <c r="AR8" s="63">
        <v>0</v>
      </c>
      <c r="AS8" s="63">
        <v>0</v>
      </c>
      <c r="AT8" s="63">
        <v>0</v>
      </c>
      <c r="AU8" s="63">
        <v>0</v>
      </c>
      <c r="AV8" s="63">
        <v>0</v>
      </c>
      <c r="AW8" s="63">
        <v>0</v>
      </c>
      <c r="AX8" s="63">
        <v>0</v>
      </c>
      <c r="AY8" s="63">
        <v>0</v>
      </c>
    </row>
    <row r="9" spans="1:51" s="53" customFormat="1" ht="13.5" customHeight="1">
      <c r="A9" s="60" t="s">
        <v>80</v>
      </c>
      <c r="B9" s="61" t="s">
        <v>93</v>
      </c>
      <c r="C9" s="62" t="s">
        <v>94</v>
      </c>
      <c r="D9" s="63">
        <v>5</v>
      </c>
      <c r="E9" s="63">
        <v>12</v>
      </c>
      <c r="F9" s="63">
        <v>0</v>
      </c>
      <c r="G9" s="63">
        <v>0</v>
      </c>
      <c r="H9" s="63">
        <v>0</v>
      </c>
      <c r="I9" s="63">
        <v>0</v>
      </c>
      <c r="J9" s="63">
        <v>0</v>
      </c>
      <c r="K9" s="63">
        <v>0</v>
      </c>
      <c r="L9" s="63">
        <v>27</v>
      </c>
      <c r="M9" s="63">
        <v>54</v>
      </c>
      <c r="N9" s="63">
        <v>0</v>
      </c>
      <c r="O9" s="63">
        <v>0</v>
      </c>
      <c r="P9" s="63">
        <v>0</v>
      </c>
      <c r="Q9" s="63">
        <v>0</v>
      </c>
      <c r="R9" s="63">
        <v>0</v>
      </c>
      <c r="S9" s="63">
        <v>0</v>
      </c>
      <c r="T9" s="63">
        <v>0</v>
      </c>
      <c r="U9" s="63">
        <v>0</v>
      </c>
      <c r="V9" s="63">
        <v>0</v>
      </c>
      <c r="W9" s="63">
        <v>0</v>
      </c>
      <c r="X9" s="63">
        <v>0</v>
      </c>
      <c r="Y9" s="63">
        <v>0</v>
      </c>
      <c r="Z9" s="63">
        <v>0</v>
      </c>
      <c r="AA9" s="63">
        <v>0</v>
      </c>
      <c r="AB9" s="63">
        <v>0</v>
      </c>
      <c r="AC9" s="63">
        <v>0</v>
      </c>
      <c r="AD9" s="63">
        <v>0</v>
      </c>
      <c r="AE9" s="63">
        <v>0</v>
      </c>
      <c r="AF9" s="63">
        <v>0</v>
      </c>
      <c r="AG9" s="63">
        <v>0</v>
      </c>
      <c r="AH9" s="63">
        <v>0</v>
      </c>
      <c r="AI9" s="63">
        <v>0</v>
      </c>
      <c r="AJ9" s="63">
        <v>0</v>
      </c>
      <c r="AK9" s="63">
        <v>0</v>
      </c>
      <c r="AL9" s="63">
        <v>0</v>
      </c>
      <c r="AM9" s="63">
        <v>0</v>
      </c>
      <c r="AN9" s="63">
        <v>0</v>
      </c>
      <c r="AO9" s="63">
        <v>0</v>
      </c>
      <c r="AP9" s="63">
        <v>0</v>
      </c>
      <c r="AQ9" s="63">
        <v>0</v>
      </c>
      <c r="AR9" s="63">
        <v>0</v>
      </c>
      <c r="AS9" s="63">
        <v>0</v>
      </c>
      <c r="AT9" s="63">
        <v>0</v>
      </c>
      <c r="AU9" s="63">
        <v>0</v>
      </c>
      <c r="AV9" s="63">
        <v>0</v>
      </c>
      <c r="AW9" s="63">
        <v>0</v>
      </c>
      <c r="AX9" s="63">
        <v>0</v>
      </c>
      <c r="AY9" s="63">
        <v>0</v>
      </c>
    </row>
    <row r="10" spans="1:51" s="53" customFormat="1">
      <c r="A10" s="60" t="s">
        <v>80</v>
      </c>
      <c r="B10" s="61" t="s">
        <v>95</v>
      </c>
      <c r="C10" s="62" t="s">
        <v>96</v>
      </c>
      <c r="D10" s="63">
        <v>12</v>
      </c>
      <c r="E10" s="63">
        <v>24</v>
      </c>
      <c r="F10" s="63">
        <v>0</v>
      </c>
      <c r="G10" s="63">
        <v>0</v>
      </c>
      <c r="H10" s="63">
        <v>0</v>
      </c>
      <c r="I10" s="63">
        <v>0</v>
      </c>
      <c r="J10" s="63">
        <v>0</v>
      </c>
      <c r="K10" s="63">
        <v>0</v>
      </c>
      <c r="L10" s="63">
        <v>21</v>
      </c>
      <c r="M10" s="63">
        <v>54</v>
      </c>
      <c r="N10" s="63">
        <v>1</v>
      </c>
      <c r="O10" s="63">
        <v>2</v>
      </c>
      <c r="P10" s="63">
        <v>0</v>
      </c>
      <c r="Q10" s="63">
        <v>0</v>
      </c>
      <c r="R10" s="63">
        <v>0</v>
      </c>
      <c r="S10" s="63">
        <v>0</v>
      </c>
      <c r="T10" s="63">
        <v>10</v>
      </c>
      <c r="U10" s="63">
        <v>24</v>
      </c>
      <c r="V10" s="63">
        <v>0</v>
      </c>
      <c r="W10" s="63">
        <v>0</v>
      </c>
      <c r="X10" s="63">
        <v>0</v>
      </c>
      <c r="Y10" s="63">
        <v>0</v>
      </c>
      <c r="Z10" s="63">
        <v>0</v>
      </c>
      <c r="AA10" s="63">
        <v>0</v>
      </c>
      <c r="AB10" s="63">
        <v>0</v>
      </c>
      <c r="AC10" s="63">
        <v>0</v>
      </c>
      <c r="AD10" s="63">
        <v>0</v>
      </c>
      <c r="AE10" s="63">
        <v>0</v>
      </c>
      <c r="AF10" s="63">
        <v>0</v>
      </c>
      <c r="AG10" s="63">
        <v>0</v>
      </c>
      <c r="AH10" s="63">
        <v>0</v>
      </c>
      <c r="AI10" s="63">
        <v>0</v>
      </c>
      <c r="AJ10" s="63">
        <v>0</v>
      </c>
      <c r="AK10" s="63">
        <v>0</v>
      </c>
      <c r="AL10" s="63">
        <v>0</v>
      </c>
      <c r="AM10" s="63">
        <v>0</v>
      </c>
      <c r="AN10" s="63">
        <v>0</v>
      </c>
      <c r="AO10" s="63">
        <v>0</v>
      </c>
      <c r="AP10" s="63">
        <v>0</v>
      </c>
      <c r="AQ10" s="63">
        <v>0</v>
      </c>
      <c r="AR10" s="63">
        <v>6</v>
      </c>
      <c r="AS10" s="63">
        <v>17</v>
      </c>
      <c r="AT10" s="63">
        <v>0</v>
      </c>
      <c r="AU10" s="63">
        <v>0</v>
      </c>
      <c r="AV10" s="63">
        <v>0</v>
      </c>
      <c r="AW10" s="63">
        <v>0</v>
      </c>
      <c r="AX10" s="63">
        <v>0</v>
      </c>
      <c r="AY10" s="63">
        <v>0</v>
      </c>
    </row>
    <row r="11" spans="1:51" s="53" customFormat="1">
      <c r="A11" s="60" t="s">
        <v>80</v>
      </c>
      <c r="B11" s="61" t="s">
        <v>97</v>
      </c>
      <c r="C11" s="62" t="s">
        <v>98</v>
      </c>
      <c r="D11" s="63">
        <v>13</v>
      </c>
      <c r="E11" s="63">
        <v>21</v>
      </c>
      <c r="F11" s="63">
        <v>0</v>
      </c>
      <c r="G11" s="63">
        <v>0</v>
      </c>
      <c r="H11" s="63">
        <v>0</v>
      </c>
      <c r="I11" s="63">
        <v>0</v>
      </c>
      <c r="J11" s="63">
        <v>0</v>
      </c>
      <c r="K11" s="63">
        <v>0</v>
      </c>
      <c r="L11" s="63">
        <v>45</v>
      </c>
      <c r="M11" s="63">
        <v>32</v>
      </c>
      <c r="N11" s="63">
        <v>3</v>
      </c>
      <c r="O11" s="63">
        <v>6</v>
      </c>
      <c r="P11" s="63">
        <v>0</v>
      </c>
      <c r="Q11" s="63">
        <v>0</v>
      </c>
      <c r="R11" s="63">
        <v>0</v>
      </c>
      <c r="S11" s="63">
        <v>0</v>
      </c>
      <c r="T11" s="63">
        <v>0</v>
      </c>
      <c r="U11" s="63">
        <v>0</v>
      </c>
      <c r="V11" s="63">
        <v>0</v>
      </c>
      <c r="W11" s="63">
        <v>0</v>
      </c>
      <c r="X11" s="63">
        <v>0</v>
      </c>
      <c r="Y11" s="63">
        <v>0</v>
      </c>
      <c r="Z11" s="63">
        <v>0</v>
      </c>
      <c r="AA11" s="63">
        <v>0</v>
      </c>
      <c r="AB11" s="63">
        <v>0</v>
      </c>
      <c r="AC11" s="63">
        <v>0</v>
      </c>
      <c r="AD11" s="63">
        <v>0</v>
      </c>
      <c r="AE11" s="63">
        <v>0</v>
      </c>
      <c r="AF11" s="63">
        <v>0</v>
      </c>
      <c r="AG11" s="63">
        <v>0</v>
      </c>
      <c r="AH11" s="63">
        <v>0</v>
      </c>
      <c r="AI11" s="63">
        <v>0</v>
      </c>
      <c r="AJ11" s="63">
        <v>0</v>
      </c>
      <c r="AK11" s="63">
        <v>0</v>
      </c>
      <c r="AL11" s="63">
        <v>0</v>
      </c>
      <c r="AM11" s="63">
        <v>0</v>
      </c>
      <c r="AN11" s="63">
        <v>0</v>
      </c>
      <c r="AO11" s="63">
        <v>0</v>
      </c>
      <c r="AP11" s="63">
        <v>0</v>
      </c>
      <c r="AQ11" s="63">
        <v>0</v>
      </c>
      <c r="AR11" s="63">
        <v>20</v>
      </c>
      <c r="AS11" s="63">
        <v>54</v>
      </c>
      <c r="AT11" s="63">
        <v>0</v>
      </c>
      <c r="AU11" s="63">
        <v>0</v>
      </c>
      <c r="AV11" s="63">
        <v>0</v>
      </c>
      <c r="AW11" s="63">
        <v>0</v>
      </c>
      <c r="AX11" s="63">
        <v>0</v>
      </c>
      <c r="AY11" s="63">
        <v>0</v>
      </c>
    </row>
    <row r="12" spans="1:51" s="53" customFormat="1">
      <c r="A12" s="60" t="s">
        <v>80</v>
      </c>
      <c r="B12" s="61" t="s">
        <v>99</v>
      </c>
      <c r="C12" s="62" t="s">
        <v>100</v>
      </c>
      <c r="D12" s="63">
        <v>18</v>
      </c>
      <c r="E12" s="63">
        <v>46</v>
      </c>
      <c r="F12" s="63">
        <v>0</v>
      </c>
      <c r="G12" s="63">
        <v>0</v>
      </c>
      <c r="H12" s="63">
        <v>0</v>
      </c>
      <c r="I12" s="63">
        <v>0</v>
      </c>
      <c r="J12" s="63">
        <v>0</v>
      </c>
      <c r="K12" s="63">
        <v>0</v>
      </c>
      <c r="L12" s="63">
        <v>72</v>
      </c>
      <c r="M12" s="63">
        <v>61</v>
      </c>
      <c r="N12" s="63">
        <v>0</v>
      </c>
      <c r="O12" s="63">
        <v>0</v>
      </c>
      <c r="P12" s="63">
        <v>0</v>
      </c>
      <c r="Q12" s="63">
        <v>0</v>
      </c>
      <c r="R12" s="63">
        <v>0</v>
      </c>
      <c r="S12" s="63">
        <v>0</v>
      </c>
      <c r="T12" s="63">
        <v>0</v>
      </c>
      <c r="U12" s="63">
        <v>0</v>
      </c>
      <c r="V12" s="63">
        <v>0</v>
      </c>
      <c r="W12" s="63">
        <v>0</v>
      </c>
      <c r="X12" s="63">
        <v>0</v>
      </c>
      <c r="Y12" s="63">
        <v>0</v>
      </c>
      <c r="Z12" s="63">
        <v>0</v>
      </c>
      <c r="AA12" s="63">
        <v>0</v>
      </c>
      <c r="AB12" s="63">
        <v>0</v>
      </c>
      <c r="AC12" s="63">
        <v>0</v>
      </c>
      <c r="AD12" s="63">
        <v>0</v>
      </c>
      <c r="AE12" s="63">
        <v>0</v>
      </c>
      <c r="AF12" s="63">
        <v>0</v>
      </c>
      <c r="AG12" s="63">
        <v>0</v>
      </c>
      <c r="AH12" s="63">
        <v>0</v>
      </c>
      <c r="AI12" s="63">
        <v>0</v>
      </c>
      <c r="AJ12" s="63">
        <v>0</v>
      </c>
      <c r="AK12" s="63">
        <v>0</v>
      </c>
      <c r="AL12" s="63">
        <v>0</v>
      </c>
      <c r="AM12" s="63">
        <v>0</v>
      </c>
      <c r="AN12" s="63">
        <v>0</v>
      </c>
      <c r="AO12" s="63">
        <v>0</v>
      </c>
      <c r="AP12" s="63">
        <v>0</v>
      </c>
      <c r="AQ12" s="63">
        <v>0</v>
      </c>
      <c r="AR12" s="63">
        <v>0</v>
      </c>
      <c r="AS12" s="63">
        <v>0</v>
      </c>
      <c r="AT12" s="63">
        <v>0</v>
      </c>
      <c r="AU12" s="63">
        <v>0</v>
      </c>
      <c r="AV12" s="63">
        <v>0</v>
      </c>
      <c r="AW12" s="63">
        <v>0</v>
      </c>
      <c r="AX12" s="63">
        <v>0</v>
      </c>
      <c r="AY12" s="63">
        <v>0</v>
      </c>
    </row>
    <row r="13" spans="1:51" s="53" customFormat="1">
      <c r="A13" s="60" t="s">
        <v>80</v>
      </c>
      <c r="B13" s="61" t="s">
        <v>101</v>
      </c>
      <c r="C13" s="62" t="s">
        <v>102</v>
      </c>
      <c r="D13" s="63">
        <v>24</v>
      </c>
      <c r="E13" s="63">
        <v>38</v>
      </c>
      <c r="F13" s="63">
        <v>0</v>
      </c>
      <c r="G13" s="63">
        <v>0</v>
      </c>
      <c r="H13" s="63">
        <v>0</v>
      </c>
      <c r="I13" s="63">
        <v>0</v>
      </c>
      <c r="J13" s="63">
        <v>0</v>
      </c>
      <c r="K13" s="63">
        <v>0</v>
      </c>
      <c r="L13" s="63">
        <v>32</v>
      </c>
      <c r="M13" s="63">
        <v>54</v>
      </c>
      <c r="N13" s="63">
        <v>1</v>
      </c>
      <c r="O13" s="63">
        <v>2</v>
      </c>
      <c r="P13" s="63">
        <v>0</v>
      </c>
      <c r="Q13" s="63">
        <v>0</v>
      </c>
      <c r="R13" s="63">
        <v>0</v>
      </c>
      <c r="S13" s="63">
        <v>0</v>
      </c>
      <c r="T13" s="63">
        <v>2170</v>
      </c>
      <c r="U13" s="63">
        <v>6100</v>
      </c>
      <c r="V13" s="63">
        <v>0</v>
      </c>
      <c r="W13" s="63">
        <v>0</v>
      </c>
      <c r="X13" s="63">
        <v>0</v>
      </c>
      <c r="Y13" s="63">
        <v>0</v>
      </c>
      <c r="Z13" s="63">
        <v>0</v>
      </c>
      <c r="AA13" s="63">
        <v>0</v>
      </c>
      <c r="AB13" s="63">
        <v>0</v>
      </c>
      <c r="AC13" s="63">
        <v>0</v>
      </c>
      <c r="AD13" s="63">
        <v>0</v>
      </c>
      <c r="AE13" s="63">
        <v>0</v>
      </c>
      <c r="AF13" s="63">
        <v>0</v>
      </c>
      <c r="AG13" s="63">
        <v>0</v>
      </c>
      <c r="AH13" s="63">
        <v>0</v>
      </c>
      <c r="AI13" s="63">
        <v>0</v>
      </c>
      <c r="AJ13" s="63">
        <v>0</v>
      </c>
      <c r="AK13" s="63">
        <v>0</v>
      </c>
      <c r="AL13" s="63">
        <v>0</v>
      </c>
      <c r="AM13" s="63">
        <v>0</v>
      </c>
      <c r="AN13" s="63">
        <v>0</v>
      </c>
      <c r="AO13" s="63">
        <v>0</v>
      </c>
      <c r="AP13" s="63">
        <v>0</v>
      </c>
      <c r="AQ13" s="63">
        <v>0</v>
      </c>
      <c r="AR13" s="63">
        <v>121</v>
      </c>
      <c r="AS13" s="63">
        <v>323</v>
      </c>
      <c r="AT13" s="63">
        <v>0</v>
      </c>
      <c r="AU13" s="63">
        <v>0</v>
      </c>
      <c r="AV13" s="63">
        <v>0</v>
      </c>
      <c r="AW13" s="63">
        <v>0</v>
      </c>
      <c r="AX13" s="63">
        <v>0</v>
      </c>
      <c r="AY13" s="63">
        <v>0</v>
      </c>
    </row>
    <row r="14" spans="1:51" s="53" customFormat="1">
      <c r="A14" s="60" t="s">
        <v>80</v>
      </c>
      <c r="B14" s="61" t="s">
        <v>103</v>
      </c>
      <c r="C14" s="62" t="s">
        <v>104</v>
      </c>
      <c r="D14" s="63">
        <v>30</v>
      </c>
      <c r="E14" s="63">
        <v>20</v>
      </c>
      <c r="F14" s="63">
        <v>0</v>
      </c>
      <c r="G14" s="63">
        <v>0</v>
      </c>
      <c r="H14" s="63">
        <v>0</v>
      </c>
      <c r="I14" s="63">
        <v>0</v>
      </c>
      <c r="J14" s="63">
        <v>0</v>
      </c>
      <c r="K14" s="63">
        <v>0</v>
      </c>
      <c r="L14" s="63">
        <v>123</v>
      </c>
      <c r="M14" s="63">
        <v>93</v>
      </c>
      <c r="N14" s="63">
        <v>3</v>
      </c>
      <c r="O14" s="63">
        <v>2</v>
      </c>
      <c r="P14" s="63">
        <v>0</v>
      </c>
      <c r="Q14" s="63">
        <v>0</v>
      </c>
      <c r="R14" s="63">
        <v>0</v>
      </c>
      <c r="S14" s="63">
        <v>0</v>
      </c>
      <c r="T14" s="63">
        <v>2044</v>
      </c>
      <c r="U14" s="63">
        <v>6132</v>
      </c>
      <c r="V14" s="63">
        <v>0</v>
      </c>
      <c r="W14" s="63">
        <v>0</v>
      </c>
      <c r="X14" s="63">
        <v>0</v>
      </c>
      <c r="Y14" s="63">
        <v>0</v>
      </c>
      <c r="Z14" s="63">
        <v>0</v>
      </c>
      <c r="AA14" s="63">
        <v>0</v>
      </c>
      <c r="AB14" s="63">
        <v>0</v>
      </c>
      <c r="AC14" s="63">
        <v>0</v>
      </c>
      <c r="AD14" s="63">
        <v>0</v>
      </c>
      <c r="AE14" s="63">
        <v>0</v>
      </c>
      <c r="AF14" s="63">
        <v>0</v>
      </c>
      <c r="AG14" s="63">
        <v>0</v>
      </c>
      <c r="AH14" s="63">
        <v>0</v>
      </c>
      <c r="AI14" s="63">
        <v>0</v>
      </c>
      <c r="AJ14" s="63">
        <v>0</v>
      </c>
      <c r="AK14" s="63">
        <v>0</v>
      </c>
      <c r="AL14" s="63">
        <v>0</v>
      </c>
      <c r="AM14" s="63">
        <v>0</v>
      </c>
      <c r="AN14" s="63">
        <v>0</v>
      </c>
      <c r="AO14" s="63">
        <v>0</v>
      </c>
      <c r="AP14" s="63">
        <v>0</v>
      </c>
      <c r="AQ14" s="63">
        <v>0</v>
      </c>
      <c r="AR14" s="63">
        <v>120</v>
      </c>
      <c r="AS14" s="63">
        <v>323</v>
      </c>
      <c r="AT14" s="63">
        <v>0</v>
      </c>
      <c r="AU14" s="63">
        <v>0</v>
      </c>
      <c r="AV14" s="63">
        <v>0</v>
      </c>
      <c r="AW14" s="63">
        <v>0</v>
      </c>
      <c r="AX14" s="63">
        <v>0</v>
      </c>
      <c r="AY14" s="63">
        <v>0</v>
      </c>
    </row>
    <row r="15" spans="1:51" s="53" customFormat="1">
      <c r="A15" s="60" t="s">
        <v>80</v>
      </c>
      <c r="B15" s="61" t="s">
        <v>105</v>
      </c>
      <c r="C15" s="62" t="s">
        <v>106</v>
      </c>
      <c r="D15" s="63">
        <v>10</v>
      </c>
      <c r="E15" s="63">
        <v>10</v>
      </c>
      <c r="F15" s="63">
        <v>0</v>
      </c>
      <c r="G15" s="63">
        <v>0</v>
      </c>
      <c r="H15" s="63">
        <v>0</v>
      </c>
      <c r="I15" s="63">
        <v>0</v>
      </c>
      <c r="J15" s="63">
        <v>0</v>
      </c>
      <c r="K15" s="63">
        <v>0</v>
      </c>
      <c r="L15" s="63">
        <v>34</v>
      </c>
      <c r="M15" s="63">
        <v>31</v>
      </c>
      <c r="N15" s="63">
        <v>3</v>
      </c>
      <c r="O15" s="63">
        <v>31</v>
      </c>
      <c r="P15" s="63">
        <v>0</v>
      </c>
      <c r="Q15" s="63">
        <v>0</v>
      </c>
      <c r="R15" s="63">
        <v>0</v>
      </c>
      <c r="S15" s="63">
        <v>0</v>
      </c>
      <c r="T15" s="63">
        <v>0</v>
      </c>
      <c r="U15" s="63">
        <v>0</v>
      </c>
      <c r="V15" s="63">
        <v>0</v>
      </c>
      <c r="W15" s="63">
        <v>0</v>
      </c>
      <c r="X15" s="63">
        <v>0</v>
      </c>
      <c r="Y15" s="63">
        <v>0</v>
      </c>
      <c r="Z15" s="63">
        <v>0</v>
      </c>
      <c r="AA15" s="63">
        <v>0</v>
      </c>
      <c r="AB15" s="63">
        <v>0</v>
      </c>
      <c r="AC15" s="63">
        <v>0</v>
      </c>
      <c r="AD15" s="63">
        <v>0</v>
      </c>
      <c r="AE15" s="63">
        <v>0</v>
      </c>
      <c r="AF15" s="63">
        <v>0</v>
      </c>
      <c r="AG15" s="63">
        <v>0</v>
      </c>
      <c r="AH15" s="63">
        <v>0</v>
      </c>
      <c r="AI15" s="63">
        <v>0</v>
      </c>
      <c r="AJ15" s="63">
        <v>0</v>
      </c>
      <c r="AK15" s="63">
        <v>0</v>
      </c>
      <c r="AL15" s="63">
        <v>0</v>
      </c>
      <c r="AM15" s="63">
        <v>0</v>
      </c>
      <c r="AN15" s="63">
        <v>0</v>
      </c>
      <c r="AO15" s="63">
        <v>0</v>
      </c>
      <c r="AP15" s="63">
        <v>0</v>
      </c>
      <c r="AQ15" s="63">
        <v>0</v>
      </c>
      <c r="AR15" s="63">
        <v>0</v>
      </c>
      <c r="AS15" s="63">
        <v>0</v>
      </c>
      <c r="AT15" s="63">
        <v>0</v>
      </c>
      <c r="AU15" s="63">
        <v>0</v>
      </c>
      <c r="AV15" s="63">
        <v>0</v>
      </c>
      <c r="AW15" s="63">
        <v>0</v>
      </c>
      <c r="AX15" s="63">
        <v>0</v>
      </c>
      <c r="AY15" s="63">
        <v>0</v>
      </c>
    </row>
    <row r="16" spans="1:51" s="53" customFormat="1">
      <c r="A16" s="60" t="s">
        <v>80</v>
      </c>
      <c r="B16" s="61" t="s">
        <v>107</v>
      </c>
      <c r="C16" s="62" t="s">
        <v>108</v>
      </c>
      <c r="D16" s="63">
        <v>14</v>
      </c>
      <c r="E16" s="63">
        <v>13</v>
      </c>
      <c r="F16" s="63">
        <v>0</v>
      </c>
      <c r="G16" s="63">
        <v>0</v>
      </c>
      <c r="H16" s="63">
        <v>0</v>
      </c>
      <c r="I16" s="63">
        <v>0</v>
      </c>
      <c r="J16" s="63">
        <v>0</v>
      </c>
      <c r="K16" s="63">
        <v>0</v>
      </c>
      <c r="L16" s="63">
        <v>89</v>
      </c>
      <c r="M16" s="63">
        <v>148</v>
      </c>
      <c r="N16" s="63">
        <v>0</v>
      </c>
      <c r="O16" s="63">
        <v>0</v>
      </c>
      <c r="P16" s="63">
        <v>0</v>
      </c>
      <c r="Q16" s="63">
        <v>0</v>
      </c>
      <c r="R16" s="63">
        <v>0</v>
      </c>
      <c r="S16" s="63">
        <v>0</v>
      </c>
      <c r="T16" s="63">
        <v>0</v>
      </c>
      <c r="U16" s="63">
        <v>0</v>
      </c>
      <c r="V16" s="63">
        <v>0</v>
      </c>
      <c r="W16" s="63">
        <v>0</v>
      </c>
      <c r="X16" s="63">
        <v>0</v>
      </c>
      <c r="Y16" s="63">
        <v>0</v>
      </c>
      <c r="Z16" s="63">
        <v>0</v>
      </c>
      <c r="AA16" s="63">
        <v>0</v>
      </c>
      <c r="AB16" s="63">
        <v>0</v>
      </c>
      <c r="AC16" s="63">
        <v>0</v>
      </c>
      <c r="AD16" s="63">
        <v>0</v>
      </c>
      <c r="AE16" s="63">
        <v>0</v>
      </c>
      <c r="AF16" s="63">
        <v>0</v>
      </c>
      <c r="AG16" s="63">
        <v>0</v>
      </c>
      <c r="AH16" s="63">
        <v>0</v>
      </c>
      <c r="AI16" s="63">
        <v>0</v>
      </c>
      <c r="AJ16" s="63">
        <v>0</v>
      </c>
      <c r="AK16" s="63">
        <v>0</v>
      </c>
      <c r="AL16" s="63">
        <v>0</v>
      </c>
      <c r="AM16" s="63">
        <v>0</v>
      </c>
      <c r="AN16" s="63">
        <v>0</v>
      </c>
      <c r="AO16" s="63">
        <v>0</v>
      </c>
      <c r="AP16" s="63">
        <v>0</v>
      </c>
      <c r="AQ16" s="63">
        <v>0</v>
      </c>
      <c r="AR16" s="63">
        <v>0</v>
      </c>
      <c r="AS16" s="63">
        <v>0</v>
      </c>
      <c r="AT16" s="63">
        <v>0</v>
      </c>
      <c r="AU16" s="63">
        <v>0</v>
      </c>
      <c r="AV16" s="63">
        <v>0</v>
      </c>
      <c r="AW16" s="63">
        <v>0</v>
      </c>
      <c r="AX16" s="63">
        <v>0</v>
      </c>
      <c r="AY16" s="63">
        <v>0</v>
      </c>
    </row>
    <row r="17" spans="1:51" s="53" customFormat="1">
      <c r="A17" s="60" t="s">
        <v>80</v>
      </c>
      <c r="B17" s="61" t="s">
        <v>109</v>
      </c>
      <c r="C17" s="62" t="s">
        <v>110</v>
      </c>
      <c r="D17" s="63">
        <v>16</v>
      </c>
      <c r="E17" s="63">
        <v>32</v>
      </c>
      <c r="F17" s="63">
        <v>0</v>
      </c>
      <c r="G17" s="63">
        <v>0</v>
      </c>
      <c r="H17" s="63">
        <v>0</v>
      </c>
      <c r="I17" s="63">
        <v>0</v>
      </c>
      <c r="J17" s="63">
        <v>0</v>
      </c>
      <c r="K17" s="63">
        <v>0</v>
      </c>
      <c r="L17" s="63">
        <v>0</v>
      </c>
      <c r="M17" s="63">
        <v>0</v>
      </c>
      <c r="N17" s="63">
        <v>0</v>
      </c>
      <c r="O17" s="63">
        <v>0</v>
      </c>
      <c r="P17" s="63">
        <v>0</v>
      </c>
      <c r="Q17" s="63">
        <v>0</v>
      </c>
      <c r="R17" s="63">
        <v>0</v>
      </c>
      <c r="S17" s="63">
        <v>0</v>
      </c>
      <c r="T17" s="63">
        <v>0</v>
      </c>
      <c r="U17" s="63">
        <v>0</v>
      </c>
      <c r="V17" s="63">
        <v>0</v>
      </c>
      <c r="W17" s="63">
        <v>0</v>
      </c>
      <c r="X17" s="63">
        <v>0</v>
      </c>
      <c r="Y17" s="63">
        <v>0</v>
      </c>
      <c r="Z17" s="63">
        <v>0</v>
      </c>
      <c r="AA17" s="63">
        <v>0</v>
      </c>
      <c r="AB17" s="63">
        <v>0</v>
      </c>
      <c r="AC17" s="63">
        <v>0</v>
      </c>
      <c r="AD17" s="63">
        <v>0</v>
      </c>
      <c r="AE17" s="63">
        <v>0</v>
      </c>
      <c r="AF17" s="63">
        <v>0</v>
      </c>
      <c r="AG17" s="63">
        <v>0</v>
      </c>
      <c r="AH17" s="63">
        <v>0</v>
      </c>
      <c r="AI17" s="63">
        <v>0</v>
      </c>
      <c r="AJ17" s="63">
        <v>0</v>
      </c>
      <c r="AK17" s="63">
        <v>0</v>
      </c>
      <c r="AL17" s="63">
        <v>0</v>
      </c>
      <c r="AM17" s="63">
        <v>0</v>
      </c>
      <c r="AN17" s="63">
        <v>0</v>
      </c>
      <c r="AO17" s="63">
        <v>0</v>
      </c>
      <c r="AP17" s="63">
        <v>0</v>
      </c>
      <c r="AQ17" s="63">
        <v>0</v>
      </c>
      <c r="AR17" s="63">
        <v>0</v>
      </c>
      <c r="AS17" s="63">
        <v>0</v>
      </c>
      <c r="AT17" s="63">
        <v>0</v>
      </c>
      <c r="AU17" s="63">
        <v>0</v>
      </c>
      <c r="AV17" s="63">
        <v>0</v>
      </c>
      <c r="AW17" s="63">
        <v>0</v>
      </c>
      <c r="AX17" s="63">
        <v>0</v>
      </c>
      <c r="AY17" s="63">
        <v>0</v>
      </c>
    </row>
    <row r="18" spans="1:51" s="53" customFormat="1">
      <c r="A18" s="60" t="s">
        <v>80</v>
      </c>
      <c r="B18" s="61" t="s">
        <v>111</v>
      </c>
      <c r="C18" s="62" t="s">
        <v>112</v>
      </c>
      <c r="D18" s="63">
        <v>19</v>
      </c>
      <c r="E18" s="63">
        <v>25</v>
      </c>
      <c r="F18" s="63">
        <v>0</v>
      </c>
      <c r="G18" s="63">
        <v>0</v>
      </c>
      <c r="H18" s="63">
        <v>0</v>
      </c>
      <c r="I18" s="63">
        <v>0</v>
      </c>
      <c r="J18" s="63">
        <v>0</v>
      </c>
      <c r="K18" s="63">
        <v>0</v>
      </c>
      <c r="L18" s="63">
        <v>47</v>
      </c>
      <c r="M18" s="63">
        <v>91</v>
      </c>
      <c r="N18" s="63">
        <v>0</v>
      </c>
      <c r="O18" s="63">
        <v>0</v>
      </c>
      <c r="P18" s="63">
        <v>0</v>
      </c>
      <c r="Q18" s="63">
        <v>0</v>
      </c>
      <c r="R18" s="63">
        <v>0</v>
      </c>
      <c r="S18" s="63">
        <v>0</v>
      </c>
      <c r="T18" s="63">
        <v>1969</v>
      </c>
      <c r="U18" s="63">
        <v>5568</v>
      </c>
      <c r="V18" s="63">
        <v>0</v>
      </c>
      <c r="W18" s="63">
        <v>0</v>
      </c>
      <c r="X18" s="63">
        <v>0</v>
      </c>
      <c r="Y18" s="63">
        <v>0</v>
      </c>
      <c r="Z18" s="63">
        <v>0</v>
      </c>
      <c r="AA18" s="63">
        <v>0</v>
      </c>
      <c r="AB18" s="63">
        <v>0</v>
      </c>
      <c r="AC18" s="63">
        <v>0</v>
      </c>
      <c r="AD18" s="63">
        <v>0</v>
      </c>
      <c r="AE18" s="63">
        <v>0</v>
      </c>
      <c r="AF18" s="63">
        <v>0</v>
      </c>
      <c r="AG18" s="63">
        <v>0</v>
      </c>
      <c r="AH18" s="63">
        <v>0</v>
      </c>
      <c r="AI18" s="63">
        <v>0</v>
      </c>
      <c r="AJ18" s="63">
        <v>0</v>
      </c>
      <c r="AK18" s="63">
        <v>0</v>
      </c>
      <c r="AL18" s="63">
        <v>0</v>
      </c>
      <c r="AM18" s="63">
        <v>0</v>
      </c>
      <c r="AN18" s="63">
        <v>0</v>
      </c>
      <c r="AO18" s="63">
        <v>0</v>
      </c>
      <c r="AP18" s="63">
        <v>0</v>
      </c>
      <c r="AQ18" s="63">
        <v>0</v>
      </c>
      <c r="AR18" s="63">
        <v>122</v>
      </c>
      <c r="AS18" s="63">
        <v>323</v>
      </c>
      <c r="AT18" s="63">
        <v>0</v>
      </c>
      <c r="AU18" s="63">
        <v>0</v>
      </c>
      <c r="AV18" s="63">
        <v>0</v>
      </c>
      <c r="AW18" s="63">
        <v>0</v>
      </c>
      <c r="AX18" s="63">
        <v>0</v>
      </c>
      <c r="AY18" s="63">
        <v>0</v>
      </c>
    </row>
    <row r="19" spans="1:51" s="53" customFormat="1">
      <c r="A19" s="60" t="s">
        <v>80</v>
      </c>
      <c r="B19" s="61" t="s">
        <v>113</v>
      </c>
      <c r="C19" s="62" t="s">
        <v>114</v>
      </c>
      <c r="D19" s="63">
        <v>39</v>
      </c>
      <c r="E19" s="63">
        <v>26</v>
      </c>
      <c r="F19" s="63">
        <v>0</v>
      </c>
      <c r="G19" s="63">
        <v>0</v>
      </c>
      <c r="H19" s="63">
        <v>0</v>
      </c>
      <c r="I19" s="63">
        <v>0</v>
      </c>
      <c r="J19" s="63">
        <v>0</v>
      </c>
      <c r="K19" s="63">
        <v>0</v>
      </c>
      <c r="L19" s="63">
        <v>85</v>
      </c>
      <c r="M19" s="63">
        <v>155</v>
      </c>
      <c r="N19" s="63">
        <v>0</v>
      </c>
      <c r="O19" s="63">
        <v>0</v>
      </c>
      <c r="P19" s="63">
        <v>0</v>
      </c>
      <c r="Q19" s="63">
        <v>0</v>
      </c>
      <c r="R19" s="63">
        <v>0</v>
      </c>
      <c r="S19" s="63">
        <v>0</v>
      </c>
      <c r="T19" s="63">
        <v>2050</v>
      </c>
      <c r="U19" s="63">
        <v>5758</v>
      </c>
      <c r="V19" s="63">
        <v>0</v>
      </c>
      <c r="W19" s="63">
        <v>0</v>
      </c>
      <c r="X19" s="63">
        <v>0</v>
      </c>
      <c r="Y19" s="63">
        <v>0</v>
      </c>
      <c r="Z19" s="63">
        <v>0</v>
      </c>
      <c r="AA19" s="63">
        <v>0</v>
      </c>
      <c r="AB19" s="63">
        <v>0</v>
      </c>
      <c r="AC19" s="63">
        <v>0</v>
      </c>
      <c r="AD19" s="63">
        <v>0</v>
      </c>
      <c r="AE19" s="63">
        <v>0</v>
      </c>
      <c r="AF19" s="63">
        <v>0</v>
      </c>
      <c r="AG19" s="63">
        <v>0</v>
      </c>
      <c r="AH19" s="63">
        <v>0</v>
      </c>
      <c r="AI19" s="63">
        <v>0</v>
      </c>
      <c r="AJ19" s="63">
        <v>0</v>
      </c>
      <c r="AK19" s="63">
        <v>0</v>
      </c>
      <c r="AL19" s="63">
        <v>0</v>
      </c>
      <c r="AM19" s="63">
        <v>0</v>
      </c>
      <c r="AN19" s="63">
        <v>0</v>
      </c>
      <c r="AO19" s="63">
        <v>0</v>
      </c>
      <c r="AP19" s="63">
        <v>0</v>
      </c>
      <c r="AQ19" s="63">
        <v>0</v>
      </c>
      <c r="AR19" s="63">
        <v>120</v>
      </c>
      <c r="AS19" s="63">
        <v>323</v>
      </c>
      <c r="AT19" s="63">
        <v>0</v>
      </c>
      <c r="AU19" s="63">
        <v>0</v>
      </c>
      <c r="AV19" s="63">
        <v>0</v>
      </c>
      <c r="AW19" s="63">
        <v>0</v>
      </c>
      <c r="AX19" s="63">
        <v>0</v>
      </c>
      <c r="AY19" s="63">
        <v>0</v>
      </c>
    </row>
    <row r="20" spans="1:51" s="53" customFormat="1">
      <c r="A20" s="60" t="s">
        <v>80</v>
      </c>
      <c r="B20" s="61" t="s">
        <v>115</v>
      </c>
      <c r="C20" s="62" t="s">
        <v>116</v>
      </c>
      <c r="D20" s="63">
        <v>29</v>
      </c>
      <c r="E20" s="63">
        <v>19</v>
      </c>
      <c r="F20" s="63">
        <v>0</v>
      </c>
      <c r="G20" s="63">
        <v>0</v>
      </c>
      <c r="H20" s="63">
        <v>0</v>
      </c>
      <c r="I20" s="63">
        <v>0</v>
      </c>
      <c r="J20" s="63">
        <v>0</v>
      </c>
      <c r="K20" s="63">
        <v>0</v>
      </c>
      <c r="L20" s="63">
        <v>42</v>
      </c>
      <c r="M20" s="63">
        <v>19</v>
      </c>
      <c r="N20" s="63">
        <v>5</v>
      </c>
      <c r="O20" s="63">
        <v>10</v>
      </c>
      <c r="P20" s="63">
        <v>0</v>
      </c>
      <c r="Q20" s="63">
        <v>0</v>
      </c>
      <c r="R20" s="63">
        <v>0</v>
      </c>
      <c r="S20" s="63">
        <v>0</v>
      </c>
      <c r="T20" s="63">
        <v>0</v>
      </c>
      <c r="U20" s="63">
        <v>0</v>
      </c>
      <c r="V20" s="63">
        <v>0</v>
      </c>
      <c r="W20" s="63">
        <v>0</v>
      </c>
      <c r="X20" s="63">
        <v>0</v>
      </c>
      <c r="Y20" s="63">
        <v>0</v>
      </c>
      <c r="Z20" s="63">
        <v>0</v>
      </c>
      <c r="AA20" s="63">
        <v>0</v>
      </c>
      <c r="AB20" s="63">
        <v>0</v>
      </c>
      <c r="AC20" s="63">
        <v>0</v>
      </c>
      <c r="AD20" s="63">
        <v>0</v>
      </c>
      <c r="AE20" s="63">
        <v>0</v>
      </c>
      <c r="AF20" s="63">
        <v>0</v>
      </c>
      <c r="AG20" s="63">
        <v>0</v>
      </c>
      <c r="AH20" s="63">
        <v>0</v>
      </c>
      <c r="AI20" s="63">
        <v>0</v>
      </c>
      <c r="AJ20" s="63">
        <v>2</v>
      </c>
      <c r="AK20" s="63">
        <v>2</v>
      </c>
      <c r="AL20" s="63">
        <v>0</v>
      </c>
      <c r="AM20" s="63">
        <v>0</v>
      </c>
      <c r="AN20" s="63">
        <v>0</v>
      </c>
      <c r="AO20" s="63">
        <v>0</v>
      </c>
      <c r="AP20" s="63">
        <v>0</v>
      </c>
      <c r="AQ20" s="63">
        <v>0</v>
      </c>
      <c r="AR20" s="63">
        <v>120</v>
      </c>
      <c r="AS20" s="63">
        <v>323</v>
      </c>
      <c r="AT20" s="63">
        <v>0</v>
      </c>
      <c r="AU20" s="63">
        <v>0</v>
      </c>
      <c r="AV20" s="63">
        <v>0</v>
      </c>
      <c r="AW20" s="63">
        <v>0</v>
      </c>
      <c r="AX20" s="63">
        <v>0</v>
      </c>
      <c r="AY20" s="63">
        <v>0</v>
      </c>
    </row>
    <row r="21" spans="1:51" s="53" customFormat="1">
      <c r="A21" s="60" t="s">
        <v>80</v>
      </c>
      <c r="B21" s="61" t="s">
        <v>117</v>
      </c>
      <c r="C21" s="62" t="s">
        <v>118</v>
      </c>
      <c r="D21" s="63">
        <v>23</v>
      </c>
      <c r="E21" s="63">
        <v>28</v>
      </c>
      <c r="F21" s="63">
        <v>0</v>
      </c>
      <c r="G21" s="63">
        <v>0</v>
      </c>
      <c r="H21" s="63">
        <v>0</v>
      </c>
      <c r="I21" s="63">
        <v>0</v>
      </c>
      <c r="J21" s="63">
        <v>0</v>
      </c>
      <c r="K21" s="63">
        <v>0</v>
      </c>
      <c r="L21" s="63">
        <v>35</v>
      </c>
      <c r="M21" s="63">
        <v>62</v>
      </c>
      <c r="N21" s="63">
        <v>0</v>
      </c>
      <c r="O21" s="63">
        <v>0</v>
      </c>
      <c r="P21" s="63">
        <v>0</v>
      </c>
      <c r="Q21" s="63">
        <v>0</v>
      </c>
      <c r="R21" s="63">
        <v>0</v>
      </c>
      <c r="S21" s="63">
        <v>0</v>
      </c>
      <c r="T21" s="63">
        <v>2121</v>
      </c>
      <c r="U21" s="63">
        <v>5983</v>
      </c>
      <c r="V21" s="63">
        <v>0</v>
      </c>
      <c r="W21" s="63">
        <v>0</v>
      </c>
      <c r="X21" s="63">
        <v>0</v>
      </c>
      <c r="Y21" s="63">
        <v>0</v>
      </c>
      <c r="Z21" s="63">
        <v>0</v>
      </c>
      <c r="AA21" s="63">
        <v>0</v>
      </c>
      <c r="AB21" s="63">
        <v>0</v>
      </c>
      <c r="AC21" s="63">
        <v>0</v>
      </c>
      <c r="AD21" s="63">
        <v>0</v>
      </c>
      <c r="AE21" s="63">
        <v>0</v>
      </c>
      <c r="AF21" s="63">
        <v>0</v>
      </c>
      <c r="AG21" s="63">
        <v>0</v>
      </c>
      <c r="AH21" s="63">
        <v>0</v>
      </c>
      <c r="AI21" s="63">
        <v>0</v>
      </c>
      <c r="AJ21" s="63">
        <v>0</v>
      </c>
      <c r="AK21" s="63">
        <v>0</v>
      </c>
      <c r="AL21" s="63">
        <v>0</v>
      </c>
      <c r="AM21" s="63">
        <v>0</v>
      </c>
      <c r="AN21" s="63">
        <v>0</v>
      </c>
      <c r="AO21" s="63">
        <v>0</v>
      </c>
      <c r="AP21" s="63">
        <v>0</v>
      </c>
      <c r="AQ21" s="63">
        <v>0</v>
      </c>
      <c r="AR21" s="63">
        <v>121</v>
      </c>
      <c r="AS21" s="63">
        <v>323</v>
      </c>
      <c r="AT21" s="63">
        <v>0</v>
      </c>
      <c r="AU21" s="63">
        <v>0</v>
      </c>
      <c r="AV21" s="63">
        <v>0</v>
      </c>
      <c r="AW21" s="63">
        <v>0</v>
      </c>
      <c r="AX21" s="63">
        <v>0</v>
      </c>
      <c r="AY21" s="63">
        <v>0</v>
      </c>
    </row>
    <row r="22" spans="1:51" s="53" customFormat="1">
      <c r="A22" s="60" t="s">
        <v>80</v>
      </c>
      <c r="B22" s="61" t="s">
        <v>119</v>
      </c>
      <c r="C22" s="62" t="s">
        <v>120</v>
      </c>
      <c r="D22" s="63">
        <v>16</v>
      </c>
      <c r="E22" s="63">
        <v>26</v>
      </c>
      <c r="F22" s="63">
        <v>0</v>
      </c>
      <c r="G22" s="63">
        <v>0</v>
      </c>
      <c r="H22" s="63">
        <v>0</v>
      </c>
      <c r="I22" s="63">
        <v>0</v>
      </c>
      <c r="J22" s="63">
        <v>0</v>
      </c>
      <c r="K22" s="63">
        <v>0</v>
      </c>
      <c r="L22" s="63">
        <v>91</v>
      </c>
      <c r="M22" s="63">
        <v>149</v>
      </c>
      <c r="N22" s="63">
        <v>0</v>
      </c>
      <c r="O22" s="63">
        <v>0</v>
      </c>
      <c r="P22" s="63">
        <v>0</v>
      </c>
      <c r="Q22" s="63">
        <v>0</v>
      </c>
      <c r="R22" s="63">
        <v>0</v>
      </c>
      <c r="S22" s="63">
        <v>0</v>
      </c>
      <c r="T22" s="63">
        <v>0</v>
      </c>
      <c r="U22" s="63">
        <v>0</v>
      </c>
      <c r="V22" s="63">
        <v>0</v>
      </c>
      <c r="W22" s="63">
        <v>0</v>
      </c>
      <c r="X22" s="63">
        <v>0</v>
      </c>
      <c r="Y22" s="63">
        <v>0</v>
      </c>
      <c r="Z22" s="63">
        <v>0</v>
      </c>
      <c r="AA22" s="63">
        <v>0</v>
      </c>
      <c r="AB22" s="63">
        <v>0</v>
      </c>
      <c r="AC22" s="63">
        <v>0</v>
      </c>
      <c r="AD22" s="63">
        <v>0</v>
      </c>
      <c r="AE22" s="63">
        <v>0</v>
      </c>
      <c r="AF22" s="63">
        <v>0</v>
      </c>
      <c r="AG22" s="63">
        <v>0</v>
      </c>
      <c r="AH22" s="63">
        <v>0</v>
      </c>
      <c r="AI22" s="63">
        <v>0</v>
      </c>
      <c r="AJ22" s="63">
        <v>0</v>
      </c>
      <c r="AK22" s="63">
        <v>0</v>
      </c>
      <c r="AL22" s="63">
        <v>0</v>
      </c>
      <c r="AM22" s="63">
        <v>0</v>
      </c>
      <c r="AN22" s="63">
        <v>0</v>
      </c>
      <c r="AO22" s="63">
        <v>0</v>
      </c>
      <c r="AP22" s="63">
        <v>0</v>
      </c>
      <c r="AQ22" s="63">
        <v>0</v>
      </c>
      <c r="AR22" s="63">
        <v>0</v>
      </c>
      <c r="AS22" s="63">
        <v>0</v>
      </c>
      <c r="AT22" s="63">
        <v>0</v>
      </c>
      <c r="AU22" s="63">
        <v>0</v>
      </c>
      <c r="AV22" s="63">
        <v>0</v>
      </c>
      <c r="AW22" s="63">
        <v>0</v>
      </c>
      <c r="AX22" s="63">
        <v>0</v>
      </c>
      <c r="AY22" s="63">
        <v>0</v>
      </c>
    </row>
    <row r="23" spans="1:51" s="53" customFormat="1">
      <c r="A23" s="60" t="s">
        <v>80</v>
      </c>
      <c r="B23" s="61" t="s">
        <v>121</v>
      </c>
      <c r="C23" s="62" t="s">
        <v>122</v>
      </c>
      <c r="D23" s="63">
        <v>39</v>
      </c>
      <c r="E23" s="63">
        <v>40</v>
      </c>
      <c r="F23" s="63">
        <v>0</v>
      </c>
      <c r="G23" s="63">
        <v>0</v>
      </c>
      <c r="H23" s="63">
        <v>0</v>
      </c>
      <c r="I23" s="63">
        <v>0</v>
      </c>
      <c r="J23" s="63">
        <v>0</v>
      </c>
      <c r="K23" s="63">
        <v>0</v>
      </c>
      <c r="L23" s="63">
        <v>168</v>
      </c>
      <c r="M23" s="63">
        <v>298</v>
      </c>
      <c r="N23" s="63">
        <v>0</v>
      </c>
      <c r="O23" s="63">
        <v>0</v>
      </c>
      <c r="P23" s="63">
        <v>0</v>
      </c>
      <c r="Q23" s="63">
        <v>0</v>
      </c>
      <c r="R23" s="63">
        <v>0</v>
      </c>
      <c r="S23" s="63">
        <v>0</v>
      </c>
      <c r="T23" s="63">
        <v>0</v>
      </c>
      <c r="U23" s="63">
        <v>0</v>
      </c>
      <c r="V23" s="63">
        <v>0</v>
      </c>
      <c r="W23" s="63">
        <v>0</v>
      </c>
      <c r="X23" s="63">
        <v>0</v>
      </c>
      <c r="Y23" s="63">
        <v>0</v>
      </c>
      <c r="Z23" s="63">
        <v>0</v>
      </c>
      <c r="AA23" s="63">
        <v>0</v>
      </c>
      <c r="AB23" s="63">
        <v>0</v>
      </c>
      <c r="AC23" s="63">
        <v>0</v>
      </c>
      <c r="AD23" s="63">
        <v>0</v>
      </c>
      <c r="AE23" s="63">
        <v>0</v>
      </c>
      <c r="AF23" s="63">
        <v>0</v>
      </c>
      <c r="AG23" s="63">
        <v>0</v>
      </c>
      <c r="AH23" s="63">
        <v>0</v>
      </c>
      <c r="AI23" s="63">
        <v>0</v>
      </c>
      <c r="AJ23" s="63">
        <v>2</v>
      </c>
      <c r="AK23" s="63">
        <v>2</v>
      </c>
      <c r="AL23" s="63">
        <v>0</v>
      </c>
      <c r="AM23" s="63">
        <v>0</v>
      </c>
      <c r="AN23" s="63">
        <v>0</v>
      </c>
      <c r="AO23" s="63">
        <v>0</v>
      </c>
      <c r="AP23" s="63">
        <v>0</v>
      </c>
      <c r="AQ23" s="63">
        <v>0</v>
      </c>
      <c r="AR23" s="63">
        <v>0</v>
      </c>
      <c r="AS23" s="63">
        <v>0</v>
      </c>
      <c r="AT23" s="63">
        <v>0</v>
      </c>
      <c r="AU23" s="63">
        <v>0</v>
      </c>
      <c r="AV23" s="63">
        <v>0</v>
      </c>
      <c r="AW23" s="63">
        <v>0</v>
      </c>
      <c r="AX23" s="63">
        <v>0</v>
      </c>
      <c r="AY23" s="63">
        <v>0</v>
      </c>
    </row>
    <row r="24" spans="1:51" s="53" customFormat="1">
      <c r="A24" s="60" t="s">
        <v>80</v>
      </c>
      <c r="B24" s="61" t="s">
        <v>123</v>
      </c>
      <c r="C24" s="62" t="s">
        <v>124</v>
      </c>
      <c r="D24" s="63">
        <v>25</v>
      </c>
      <c r="E24" s="63">
        <v>24</v>
      </c>
      <c r="F24" s="63">
        <v>25</v>
      </c>
      <c r="G24" s="63">
        <v>24</v>
      </c>
      <c r="H24" s="63">
        <v>0</v>
      </c>
      <c r="I24" s="63">
        <v>0</v>
      </c>
      <c r="J24" s="63">
        <v>0</v>
      </c>
      <c r="K24" s="63">
        <v>0</v>
      </c>
      <c r="L24" s="63">
        <v>156</v>
      </c>
      <c r="M24" s="63">
        <v>234</v>
      </c>
      <c r="N24" s="63">
        <v>156</v>
      </c>
      <c r="O24" s="63">
        <v>234</v>
      </c>
      <c r="P24" s="63">
        <v>0</v>
      </c>
      <c r="Q24" s="63">
        <v>0</v>
      </c>
      <c r="R24" s="63">
        <v>0</v>
      </c>
      <c r="S24" s="63">
        <v>0</v>
      </c>
      <c r="T24" s="63">
        <v>0</v>
      </c>
      <c r="U24" s="63">
        <v>0</v>
      </c>
      <c r="V24" s="63">
        <v>0</v>
      </c>
      <c r="W24" s="63">
        <v>0</v>
      </c>
      <c r="X24" s="63">
        <v>0</v>
      </c>
      <c r="Y24" s="63">
        <v>0</v>
      </c>
      <c r="Z24" s="63">
        <v>0</v>
      </c>
      <c r="AA24" s="63">
        <v>0</v>
      </c>
      <c r="AB24" s="63">
        <v>0</v>
      </c>
      <c r="AC24" s="63">
        <v>0</v>
      </c>
      <c r="AD24" s="63">
        <v>0</v>
      </c>
      <c r="AE24" s="63">
        <v>0</v>
      </c>
      <c r="AF24" s="63">
        <v>0</v>
      </c>
      <c r="AG24" s="63">
        <v>0</v>
      </c>
      <c r="AH24" s="63">
        <v>0</v>
      </c>
      <c r="AI24" s="63">
        <v>0</v>
      </c>
      <c r="AJ24" s="63">
        <v>0</v>
      </c>
      <c r="AK24" s="63">
        <v>0</v>
      </c>
      <c r="AL24" s="63">
        <v>0</v>
      </c>
      <c r="AM24" s="63">
        <v>0</v>
      </c>
      <c r="AN24" s="63">
        <v>0</v>
      </c>
      <c r="AO24" s="63">
        <v>0</v>
      </c>
      <c r="AP24" s="63">
        <v>0</v>
      </c>
      <c r="AQ24" s="63">
        <v>0</v>
      </c>
      <c r="AR24" s="63">
        <v>0</v>
      </c>
      <c r="AS24" s="63">
        <v>0</v>
      </c>
      <c r="AT24" s="63">
        <v>0</v>
      </c>
      <c r="AU24" s="63">
        <v>0</v>
      </c>
      <c r="AV24" s="63">
        <v>0</v>
      </c>
      <c r="AW24" s="63">
        <v>0</v>
      </c>
      <c r="AX24" s="63">
        <v>0</v>
      </c>
      <c r="AY24" s="63">
        <v>0</v>
      </c>
    </row>
    <row r="25" spans="1:51" s="53" customFormat="1">
      <c r="A25" s="60" t="s">
        <v>80</v>
      </c>
      <c r="B25" s="61" t="s">
        <v>125</v>
      </c>
      <c r="C25" s="62" t="s">
        <v>126</v>
      </c>
      <c r="D25" s="63">
        <v>28</v>
      </c>
      <c r="E25" s="63">
        <v>21</v>
      </c>
      <c r="F25" s="63">
        <v>0</v>
      </c>
      <c r="G25" s="63">
        <v>0</v>
      </c>
      <c r="H25" s="63">
        <v>0</v>
      </c>
      <c r="I25" s="63">
        <v>0</v>
      </c>
      <c r="J25" s="63">
        <v>0</v>
      </c>
      <c r="K25" s="63">
        <v>0</v>
      </c>
      <c r="L25" s="63">
        <v>35</v>
      </c>
      <c r="M25" s="63">
        <v>56</v>
      </c>
      <c r="N25" s="63">
        <v>1</v>
      </c>
      <c r="O25" s="63">
        <v>4</v>
      </c>
      <c r="P25" s="63">
        <v>0</v>
      </c>
      <c r="Q25" s="63">
        <v>0</v>
      </c>
      <c r="R25" s="63">
        <v>0</v>
      </c>
      <c r="S25" s="63">
        <v>0</v>
      </c>
      <c r="T25" s="63">
        <v>0</v>
      </c>
      <c r="U25" s="63">
        <v>0</v>
      </c>
      <c r="V25" s="63">
        <v>0</v>
      </c>
      <c r="W25" s="63">
        <v>0</v>
      </c>
      <c r="X25" s="63">
        <v>0</v>
      </c>
      <c r="Y25" s="63">
        <v>0</v>
      </c>
      <c r="Z25" s="63">
        <v>0</v>
      </c>
      <c r="AA25" s="63">
        <v>0</v>
      </c>
      <c r="AB25" s="63">
        <v>0</v>
      </c>
      <c r="AC25" s="63">
        <v>0</v>
      </c>
      <c r="AD25" s="63">
        <v>0</v>
      </c>
      <c r="AE25" s="63">
        <v>0</v>
      </c>
      <c r="AF25" s="63">
        <v>0</v>
      </c>
      <c r="AG25" s="63">
        <v>0</v>
      </c>
      <c r="AH25" s="63">
        <v>0</v>
      </c>
      <c r="AI25" s="63">
        <v>0</v>
      </c>
      <c r="AJ25" s="63">
        <v>0</v>
      </c>
      <c r="AK25" s="63">
        <v>0</v>
      </c>
      <c r="AL25" s="63">
        <v>0</v>
      </c>
      <c r="AM25" s="63">
        <v>0</v>
      </c>
      <c r="AN25" s="63">
        <v>0</v>
      </c>
      <c r="AO25" s="63">
        <v>0</v>
      </c>
      <c r="AP25" s="63">
        <v>0</v>
      </c>
      <c r="AQ25" s="63">
        <v>0</v>
      </c>
      <c r="AR25" s="63">
        <v>0</v>
      </c>
      <c r="AS25" s="63">
        <v>0</v>
      </c>
      <c r="AT25" s="63">
        <v>0</v>
      </c>
      <c r="AU25" s="63">
        <v>0</v>
      </c>
      <c r="AV25" s="63">
        <v>0</v>
      </c>
      <c r="AW25" s="63">
        <v>0</v>
      </c>
      <c r="AX25" s="63">
        <v>0</v>
      </c>
      <c r="AY25" s="63">
        <v>0</v>
      </c>
    </row>
    <row r="26" spans="1:51" s="53" customFormat="1">
      <c r="A26" s="60" t="s">
        <v>80</v>
      </c>
      <c r="B26" s="61" t="s">
        <v>127</v>
      </c>
      <c r="C26" s="62" t="s">
        <v>128</v>
      </c>
      <c r="D26" s="63">
        <v>5</v>
      </c>
      <c r="E26" s="63">
        <v>8</v>
      </c>
      <c r="F26" s="63">
        <v>11</v>
      </c>
      <c r="G26" s="63">
        <v>4</v>
      </c>
      <c r="H26" s="63">
        <v>0</v>
      </c>
      <c r="I26" s="63">
        <v>0</v>
      </c>
      <c r="J26" s="63">
        <v>0</v>
      </c>
      <c r="K26" s="63">
        <v>0</v>
      </c>
      <c r="L26" s="63">
        <v>0</v>
      </c>
      <c r="M26" s="63">
        <v>0</v>
      </c>
      <c r="N26" s="63">
        <v>0</v>
      </c>
      <c r="O26" s="63">
        <v>0</v>
      </c>
      <c r="P26" s="63">
        <v>0</v>
      </c>
      <c r="Q26" s="63">
        <v>0</v>
      </c>
      <c r="R26" s="63">
        <v>0</v>
      </c>
      <c r="S26" s="63">
        <v>0</v>
      </c>
      <c r="T26" s="63">
        <v>0</v>
      </c>
      <c r="U26" s="63">
        <v>0</v>
      </c>
      <c r="V26" s="63">
        <v>0</v>
      </c>
      <c r="W26" s="63">
        <v>0</v>
      </c>
      <c r="X26" s="63">
        <v>0</v>
      </c>
      <c r="Y26" s="63">
        <v>0</v>
      </c>
      <c r="Z26" s="63">
        <v>0</v>
      </c>
      <c r="AA26" s="63">
        <v>0</v>
      </c>
      <c r="AB26" s="63">
        <v>0</v>
      </c>
      <c r="AC26" s="63">
        <v>0</v>
      </c>
      <c r="AD26" s="63">
        <v>0</v>
      </c>
      <c r="AE26" s="63">
        <v>0</v>
      </c>
      <c r="AF26" s="63">
        <v>0</v>
      </c>
      <c r="AG26" s="63">
        <v>0</v>
      </c>
      <c r="AH26" s="63">
        <v>0</v>
      </c>
      <c r="AI26" s="63">
        <v>0</v>
      </c>
      <c r="AJ26" s="63">
        <v>0</v>
      </c>
      <c r="AK26" s="63">
        <v>0</v>
      </c>
      <c r="AL26" s="63">
        <v>0</v>
      </c>
      <c r="AM26" s="63">
        <v>0</v>
      </c>
      <c r="AN26" s="63">
        <v>0</v>
      </c>
      <c r="AO26" s="63">
        <v>0</v>
      </c>
      <c r="AP26" s="63">
        <v>0</v>
      </c>
      <c r="AQ26" s="63">
        <v>0</v>
      </c>
      <c r="AR26" s="63">
        <v>0</v>
      </c>
      <c r="AS26" s="63">
        <v>0</v>
      </c>
      <c r="AT26" s="63">
        <v>0</v>
      </c>
      <c r="AU26" s="63">
        <v>0</v>
      </c>
      <c r="AV26" s="63">
        <v>0</v>
      </c>
      <c r="AW26" s="63">
        <v>0</v>
      </c>
      <c r="AX26" s="63">
        <v>0</v>
      </c>
      <c r="AY26" s="63">
        <v>0</v>
      </c>
    </row>
    <row r="27" spans="1:51" s="53" customFormat="1">
      <c r="A27" s="60" t="s">
        <v>80</v>
      </c>
      <c r="B27" s="61" t="s">
        <v>129</v>
      </c>
      <c r="C27" s="62" t="s">
        <v>130</v>
      </c>
      <c r="D27" s="63">
        <v>37</v>
      </c>
      <c r="E27" s="63">
        <v>55</v>
      </c>
      <c r="F27" s="63">
        <v>0</v>
      </c>
      <c r="G27" s="63">
        <v>0</v>
      </c>
      <c r="H27" s="63">
        <v>0</v>
      </c>
      <c r="I27" s="63">
        <v>0</v>
      </c>
      <c r="J27" s="63">
        <v>0</v>
      </c>
      <c r="K27" s="63">
        <v>0</v>
      </c>
      <c r="L27" s="63">
        <v>46</v>
      </c>
      <c r="M27" s="63">
        <v>83</v>
      </c>
      <c r="N27" s="63">
        <v>4</v>
      </c>
      <c r="O27" s="63">
        <v>23</v>
      </c>
      <c r="P27" s="63">
        <v>0</v>
      </c>
      <c r="Q27" s="63">
        <v>0</v>
      </c>
      <c r="R27" s="63">
        <v>0</v>
      </c>
      <c r="S27" s="63">
        <v>0</v>
      </c>
      <c r="T27" s="63">
        <v>0</v>
      </c>
      <c r="U27" s="63">
        <v>0</v>
      </c>
      <c r="V27" s="63">
        <v>0</v>
      </c>
      <c r="W27" s="63">
        <v>0</v>
      </c>
      <c r="X27" s="63">
        <v>0</v>
      </c>
      <c r="Y27" s="63">
        <v>0</v>
      </c>
      <c r="Z27" s="63">
        <v>0</v>
      </c>
      <c r="AA27" s="63">
        <v>0</v>
      </c>
      <c r="AB27" s="63">
        <v>0</v>
      </c>
      <c r="AC27" s="63">
        <v>0</v>
      </c>
      <c r="AD27" s="63">
        <v>0</v>
      </c>
      <c r="AE27" s="63">
        <v>0</v>
      </c>
      <c r="AF27" s="63">
        <v>0</v>
      </c>
      <c r="AG27" s="63">
        <v>0</v>
      </c>
      <c r="AH27" s="63">
        <v>0</v>
      </c>
      <c r="AI27" s="63">
        <v>0</v>
      </c>
      <c r="AJ27" s="63">
        <v>1</v>
      </c>
      <c r="AK27" s="63">
        <v>2</v>
      </c>
      <c r="AL27" s="63">
        <v>0</v>
      </c>
      <c r="AM27" s="63">
        <v>0</v>
      </c>
      <c r="AN27" s="63">
        <v>0</v>
      </c>
      <c r="AO27" s="63">
        <v>0</v>
      </c>
      <c r="AP27" s="63">
        <v>0</v>
      </c>
      <c r="AQ27" s="63">
        <v>0</v>
      </c>
      <c r="AR27" s="63">
        <v>0</v>
      </c>
      <c r="AS27" s="63">
        <v>0</v>
      </c>
      <c r="AT27" s="63">
        <v>0</v>
      </c>
      <c r="AU27" s="63">
        <v>0</v>
      </c>
      <c r="AV27" s="63">
        <v>0</v>
      </c>
      <c r="AW27" s="63">
        <v>0</v>
      </c>
      <c r="AX27" s="63">
        <v>0</v>
      </c>
      <c r="AY27" s="63">
        <v>0</v>
      </c>
    </row>
    <row r="28" spans="1:51" s="53" customFormat="1">
      <c r="A28" s="60" t="s">
        <v>80</v>
      </c>
      <c r="B28" s="61" t="s">
        <v>131</v>
      </c>
      <c r="C28" s="62" t="s">
        <v>132</v>
      </c>
      <c r="D28" s="63">
        <v>27</v>
      </c>
      <c r="E28" s="63">
        <v>49</v>
      </c>
      <c r="F28" s="63">
        <v>0</v>
      </c>
      <c r="G28" s="63">
        <v>0</v>
      </c>
      <c r="H28" s="63">
        <v>0</v>
      </c>
      <c r="I28" s="63">
        <v>0</v>
      </c>
      <c r="J28" s="63">
        <v>0</v>
      </c>
      <c r="K28" s="63">
        <v>0</v>
      </c>
      <c r="L28" s="63">
        <v>93</v>
      </c>
      <c r="M28" s="63">
        <v>178</v>
      </c>
      <c r="N28" s="63">
        <v>0</v>
      </c>
      <c r="O28" s="63">
        <v>0</v>
      </c>
      <c r="P28" s="63">
        <v>0</v>
      </c>
      <c r="Q28" s="63">
        <v>0</v>
      </c>
      <c r="R28" s="63">
        <v>0</v>
      </c>
      <c r="S28" s="63">
        <v>0</v>
      </c>
      <c r="T28" s="63">
        <v>0</v>
      </c>
      <c r="U28" s="63">
        <v>0</v>
      </c>
      <c r="V28" s="63">
        <v>0</v>
      </c>
      <c r="W28" s="63">
        <v>0</v>
      </c>
      <c r="X28" s="63">
        <v>0</v>
      </c>
      <c r="Y28" s="63">
        <v>0</v>
      </c>
      <c r="Z28" s="63">
        <v>0</v>
      </c>
      <c r="AA28" s="63">
        <v>0</v>
      </c>
      <c r="AB28" s="63">
        <v>0</v>
      </c>
      <c r="AC28" s="63">
        <v>0</v>
      </c>
      <c r="AD28" s="63">
        <v>0</v>
      </c>
      <c r="AE28" s="63">
        <v>0</v>
      </c>
      <c r="AF28" s="63">
        <v>0</v>
      </c>
      <c r="AG28" s="63">
        <v>0</v>
      </c>
      <c r="AH28" s="63">
        <v>0</v>
      </c>
      <c r="AI28" s="63">
        <v>0</v>
      </c>
      <c r="AJ28" s="63">
        <v>1</v>
      </c>
      <c r="AK28" s="63">
        <v>2</v>
      </c>
      <c r="AL28" s="63">
        <v>0</v>
      </c>
      <c r="AM28" s="63">
        <v>0</v>
      </c>
      <c r="AN28" s="63">
        <v>0</v>
      </c>
      <c r="AO28" s="63">
        <v>0</v>
      </c>
      <c r="AP28" s="63">
        <v>0</v>
      </c>
      <c r="AQ28" s="63">
        <v>0</v>
      </c>
      <c r="AR28" s="63">
        <v>0</v>
      </c>
      <c r="AS28" s="63">
        <v>0</v>
      </c>
      <c r="AT28" s="63">
        <v>0</v>
      </c>
      <c r="AU28" s="63">
        <v>0</v>
      </c>
      <c r="AV28" s="63">
        <v>0</v>
      </c>
      <c r="AW28" s="63">
        <v>0</v>
      </c>
      <c r="AX28" s="63">
        <v>0</v>
      </c>
      <c r="AY28" s="63">
        <v>0</v>
      </c>
    </row>
    <row r="29" spans="1:51" s="53" customFormat="1">
      <c r="A29" s="60" t="s">
        <v>80</v>
      </c>
      <c r="B29" s="61" t="s">
        <v>133</v>
      </c>
      <c r="C29" s="62" t="s">
        <v>134</v>
      </c>
      <c r="D29" s="63">
        <v>34</v>
      </c>
      <c r="E29" s="63">
        <v>32</v>
      </c>
      <c r="F29" s="63">
        <v>0</v>
      </c>
      <c r="G29" s="63">
        <v>0</v>
      </c>
      <c r="H29" s="63">
        <v>0</v>
      </c>
      <c r="I29" s="63">
        <v>0</v>
      </c>
      <c r="J29" s="63">
        <v>0</v>
      </c>
      <c r="K29" s="63">
        <v>0</v>
      </c>
      <c r="L29" s="63">
        <v>0</v>
      </c>
      <c r="M29" s="63">
        <v>0</v>
      </c>
      <c r="N29" s="63">
        <v>0</v>
      </c>
      <c r="O29" s="63">
        <v>0</v>
      </c>
      <c r="P29" s="63">
        <v>0</v>
      </c>
      <c r="Q29" s="63">
        <v>0</v>
      </c>
      <c r="R29" s="63">
        <v>0</v>
      </c>
      <c r="S29" s="63">
        <v>0</v>
      </c>
      <c r="T29" s="63">
        <v>2006</v>
      </c>
      <c r="U29" s="63">
        <v>5640</v>
      </c>
      <c r="V29" s="63">
        <v>0</v>
      </c>
      <c r="W29" s="63">
        <v>0</v>
      </c>
      <c r="X29" s="63">
        <v>0</v>
      </c>
      <c r="Y29" s="63">
        <v>0</v>
      </c>
      <c r="Z29" s="63">
        <v>0</v>
      </c>
      <c r="AA29" s="63">
        <v>0</v>
      </c>
      <c r="AB29" s="63">
        <v>0</v>
      </c>
      <c r="AC29" s="63">
        <v>0</v>
      </c>
      <c r="AD29" s="63">
        <v>0</v>
      </c>
      <c r="AE29" s="63">
        <v>0</v>
      </c>
      <c r="AF29" s="63">
        <v>0</v>
      </c>
      <c r="AG29" s="63">
        <v>0</v>
      </c>
      <c r="AH29" s="63">
        <v>0</v>
      </c>
      <c r="AI29" s="63">
        <v>0</v>
      </c>
      <c r="AJ29" s="63">
        <v>0</v>
      </c>
      <c r="AK29" s="63">
        <v>0</v>
      </c>
      <c r="AL29" s="63">
        <v>0</v>
      </c>
      <c r="AM29" s="63">
        <v>0</v>
      </c>
      <c r="AN29" s="63">
        <v>0</v>
      </c>
      <c r="AO29" s="63">
        <v>0</v>
      </c>
      <c r="AP29" s="63">
        <v>0</v>
      </c>
      <c r="AQ29" s="63">
        <v>0</v>
      </c>
      <c r="AR29" s="63">
        <v>121</v>
      </c>
      <c r="AS29" s="63">
        <v>323</v>
      </c>
      <c r="AT29" s="63">
        <v>0</v>
      </c>
      <c r="AU29" s="63">
        <v>0</v>
      </c>
      <c r="AV29" s="63">
        <v>0</v>
      </c>
      <c r="AW29" s="63">
        <v>0</v>
      </c>
      <c r="AX29" s="63">
        <v>0</v>
      </c>
      <c r="AY29" s="63">
        <v>0</v>
      </c>
    </row>
    <row r="30" spans="1:51" s="53" customFormat="1">
      <c r="A30" s="60" t="s">
        <v>80</v>
      </c>
      <c r="B30" s="61" t="s">
        <v>135</v>
      </c>
      <c r="C30" s="62" t="s">
        <v>136</v>
      </c>
      <c r="D30" s="63">
        <v>15</v>
      </c>
      <c r="E30" s="63">
        <v>23</v>
      </c>
      <c r="F30" s="63">
        <v>0</v>
      </c>
      <c r="G30" s="63">
        <v>0</v>
      </c>
      <c r="H30" s="63">
        <v>0</v>
      </c>
      <c r="I30" s="63">
        <v>0</v>
      </c>
      <c r="J30" s="63">
        <v>0</v>
      </c>
      <c r="K30" s="63">
        <v>0</v>
      </c>
      <c r="L30" s="63">
        <v>0</v>
      </c>
      <c r="M30" s="63">
        <v>0</v>
      </c>
      <c r="N30" s="63">
        <v>0</v>
      </c>
      <c r="O30" s="63">
        <v>0</v>
      </c>
      <c r="P30" s="63">
        <v>0</v>
      </c>
      <c r="Q30" s="63">
        <v>0</v>
      </c>
      <c r="R30" s="63">
        <v>0</v>
      </c>
      <c r="S30" s="63">
        <v>0</v>
      </c>
      <c r="T30" s="63">
        <v>0</v>
      </c>
      <c r="U30" s="63">
        <v>0</v>
      </c>
      <c r="V30" s="63">
        <v>0</v>
      </c>
      <c r="W30" s="63">
        <v>0</v>
      </c>
      <c r="X30" s="63">
        <v>0</v>
      </c>
      <c r="Y30" s="63">
        <v>0</v>
      </c>
      <c r="Z30" s="63">
        <v>0</v>
      </c>
      <c r="AA30" s="63">
        <v>0</v>
      </c>
      <c r="AB30" s="63">
        <v>0</v>
      </c>
      <c r="AC30" s="63">
        <v>0</v>
      </c>
      <c r="AD30" s="63">
        <v>0</v>
      </c>
      <c r="AE30" s="63">
        <v>0</v>
      </c>
      <c r="AF30" s="63">
        <v>0</v>
      </c>
      <c r="AG30" s="63">
        <v>0</v>
      </c>
      <c r="AH30" s="63">
        <v>0</v>
      </c>
      <c r="AI30" s="63">
        <v>0</v>
      </c>
      <c r="AJ30" s="63">
        <v>2</v>
      </c>
      <c r="AK30" s="63">
        <v>4</v>
      </c>
      <c r="AL30" s="63">
        <v>0</v>
      </c>
      <c r="AM30" s="63">
        <v>0</v>
      </c>
      <c r="AN30" s="63">
        <v>0</v>
      </c>
      <c r="AO30" s="63">
        <v>0</v>
      </c>
      <c r="AP30" s="63">
        <v>0</v>
      </c>
      <c r="AQ30" s="63">
        <v>0</v>
      </c>
      <c r="AR30" s="63">
        <v>0</v>
      </c>
      <c r="AS30" s="63">
        <v>0</v>
      </c>
      <c r="AT30" s="63">
        <v>0</v>
      </c>
      <c r="AU30" s="63">
        <v>0</v>
      </c>
      <c r="AV30" s="63">
        <v>0</v>
      </c>
      <c r="AW30" s="63">
        <v>0</v>
      </c>
      <c r="AX30" s="63">
        <v>0</v>
      </c>
      <c r="AY30" s="63">
        <v>0</v>
      </c>
    </row>
    <row r="31" spans="1:51" s="53" customFormat="1">
      <c r="A31" s="60" t="s">
        <v>80</v>
      </c>
      <c r="B31" s="61" t="s">
        <v>137</v>
      </c>
      <c r="C31" s="62" t="s">
        <v>138</v>
      </c>
      <c r="D31" s="63">
        <v>22</v>
      </c>
      <c r="E31" s="63">
        <v>58</v>
      </c>
      <c r="F31" s="63">
        <v>0</v>
      </c>
      <c r="G31" s="63">
        <v>0</v>
      </c>
      <c r="H31" s="63">
        <v>0</v>
      </c>
      <c r="I31" s="63">
        <v>0</v>
      </c>
      <c r="J31" s="63">
        <v>0</v>
      </c>
      <c r="K31" s="63">
        <v>0</v>
      </c>
      <c r="L31" s="63">
        <v>123</v>
      </c>
      <c r="M31" s="63">
        <v>193</v>
      </c>
      <c r="N31" s="63">
        <v>4</v>
      </c>
      <c r="O31" s="63">
        <v>8</v>
      </c>
      <c r="P31" s="63">
        <v>1</v>
      </c>
      <c r="Q31" s="63">
        <v>1</v>
      </c>
      <c r="R31" s="63">
        <v>0</v>
      </c>
      <c r="S31" s="63">
        <v>0</v>
      </c>
      <c r="T31" s="63">
        <v>0</v>
      </c>
      <c r="U31" s="63">
        <v>0</v>
      </c>
      <c r="V31" s="63">
        <v>0</v>
      </c>
      <c r="W31" s="63">
        <v>0</v>
      </c>
      <c r="X31" s="63">
        <v>0</v>
      </c>
      <c r="Y31" s="63">
        <v>0</v>
      </c>
      <c r="Z31" s="63">
        <v>0</v>
      </c>
      <c r="AA31" s="63">
        <v>0</v>
      </c>
      <c r="AB31" s="63">
        <v>0</v>
      </c>
      <c r="AC31" s="63">
        <v>0</v>
      </c>
      <c r="AD31" s="63">
        <v>0</v>
      </c>
      <c r="AE31" s="63">
        <v>0</v>
      </c>
      <c r="AF31" s="63">
        <v>0</v>
      </c>
      <c r="AG31" s="63">
        <v>0</v>
      </c>
      <c r="AH31" s="63">
        <v>0</v>
      </c>
      <c r="AI31" s="63">
        <v>0</v>
      </c>
      <c r="AJ31" s="63">
        <v>1</v>
      </c>
      <c r="AK31" s="63">
        <v>2</v>
      </c>
      <c r="AL31" s="63">
        <v>0</v>
      </c>
      <c r="AM31" s="63">
        <v>0</v>
      </c>
      <c r="AN31" s="63">
        <v>0</v>
      </c>
      <c r="AO31" s="63">
        <v>0</v>
      </c>
      <c r="AP31" s="63">
        <v>0</v>
      </c>
      <c r="AQ31" s="63">
        <v>0</v>
      </c>
      <c r="AR31" s="63">
        <v>0</v>
      </c>
      <c r="AS31" s="63">
        <v>0</v>
      </c>
      <c r="AT31" s="63">
        <v>0</v>
      </c>
      <c r="AU31" s="63">
        <v>0</v>
      </c>
      <c r="AV31" s="63">
        <v>0</v>
      </c>
      <c r="AW31" s="63">
        <v>0</v>
      </c>
      <c r="AX31" s="63">
        <v>0</v>
      </c>
      <c r="AY31" s="63">
        <v>0</v>
      </c>
    </row>
    <row r="32" spans="1:51" s="53" customFormat="1">
      <c r="A32" s="60" t="s">
        <v>80</v>
      </c>
      <c r="B32" s="61" t="s">
        <v>139</v>
      </c>
      <c r="C32" s="62" t="s">
        <v>140</v>
      </c>
      <c r="D32" s="63">
        <v>116</v>
      </c>
      <c r="E32" s="63">
        <v>200</v>
      </c>
      <c r="F32" s="63">
        <v>0</v>
      </c>
      <c r="G32" s="63">
        <v>0</v>
      </c>
      <c r="H32" s="63">
        <v>0</v>
      </c>
      <c r="I32" s="63">
        <v>0</v>
      </c>
      <c r="J32" s="63">
        <v>0</v>
      </c>
      <c r="K32" s="63">
        <v>0</v>
      </c>
      <c r="L32" s="63">
        <v>235</v>
      </c>
      <c r="M32" s="63">
        <v>615</v>
      </c>
      <c r="N32" s="63">
        <v>0</v>
      </c>
      <c r="O32" s="63">
        <v>0</v>
      </c>
      <c r="P32" s="63">
        <v>9</v>
      </c>
      <c r="Q32" s="63">
        <v>48</v>
      </c>
      <c r="R32" s="63">
        <v>0</v>
      </c>
      <c r="S32" s="63">
        <v>0</v>
      </c>
      <c r="T32" s="63">
        <v>502</v>
      </c>
      <c r="U32" s="63">
        <v>1304</v>
      </c>
      <c r="V32" s="63">
        <v>3</v>
      </c>
      <c r="W32" s="63">
        <v>32</v>
      </c>
      <c r="X32" s="63">
        <v>0</v>
      </c>
      <c r="Y32" s="63">
        <v>0</v>
      </c>
      <c r="Z32" s="63">
        <v>0</v>
      </c>
      <c r="AA32" s="63">
        <v>0</v>
      </c>
      <c r="AB32" s="63">
        <v>7</v>
      </c>
      <c r="AC32" s="63">
        <v>12</v>
      </c>
      <c r="AD32" s="63">
        <v>0</v>
      </c>
      <c r="AE32" s="63">
        <v>0</v>
      </c>
      <c r="AF32" s="63">
        <v>0</v>
      </c>
      <c r="AG32" s="63">
        <v>0</v>
      </c>
      <c r="AH32" s="63">
        <v>0</v>
      </c>
      <c r="AI32" s="63">
        <v>0</v>
      </c>
      <c r="AJ32" s="63">
        <v>0</v>
      </c>
      <c r="AK32" s="63">
        <v>0</v>
      </c>
      <c r="AL32" s="63">
        <v>0</v>
      </c>
      <c r="AM32" s="63">
        <v>0</v>
      </c>
      <c r="AN32" s="63">
        <v>0</v>
      </c>
      <c r="AO32" s="63">
        <v>0</v>
      </c>
      <c r="AP32" s="63">
        <v>0</v>
      </c>
      <c r="AQ32" s="63">
        <v>0</v>
      </c>
      <c r="AR32" s="63">
        <v>19</v>
      </c>
      <c r="AS32" s="63">
        <v>83</v>
      </c>
      <c r="AT32" s="63">
        <v>0</v>
      </c>
      <c r="AU32" s="63">
        <v>0</v>
      </c>
      <c r="AV32" s="63">
        <v>0</v>
      </c>
      <c r="AW32" s="63">
        <v>0</v>
      </c>
      <c r="AX32" s="63">
        <v>0</v>
      </c>
      <c r="AY32" s="63">
        <v>0</v>
      </c>
    </row>
    <row r="33" spans="1:51" s="53" customFormat="1">
      <c r="A33" s="60" t="s">
        <v>80</v>
      </c>
      <c r="B33" s="61" t="s">
        <v>141</v>
      </c>
      <c r="C33" s="62" t="s">
        <v>142</v>
      </c>
      <c r="D33" s="63">
        <v>3</v>
      </c>
      <c r="E33" s="63">
        <v>3</v>
      </c>
      <c r="F33" s="63">
        <v>0</v>
      </c>
      <c r="G33" s="63">
        <v>0</v>
      </c>
      <c r="H33" s="63">
        <v>0</v>
      </c>
      <c r="I33" s="63">
        <v>0</v>
      </c>
      <c r="J33" s="63">
        <v>0</v>
      </c>
      <c r="K33" s="63">
        <v>0</v>
      </c>
      <c r="L33" s="63">
        <v>106</v>
      </c>
      <c r="M33" s="63">
        <v>208</v>
      </c>
      <c r="N33" s="63">
        <v>0</v>
      </c>
      <c r="O33" s="63">
        <v>0</v>
      </c>
      <c r="P33" s="63">
        <v>4</v>
      </c>
      <c r="Q33" s="63">
        <v>23</v>
      </c>
      <c r="R33" s="63">
        <v>0</v>
      </c>
      <c r="S33" s="63">
        <v>0</v>
      </c>
      <c r="T33" s="63">
        <v>193</v>
      </c>
      <c r="U33" s="63">
        <v>555</v>
      </c>
      <c r="V33" s="63">
        <v>0</v>
      </c>
      <c r="W33" s="63">
        <v>0</v>
      </c>
      <c r="X33" s="63">
        <v>0</v>
      </c>
      <c r="Y33" s="63">
        <v>0</v>
      </c>
      <c r="Z33" s="63">
        <v>0</v>
      </c>
      <c r="AA33" s="63">
        <v>0</v>
      </c>
      <c r="AB33" s="63">
        <v>0</v>
      </c>
      <c r="AC33" s="63">
        <v>0</v>
      </c>
      <c r="AD33" s="63">
        <v>0</v>
      </c>
      <c r="AE33" s="63">
        <v>0</v>
      </c>
      <c r="AF33" s="63">
        <v>0</v>
      </c>
      <c r="AG33" s="63">
        <v>0</v>
      </c>
      <c r="AH33" s="63">
        <v>0</v>
      </c>
      <c r="AI33" s="63">
        <v>0</v>
      </c>
      <c r="AJ33" s="63">
        <v>1</v>
      </c>
      <c r="AK33" s="63">
        <v>2</v>
      </c>
      <c r="AL33" s="63">
        <v>0</v>
      </c>
      <c r="AM33" s="63">
        <v>0</v>
      </c>
      <c r="AN33" s="63">
        <v>0</v>
      </c>
      <c r="AO33" s="63">
        <v>0</v>
      </c>
      <c r="AP33" s="63">
        <v>0</v>
      </c>
      <c r="AQ33" s="63">
        <v>0</v>
      </c>
      <c r="AR33" s="63">
        <v>2</v>
      </c>
      <c r="AS33" s="63">
        <v>5</v>
      </c>
      <c r="AT33" s="63">
        <v>0</v>
      </c>
      <c r="AU33" s="63">
        <v>0</v>
      </c>
      <c r="AV33" s="63">
        <v>0</v>
      </c>
      <c r="AW33" s="63">
        <v>0</v>
      </c>
      <c r="AX33" s="63">
        <v>0</v>
      </c>
      <c r="AY33" s="63">
        <v>0</v>
      </c>
    </row>
    <row r="34" spans="1:51" s="53" customFormat="1">
      <c r="A34" s="60" t="s">
        <v>80</v>
      </c>
      <c r="B34" s="61" t="s">
        <v>143</v>
      </c>
      <c r="C34" s="62" t="s">
        <v>144</v>
      </c>
      <c r="D34" s="63">
        <v>0</v>
      </c>
      <c r="E34" s="63">
        <v>0</v>
      </c>
      <c r="F34" s="63">
        <v>0</v>
      </c>
      <c r="G34" s="63">
        <v>0</v>
      </c>
      <c r="H34" s="63">
        <v>0</v>
      </c>
      <c r="I34" s="63">
        <v>0</v>
      </c>
      <c r="J34" s="63">
        <v>0</v>
      </c>
      <c r="K34" s="63">
        <v>0</v>
      </c>
      <c r="L34" s="63">
        <v>113</v>
      </c>
      <c r="M34" s="63">
        <v>241</v>
      </c>
      <c r="N34" s="63">
        <v>0</v>
      </c>
      <c r="O34" s="63">
        <v>0</v>
      </c>
      <c r="P34" s="63">
        <v>0</v>
      </c>
      <c r="Q34" s="63">
        <v>0</v>
      </c>
      <c r="R34" s="63">
        <v>0</v>
      </c>
      <c r="S34" s="63">
        <v>0</v>
      </c>
      <c r="T34" s="63">
        <v>69</v>
      </c>
      <c r="U34" s="63">
        <v>188</v>
      </c>
      <c r="V34" s="63">
        <v>0</v>
      </c>
      <c r="W34" s="63">
        <v>0</v>
      </c>
      <c r="X34" s="63">
        <v>0</v>
      </c>
      <c r="Y34" s="63">
        <v>0</v>
      </c>
      <c r="Z34" s="63">
        <v>0</v>
      </c>
      <c r="AA34" s="63">
        <v>0</v>
      </c>
      <c r="AB34" s="63">
        <v>0</v>
      </c>
      <c r="AC34" s="63">
        <v>0</v>
      </c>
      <c r="AD34" s="63">
        <v>0</v>
      </c>
      <c r="AE34" s="63">
        <v>0</v>
      </c>
      <c r="AF34" s="63">
        <v>0</v>
      </c>
      <c r="AG34" s="63">
        <v>0</v>
      </c>
      <c r="AH34" s="63">
        <v>0</v>
      </c>
      <c r="AI34" s="63">
        <v>0</v>
      </c>
      <c r="AJ34" s="63">
        <v>3</v>
      </c>
      <c r="AK34" s="63">
        <v>9</v>
      </c>
      <c r="AL34" s="63">
        <v>0</v>
      </c>
      <c r="AM34" s="63">
        <v>0</v>
      </c>
      <c r="AN34" s="63">
        <v>0</v>
      </c>
      <c r="AO34" s="63">
        <v>0</v>
      </c>
      <c r="AP34" s="63">
        <v>0</v>
      </c>
      <c r="AQ34" s="63">
        <v>0</v>
      </c>
      <c r="AR34" s="63">
        <v>3</v>
      </c>
      <c r="AS34" s="63">
        <v>9</v>
      </c>
      <c r="AT34" s="63">
        <v>0</v>
      </c>
      <c r="AU34" s="63">
        <v>0</v>
      </c>
      <c r="AV34" s="63">
        <v>0</v>
      </c>
      <c r="AW34" s="63">
        <v>0</v>
      </c>
      <c r="AX34" s="63">
        <v>0</v>
      </c>
      <c r="AY34" s="63">
        <v>0</v>
      </c>
    </row>
    <row r="35" spans="1:51" s="53" customFormat="1">
      <c r="A35" s="60" t="s">
        <v>80</v>
      </c>
      <c r="B35" s="61" t="s">
        <v>145</v>
      </c>
      <c r="C35" s="62" t="s">
        <v>146</v>
      </c>
      <c r="D35" s="63">
        <v>2</v>
      </c>
      <c r="E35" s="63">
        <v>4</v>
      </c>
      <c r="F35" s="63">
        <v>0</v>
      </c>
      <c r="G35" s="63">
        <v>0</v>
      </c>
      <c r="H35" s="63">
        <v>0</v>
      </c>
      <c r="I35" s="63">
        <v>0</v>
      </c>
      <c r="J35" s="63">
        <v>0</v>
      </c>
      <c r="K35" s="63">
        <v>0</v>
      </c>
      <c r="L35" s="63">
        <v>40</v>
      </c>
      <c r="M35" s="63">
        <v>89</v>
      </c>
      <c r="N35" s="63">
        <v>0</v>
      </c>
      <c r="O35" s="63">
        <v>0</v>
      </c>
      <c r="P35" s="63">
        <v>0</v>
      </c>
      <c r="Q35" s="63">
        <v>0</v>
      </c>
      <c r="R35" s="63">
        <v>0</v>
      </c>
      <c r="S35" s="63">
        <v>0</v>
      </c>
      <c r="T35" s="63">
        <v>66</v>
      </c>
      <c r="U35" s="63">
        <v>169</v>
      </c>
      <c r="V35" s="63">
        <v>0</v>
      </c>
      <c r="W35" s="63">
        <v>0</v>
      </c>
      <c r="X35" s="63">
        <v>0</v>
      </c>
      <c r="Y35" s="63">
        <v>0</v>
      </c>
      <c r="Z35" s="63">
        <v>0</v>
      </c>
      <c r="AA35" s="63">
        <v>0</v>
      </c>
      <c r="AB35" s="63">
        <v>0</v>
      </c>
      <c r="AC35" s="63">
        <v>0</v>
      </c>
      <c r="AD35" s="63">
        <v>0</v>
      </c>
      <c r="AE35" s="63">
        <v>0</v>
      </c>
      <c r="AF35" s="63">
        <v>0</v>
      </c>
      <c r="AG35" s="63">
        <v>0</v>
      </c>
      <c r="AH35" s="63">
        <v>0</v>
      </c>
      <c r="AI35" s="63">
        <v>0</v>
      </c>
      <c r="AJ35" s="63">
        <v>1</v>
      </c>
      <c r="AK35" s="63">
        <v>2</v>
      </c>
      <c r="AL35" s="63">
        <v>0</v>
      </c>
      <c r="AM35" s="63">
        <v>0</v>
      </c>
      <c r="AN35" s="63">
        <v>0</v>
      </c>
      <c r="AO35" s="63">
        <v>0</v>
      </c>
      <c r="AP35" s="63">
        <v>0</v>
      </c>
      <c r="AQ35" s="63">
        <v>0</v>
      </c>
      <c r="AR35" s="63">
        <v>1</v>
      </c>
      <c r="AS35" s="63">
        <v>2</v>
      </c>
      <c r="AT35" s="63">
        <v>0</v>
      </c>
      <c r="AU35" s="63">
        <v>0</v>
      </c>
      <c r="AV35" s="63">
        <v>0</v>
      </c>
      <c r="AW35" s="63">
        <v>0</v>
      </c>
      <c r="AX35" s="63">
        <v>0</v>
      </c>
      <c r="AY35" s="63">
        <v>0</v>
      </c>
    </row>
    <row r="36" spans="1:51" s="53" customFormat="1">
      <c r="A36" s="60" t="s">
        <v>80</v>
      </c>
      <c r="B36" s="61" t="s">
        <v>147</v>
      </c>
      <c r="C36" s="62" t="s">
        <v>148</v>
      </c>
      <c r="D36" s="63">
        <v>3</v>
      </c>
      <c r="E36" s="63">
        <v>4</v>
      </c>
      <c r="F36" s="63">
        <v>0</v>
      </c>
      <c r="G36" s="63">
        <v>0</v>
      </c>
      <c r="H36" s="63">
        <v>0</v>
      </c>
      <c r="I36" s="63">
        <v>0</v>
      </c>
      <c r="J36" s="63">
        <v>0</v>
      </c>
      <c r="K36" s="63">
        <v>0</v>
      </c>
      <c r="L36" s="63">
        <v>57</v>
      </c>
      <c r="M36" s="63">
        <v>114</v>
      </c>
      <c r="N36" s="63">
        <v>0</v>
      </c>
      <c r="O36" s="63">
        <v>0</v>
      </c>
      <c r="P36" s="63">
        <v>0</v>
      </c>
      <c r="Q36" s="63">
        <v>0</v>
      </c>
      <c r="R36" s="63">
        <v>0</v>
      </c>
      <c r="S36" s="63">
        <v>0</v>
      </c>
      <c r="T36" s="63">
        <v>314</v>
      </c>
      <c r="U36" s="63">
        <v>828</v>
      </c>
      <c r="V36" s="63">
        <v>0</v>
      </c>
      <c r="W36" s="63">
        <v>0</v>
      </c>
      <c r="X36" s="63">
        <v>0</v>
      </c>
      <c r="Y36" s="63">
        <v>0</v>
      </c>
      <c r="Z36" s="63">
        <v>0</v>
      </c>
      <c r="AA36" s="63">
        <v>0</v>
      </c>
      <c r="AB36" s="63">
        <v>0</v>
      </c>
      <c r="AC36" s="63">
        <v>0</v>
      </c>
      <c r="AD36" s="63">
        <v>0</v>
      </c>
      <c r="AE36" s="63">
        <v>0</v>
      </c>
      <c r="AF36" s="63">
        <v>0</v>
      </c>
      <c r="AG36" s="63">
        <v>0</v>
      </c>
      <c r="AH36" s="63">
        <v>0</v>
      </c>
      <c r="AI36" s="63">
        <v>0</v>
      </c>
      <c r="AJ36" s="63">
        <v>8</v>
      </c>
      <c r="AK36" s="63">
        <v>17</v>
      </c>
      <c r="AL36" s="63">
        <v>0</v>
      </c>
      <c r="AM36" s="63">
        <v>0</v>
      </c>
      <c r="AN36" s="63">
        <v>0</v>
      </c>
      <c r="AO36" s="63">
        <v>0</v>
      </c>
      <c r="AP36" s="63">
        <v>0</v>
      </c>
      <c r="AQ36" s="63">
        <v>0</v>
      </c>
      <c r="AR36" s="63">
        <v>0</v>
      </c>
      <c r="AS36" s="63">
        <v>0</v>
      </c>
      <c r="AT36" s="63">
        <v>0</v>
      </c>
      <c r="AU36" s="63">
        <v>0</v>
      </c>
      <c r="AV36" s="63">
        <v>0</v>
      </c>
      <c r="AW36" s="63">
        <v>0</v>
      </c>
      <c r="AX36" s="63">
        <v>0</v>
      </c>
      <c r="AY36" s="63">
        <v>0</v>
      </c>
    </row>
    <row r="37" spans="1:51" s="53" customFormat="1">
      <c r="A37" s="60" t="s">
        <v>80</v>
      </c>
      <c r="B37" s="61" t="s">
        <v>149</v>
      </c>
      <c r="C37" s="62" t="s">
        <v>150</v>
      </c>
      <c r="D37" s="63">
        <v>0</v>
      </c>
      <c r="E37" s="63">
        <v>0</v>
      </c>
      <c r="F37" s="63">
        <v>0</v>
      </c>
      <c r="G37" s="63">
        <v>0</v>
      </c>
      <c r="H37" s="63">
        <v>0</v>
      </c>
      <c r="I37" s="63">
        <v>0</v>
      </c>
      <c r="J37" s="63">
        <v>0</v>
      </c>
      <c r="K37" s="63">
        <v>0</v>
      </c>
      <c r="L37" s="63">
        <v>84</v>
      </c>
      <c r="M37" s="63">
        <v>205</v>
      </c>
      <c r="N37" s="63">
        <v>0</v>
      </c>
      <c r="O37" s="63">
        <v>0</v>
      </c>
      <c r="P37" s="63">
        <v>4</v>
      </c>
      <c r="Q37" s="63">
        <v>40</v>
      </c>
      <c r="R37" s="63">
        <v>0</v>
      </c>
      <c r="S37" s="63">
        <v>0</v>
      </c>
      <c r="T37" s="63">
        <v>255</v>
      </c>
      <c r="U37" s="63">
        <v>632</v>
      </c>
      <c r="V37" s="63">
        <v>2</v>
      </c>
      <c r="W37" s="63">
        <v>23</v>
      </c>
      <c r="X37" s="63">
        <v>0</v>
      </c>
      <c r="Y37" s="63">
        <v>0</v>
      </c>
      <c r="Z37" s="63">
        <v>0</v>
      </c>
      <c r="AA37" s="63">
        <v>0</v>
      </c>
      <c r="AB37" s="63">
        <v>0</v>
      </c>
      <c r="AC37" s="63">
        <v>0</v>
      </c>
      <c r="AD37" s="63">
        <v>0</v>
      </c>
      <c r="AE37" s="63">
        <v>0</v>
      </c>
      <c r="AF37" s="63">
        <v>0</v>
      </c>
      <c r="AG37" s="63">
        <v>0</v>
      </c>
      <c r="AH37" s="63">
        <v>0</v>
      </c>
      <c r="AI37" s="63">
        <v>0</v>
      </c>
      <c r="AJ37" s="63">
        <v>1</v>
      </c>
      <c r="AK37" s="63">
        <v>2</v>
      </c>
      <c r="AL37" s="63">
        <v>0</v>
      </c>
      <c r="AM37" s="63">
        <v>0</v>
      </c>
      <c r="AN37" s="63">
        <v>0</v>
      </c>
      <c r="AO37" s="63">
        <v>0</v>
      </c>
      <c r="AP37" s="63">
        <v>0</v>
      </c>
      <c r="AQ37" s="63">
        <v>0</v>
      </c>
      <c r="AR37" s="63">
        <v>2</v>
      </c>
      <c r="AS37" s="63">
        <v>4</v>
      </c>
      <c r="AT37" s="63">
        <v>0</v>
      </c>
      <c r="AU37" s="63">
        <v>0</v>
      </c>
      <c r="AV37" s="63">
        <v>0</v>
      </c>
      <c r="AW37" s="63">
        <v>0</v>
      </c>
      <c r="AX37" s="63">
        <v>0</v>
      </c>
      <c r="AY37" s="63">
        <v>0</v>
      </c>
    </row>
    <row r="38" spans="1:51" s="53" customFormat="1">
      <c r="A38" s="60" t="s">
        <v>80</v>
      </c>
      <c r="B38" s="61" t="s">
        <v>151</v>
      </c>
      <c r="C38" s="62" t="s">
        <v>152</v>
      </c>
      <c r="D38" s="63">
        <v>7</v>
      </c>
      <c r="E38" s="63">
        <v>14</v>
      </c>
      <c r="F38" s="63">
        <v>0</v>
      </c>
      <c r="G38" s="63">
        <v>0</v>
      </c>
      <c r="H38" s="63">
        <v>0</v>
      </c>
      <c r="I38" s="63">
        <v>0</v>
      </c>
      <c r="J38" s="63">
        <v>0</v>
      </c>
      <c r="K38" s="63">
        <v>0</v>
      </c>
      <c r="L38" s="63">
        <v>33</v>
      </c>
      <c r="M38" s="63">
        <v>70</v>
      </c>
      <c r="N38" s="63">
        <v>0</v>
      </c>
      <c r="O38" s="63">
        <v>0</v>
      </c>
      <c r="P38" s="63">
        <v>3</v>
      </c>
      <c r="Q38" s="63">
        <v>15</v>
      </c>
      <c r="R38" s="63">
        <v>0</v>
      </c>
      <c r="S38" s="63">
        <v>0</v>
      </c>
      <c r="T38" s="63">
        <v>92</v>
      </c>
      <c r="U38" s="63">
        <v>347</v>
      </c>
      <c r="V38" s="63">
        <v>0</v>
      </c>
      <c r="W38" s="63">
        <v>0</v>
      </c>
      <c r="X38" s="63">
        <v>0</v>
      </c>
      <c r="Y38" s="63">
        <v>0</v>
      </c>
      <c r="Z38" s="63">
        <v>0</v>
      </c>
      <c r="AA38" s="63">
        <v>0</v>
      </c>
      <c r="AB38" s="63">
        <v>0</v>
      </c>
      <c r="AC38" s="63">
        <v>0</v>
      </c>
      <c r="AD38" s="63">
        <v>0</v>
      </c>
      <c r="AE38" s="63">
        <v>0</v>
      </c>
      <c r="AF38" s="63">
        <v>0</v>
      </c>
      <c r="AG38" s="63">
        <v>0</v>
      </c>
      <c r="AH38" s="63">
        <v>0</v>
      </c>
      <c r="AI38" s="63">
        <v>0</v>
      </c>
      <c r="AJ38" s="63">
        <v>2</v>
      </c>
      <c r="AK38" s="63">
        <v>5</v>
      </c>
      <c r="AL38" s="63">
        <v>0</v>
      </c>
      <c r="AM38" s="63">
        <v>0</v>
      </c>
      <c r="AN38" s="63">
        <v>0</v>
      </c>
      <c r="AO38" s="63">
        <v>0</v>
      </c>
      <c r="AP38" s="63">
        <v>0</v>
      </c>
      <c r="AQ38" s="63">
        <v>0</v>
      </c>
      <c r="AR38" s="63">
        <v>0</v>
      </c>
      <c r="AS38" s="63">
        <v>0</v>
      </c>
      <c r="AT38" s="63">
        <v>0</v>
      </c>
      <c r="AU38" s="63">
        <v>0</v>
      </c>
      <c r="AV38" s="63">
        <v>0</v>
      </c>
      <c r="AW38" s="63">
        <v>0</v>
      </c>
      <c r="AX38" s="63">
        <v>0</v>
      </c>
      <c r="AY38" s="63">
        <v>0</v>
      </c>
    </row>
    <row r="39" spans="1:51" s="53" customFormat="1">
      <c r="A39" s="60" t="s">
        <v>80</v>
      </c>
      <c r="B39" s="61" t="s">
        <v>153</v>
      </c>
      <c r="C39" s="62" t="s">
        <v>154</v>
      </c>
      <c r="D39" s="63">
        <v>3</v>
      </c>
      <c r="E39" s="63">
        <v>5</v>
      </c>
      <c r="F39" s="63">
        <v>7</v>
      </c>
      <c r="G39" s="63">
        <v>14</v>
      </c>
      <c r="H39" s="63">
        <v>3</v>
      </c>
      <c r="I39" s="63">
        <v>6</v>
      </c>
      <c r="J39" s="63">
        <v>0</v>
      </c>
      <c r="K39" s="63">
        <v>0</v>
      </c>
      <c r="L39" s="63">
        <v>82</v>
      </c>
      <c r="M39" s="63">
        <v>193</v>
      </c>
      <c r="N39" s="63">
        <v>0</v>
      </c>
      <c r="O39" s="63">
        <v>0</v>
      </c>
      <c r="P39" s="63">
        <v>0</v>
      </c>
      <c r="Q39" s="63">
        <v>0</v>
      </c>
      <c r="R39" s="63">
        <v>0</v>
      </c>
      <c r="S39" s="63">
        <v>0</v>
      </c>
      <c r="T39" s="63">
        <v>116</v>
      </c>
      <c r="U39" s="63">
        <v>301</v>
      </c>
      <c r="V39" s="63">
        <v>0</v>
      </c>
      <c r="W39" s="63">
        <v>0</v>
      </c>
      <c r="X39" s="63">
        <v>0</v>
      </c>
      <c r="Y39" s="63">
        <v>0</v>
      </c>
      <c r="Z39" s="63">
        <v>0</v>
      </c>
      <c r="AA39" s="63">
        <v>0</v>
      </c>
      <c r="AB39" s="63">
        <v>0</v>
      </c>
      <c r="AC39" s="63">
        <v>0</v>
      </c>
      <c r="AD39" s="63">
        <v>0</v>
      </c>
      <c r="AE39" s="63">
        <v>0</v>
      </c>
      <c r="AF39" s="63">
        <v>0</v>
      </c>
      <c r="AG39" s="63">
        <v>0</v>
      </c>
      <c r="AH39" s="63">
        <v>0</v>
      </c>
      <c r="AI39" s="63">
        <v>0</v>
      </c>
      <c r="AJ39" s="63">
        <v>6</v>
      </c>
      <c r="AK39" s="63">
        <v>16</v>
      </c>
      <c r="AL39" s="63">
        <v>0</v>
      </c>
      <c r="AM39" s="63">
        <v>0</v>
      </c>
      <c r="AN39" s="63">
        <v>0</v>
      </c>
      <c r="AO39" s="63">
        <v>0</v>
      </c>
      <c r="AP39" s="63">
        <v>0</v>
      </c>
      <c r="AQ39" s="63">
        <v>0</v>
      </c>
      <c r="AR39" s="63">
        <v>8</v>
      </c>
      <c r="AS39" s="63">
        <v>19</v>
      </c>
      <c r="AT39" s="63">
        <v>0</v>
      </c>
      <c r="AU39" s="63">
        <v>0</v>
      </c>
      <c r="AV39" s="63">
        <v>0</v>
      </c>
      <c r="AW39" s="63">
        <v>0</v>
      </c>
      <c r="AX39" s="63">
        <v>0</v>
      </c>
      <c r="AY39" s="63">
        <v>0</v>
      </c>
    </row>
    <row r="40" spans="1:51" s="53" customFormat="1">
      <c r="A40" s="60" t="s">
        <v>80</v>
      </c>
      <c r="B40" s="61" t="s">
        <v>155</v>
      </c>
      <c r="C40" s="62" t="s">
        <v>156</v>
      </c>
      <c r="D40" s="63">
        <v>25</v>
      </c>
      <c r="E40" s="63">
        <v>50</v>
      </c>
      <c r="F40" s="63">
        <v>0</v>
      </c>
      <c r="G40" s="63">
        <v>0</v>
      </c>
      <c r="H40" s="63">
        <v>2</v>
      </c>
      <c r="I40" s="63">
        <v>19</v>
      </c>
      <c r="J40" s="63">
        <v>0</v>
      </c>
      <c r="K40" s="63">
        <v>0</v>
      </c>
      <c r="L40" s="63">
        <v>136</v>
      </c>
      <c r="M40" s="63">
        <v>302</v>
      </c>
      <c r="N40" s="63">
        <v>1</v>
      </c>
      <c r="O40" s="63">
        <v>3</v>
      </c>
      <c r="P40" s="63">
        <v>2</v>
      </c>
      <c r="Q40" s="63">
        <v>15</v>
      </c>
      <c r="R40" s="63">
        <v>0</v>
      </c>
      <c r="S40" s="63">
        <v>0</v>
      </c>
      <c r="T40" s="63">
        <v>0</v>
      </c>
      <c r="U40" s="63">
        <v>0</v>
      </c>
      <c r="V40" s="63">
        <v>0</v>
      </c>
      <c r="W40" s="63">
        <v>0</v>
      </c>
      <c r="X40" s="63">
        <v>0</v>
      </c>
      <c r="Y40" s="63">
        <v>0</v>
      </c>
      <c r="Z40" s="63">
        <v>0</v>
      </c>
      <c r="AA40" s="63">
        <v>0</v>
      </c>
      <c r="AB40" s="63">
        <v>0</v>
      </c>
      <c r="AC40" s="63">
        <v>0</v>
      </c>
      <c r="AD40" s="63">
        <v>0</v>
      </c>
      <c r="AE40" s="63">
        <v>0</v>
      </c>
      <c r="AF40" s="63">
        <v>0</v>
      </c>
      <c r="AG40" s="63">
        <v>0</v>
      </c>
      <c r="AH40" s="63">
        <v>0</v>
      </c>
      <c r="AI40" s="63">
        <v>0</v>
      </c>
      <c r="AJ40" s="63">
        <v>3</v>
      </c>
      <c r="AK40" s="63">
        <v>5</v>
      </c>
      <c r="AL40" s="63">
        <v>0</v>
      </c>
      <c r="AM40" s="63">
        <v>0</v>
      </c>
      <c r="AN40" s="63">
        <v>0</v>
      </c>
      <c r="AO40" s="63">
        <v>0</v>
      </c>
      <c r="AP40" s="63">
        <v>0</v>
      </c>
      <c r="AQ40" s="63">
        <v>0</v>
      </c>
      <c r="AR40" s="63">
        <v>12</v>
      </c>
      <c r="AS40" s="63">
        <v>39</v>
      </c>
      <c r="AT40" s="63">
        <v>7</v>
      </c>
      <c r="AU40" s="63">
        <v>17</v>
      </c>
      <c r="AV40" s="63">
        <v>0</v>
      </c>
      <c r="AW40" s="63">
        <v>0</v>
      </c>
      <c r="AX40" s="63">
        <v>0</v>
      </c>
      <c r="AY40" s="63">
        <v>0</v>
      </c>
    </row>
    <row r="41" spans="1:51" s="53" customFormat="1">
      <c r="A41" s="60" t="s">
        <v>80</v>
      </c>
      <c r="B41" s="61" t="s">
        <v>157</v>
      </c>
      <c r="C41" s="62" t="s">
        <v>158</v>
      </c>
      <c r="D41" s="63">
        <v>2</v>
      </c>
      <c r="E41" s="63">
        <v>1</v>
      </c>
      <c r="F41" s="63">
        <v>0</v>
      </c>
      <c r="G41" s="63">
        <v>0</v>
      </c>
      <c r="H41" s="63">
        <v>0</v>
      </c>
      <c r="I41" s="63">
        <v>0</v>
      </c>
      <c r="J41" s="63">
        <v>0</v>
      </c>
      <c r="K41" s="63">
        <v>0</v>
      </c>
      <c r="L41" s="63">
        <v>43</v>
      </c>
      <c r="M41" s="63">
        <v>102</v>
      </c>
      <c r="N41" s="63">
        <v>24</v>
      </c>
      <c r="O41" s="63">
        <v>200</v>
      </c>
      <c r="P41" s="63">
        <v>0</v>
      </c>
      <c r="Q41" s="63">
        <v>0</v>
      </c>
      <c r="R41" s="63">
        <v>0</v>
      </c>
      <c r="S41" s="63">
        <v>0</v>
      </c>
      <c r="T41" s="63">
        <v>172</v>
      </c>
      <c r="U41" s="63">
        <v>430</v>
      </c>
      <c r="V41" s="63">
        <v>0</v>
      </c>
      <c r="W41" s="63">
        <v>0</v>
      </c>
      <c r="X41" s="63">
        <v>0</v>
      </c>
      <c r="Y41" s="63">
        <v>0</v>
      </c>
      <c r="Z41" s="63">
        <v>0</v>
      </c>
      <c r="AA41" s="63">
        <v>0</v>
      </c>
      <c r="AB41" s="63">
        <v>0</v>
      </c>
      <c r="AC41" s="63">
        <v>0</v>
      </c>
      <c r="AD41" s="63">
        <v>0</v>
      </c>
      <c r="AE41" s="63">
        <v>0</v>
      </c>
      <c r="AF41" s="63">
        <v>0</v>
      </c>
      <c r="AG41" s="63">
        <v>0</v>
      </c>
      <c r="AH41" s="63">
        <v>0</v>
      </c>
      <c r="AI41" s="63">
        <v>0</v>
      </c>
      <c r="AJ41" s="63">
        <v>2</v>
      </c>
      <c r="AK41" s="63">
        <v>4</v>
      </c>
      <c r="AL41" s="63">
        <v>0</v>
      </c>
      <c r="AM41" s="63">
        <v>0</v>
      </c>
      <c r="AN41" s="63">
        <v>0</v>
      </c>
      <c r="AO41" s="63">
        <v>0</v>
      </c>
      <c r="AP41" s="63">
        <v>0</v>
      </c>
      <c r="AQ41" s="63">
        <v>0</v>
      </c>
      <c r="AR41" s="63">
        <v>2</v>
      </c>
      <c r="AS41" s="63">
        <v>5</v>
      </c>
      <c r="AT41" s="63">
        <v>0</v>
      </c>
      <c r="AU41" s="63">
        <v>0</v>
      </c>
      <c r="AV41" s="63">
        <v>0</v>
      </c>
      <c r="AW41" s="63">
        <v>0</v>
      </c>
      <c r="AX41" s="63">
        <v>0</v>
      </c>
      <c r="AY41" s="63">
        <v>0</v>
      </c>
    </row>
    <row r="42" spans="1:51" s="53" customFormat="1">
      <c r="A42" s="60" t="s">
        <v>80</v>
      </c>
      <c r="B42" s="61" t="s">
        <v>159</v>
      </c>
      <c r="C42" s="62" t="s">
        <v>160</v>
      </c>
      <c r="D42" s="63">
        <v>0</v>
      </c>
      <c r="E42" s="63">
        <v>0</v>
      </c>
      <c r="F42" s="63">
        <v>0</v>
      </c>
      <c r="G42" s="63">
        <v>0</v>
      </c>
      <c r="H42" s="63">
        <v>0</v>
      </c>
      <c r="I42" s="63">
        <v>0</v>
      </c>
      <c r="J42" s="63">
        <v>0</v>
      </c>
      <c r="K42" s="63">
        <v>0</v>
      </c>
      <c r="L42" s="63">
        <v>102</v>
      </c>
      <c r="M42" s="63">
        <v>270</v>
      </c>
      <c r="N42" s="63">
        <v>0</v>
      </c>
      <c r="O42" s="63">
        <v>0</v>
      </c>
      <c r="P42" s="63">
        <v>0</v>
      </c>
      <c r="Q42" s="63">
        <v>0</v>
      </c>
      <c r="R42" s="63">
        <v>0</v>
      </c>
      <c r="S42" s="63">
        <v>0</v>
      </c>
      <c r="T42" s="63">
        <v>52</v>
      </c>
      <c r="U42" s="63">
        <v>133</v>
      </c>
      <c r="V42" s="63">
        <v>0</v>
      </c>
      <c r="W42" s="63">
        <v>0</v>
      </c>
      <c r="X42" s="63">
        <v>0</v>
      </c>
      <c r="Y42" s="63">
        <v>0</v>
      </c>
      <c r="Z42" s="63">
        <v>0</v>
      </c>
      <c r="AA42" s="63">
        <v>0</v>
      </c>
      <c r="AB42" s="63">
        <v>0</v>
      </c>
      <c r="AC42" s="63">
        <v>0</v>
      </c>
      <c r="AD42" s="63">
        <v>0</v>
      </c>
      <c r="AE42" s="63">
        <v>0</v>
      </c>
      <c r="AF42" s="63">
        <v>0</v>
      </c>
      <c r="AG42" s="63">
        <v>0</v>
      </c>
      <c r="AH42" s="63">
        <v>0</v>
      </c>
      <c r="AI42" s="63">
        <v>0</v>
      </c>
      <c r="AJ42" s="63">
        <v>5</v>
      </c>
      <c r="AK42" s="63">
        <v>15</v>
      </c>
      <c r="AL42" s="63">
        <v>0</v>
      </c>
      <c r="AM42" s="63">
        <v>0</v>
      </c>
      <c r="AN42" s="63">
        <v>0</v>
      </c>
      <c r="AO42" s="63">
        <v>0</v>
      </c>
      <c r="AP42" s="63">
        <v>0</v>
      </c>
      <c r="AQ42" s="63">
        <v>0</v>
      </c>
      <c r="AR42" s="63">
        <v>5</v>
      </c>
      <c r="AS42" s="63">
        <v>15</v>
      </c>
      <c r="AT42" s="63">
        <v>0</v>
      </c>
      <c r="AU42" s="63">
        <v>0</v>
      </c>
      <c r="AV42" s="63">
        <v>0</v>
      </c>
      <c r="AW42" s="63">
        <v>0</v>
      </c>
      <c r="AX42" s="63">
        <v>0</v>
      </c>
      <c r="AY42" s="63">
        <v>0</v>
      </c>
    </row>
    <row r="43" spans="1:51" s="53" customFormat="1">
      <c r="A43" s="60" t="s">
        <v>80</v>
      </c>
      <c r="B43" s="61" t="s">
        <v>161</v>
      </c>
      <c r="C43" s="62" t="s">
        <v>162</v>
      </c>
      <c r="D43" s="63">
        <v>0</v>
      </c>
      <c r="E43" s="63">
        <v>0</v>
      </c>
      <c r="F43" s="63">
        <v>0</v>
      </c>
      <c r="G43" s="63">
        <v>0</v>
      </c>
      <c r="H43" s="63">
        <v>0</v>
      </c>
      <c r="I43" s="63">
        <v>0</v>
      </c>
      <c r="J43" s="63">
        <v>0</v>
      </c>
      <c r="K43" s="63">
        <v>0</v>
      </c>
      <c r="L43" s="63">
        <v>91</v>
      </c>
      <c r="M43" s="63">
        <v>190</v>
      </c>
      <c r="N43" s="63">
        <v>0</v>
      </c>
      <c r="O43" s="63">
        <v>0</v>
      </c>
      <c r="P43" s="63">
        <v>0</v>
      </c>
      <c r="Q43" s="63">
        <v>0</v>
      </c>
      <c r="R43" s="63">
        <v>0</v>
      </c>
      <c r="S43" s="63">
        <v>0</v>
      </c>
      <c r="T43" s="63">
        <v>199</v>
      </c>
      <c r="U43" s="63">
        <v>511</v>
      </c>
      <c r="V43" s="63">
        <v>0</v>
      </c>
      <c r="W43" s="63">
        <v>0</v>
      </c>
      <c r="X43" s="63">
        <v>0</v>
      </c>
      <c r="Y43" s="63">
        <v>0</v>
      </c>
      <c r="Z43" s="63">
        <v>0</v>
      </c>
      <c r="AA43" s="63">
        <v>0</v>
      </c>
      <c r="AB43" s="63">
        <v>0</v>
      </c>
      <c r="AC43" s="63">
        <v>0</v>
      </c>
      <c r="AD43" s="63">
        <v>0</v>
      </c>
      <c r="AE43" s="63">
        <v>0</v>
      </c>
      <c r="AF43" s="63">
        <v>0</v>
      </c>
      <c r="AG43" s="63">
        <v>0</v>
      </c>
      <c r="AH43" s="63">
        <v>0</v>
      </c>
      <c r="AI43" s="63">
        <v>0</v>
      </c>
      <c r="AJ43" s="63">
        <v>1</v>
      </c>
      <c r="AK43" s="63">
        <v>3</v>
      </c>
      <c r="AL43" s="63">
        <v>0</v>
      </c>
      <c r="AM43" s="63">
        <v>0</v>
      </c>
      <c r="AN43" s="63">
        <v>0</v>
      </c>
      <c r="AO43" s="63">
        <v>0</v>
      </c>
      <c r="AP43" s="63">
        <v>0</v>
      </c>
      <c r="AQ43" s="63">
        <v>0</v>
      </c>
      <c r="AR43" s="63">
        <v>12</v>
      </c>
      <c r="AS43" s="63">
        <v>35</v>
      </c>
      <c r="AT43" s="63">
        <v>1</v>
      </c>
      <c r="AU43" s="63">
        <v>3</v>
      </c>
      <c r="AV43" s="63">
        <v>0</v>
      </c>
      <c r="AW43" s="63">
        <v>0</v>
      </c>
      <c r="AX43" s="63">
        <v>0</v>
      </c>
      <c r="AY43" s="63">
        <v>0</v>
      </c>
    </row>
    <row r="44" spans="1:51" s="53" customFormat="1">
      <c r="A44" s="60" t="s">
        <v>80</v>
      </c>
      <c r="B44" s="61" t="s">
        <v>163</v>
      </c>
      <c r="C44" s="62" t="s">
        <v>164</v>
      </c>
      <c r="D44" s="63">
        <v>0</v>
      </c>
      <c r="E44" s="63">
        <v>0</v>
      </c>
      <c r="F44" s="63">
        <v>0</v>
      </c>
      <c r="G44" s="63">
        <v>0</v>
      </c>
      <c r="H44" s="63">
        <v>0</v>
      </c>
      <c r="I44" s="63">
        <v>0</v>
      </c>
      <c r="J44" s="63">
        <v>0</v>
      </c>
      <c r="K44" s="63">
        <v>0</v>
      </c>
      <c r="L44" s="63">
        <v>50</v>
      </c>
      <c r="M44" s="63">
        <v>141</v>
      </c>
      <c r="N44" s="63">
        <v>0</v>
      </c>
      <c r="O44" s="63">
        <v>0</v>
      </c>
      <c r="P44" s="63">
        <v>0</v>
      </c>
      <c r="Q44" s="63">
        <v>0</v>
      </c>
      <c r="R44" s="63">
        <v>0</v>
      </c>
      <c r="S44" s="63">
        <v>0</v>
      </c>
      <c r="T44" s="63">
        <v>125</v>
      </c>
      <c r="U44" s="63">
        <v>332</v>
      </c>
      <c r="V44" s="63">
        <v>0</v>
      </c>
      <c r="W44" s="63">
        <v>0</v>
      </c>
      <c r="X44" s="63">
        <v>0</v>
      </c>
      <c r="Y44" s="63">
        <v>0</v>
      </c>
      <c r="Z44" s="63">
        <v>0</v>
      </c>
      <c r="AA44" s="63">
        <v>0</v>
      </c>
      <c r="AB44" s="63">
        <v>0</v>
      </c>
      <c r="AC44" s="63">
        <v>0</v>
      </c>
      <c r="AD44" s="63">
        <v>0</v>
      </c>
      <c r="AE44" s="63">
        <v>0</v>
      </c>
      <c r="AF44" s="63">
        <v>0</v>
      </c>
      <c r="AG44" s="63">
        <v>0</v>
      </c>
      <c r="AH44" s="63">
        <v>0</v>
      </c>
      <c r="AI44" s="63">
        <v>0</v>
      </c>
      <c r="AJ44" s="63">
        <v>5</v>
      </c>
      <c r="AK44" s="63">
        <v>12</v>
      </c>
      <c r="AL44" s="63">
        <v>0</v>
      </c>
      <c r="AM44" s="63">
        <v>0</v>
      </c>
      <c r="AN44" s="63">
        <v>0</v>
      </c>
      <c r="AO44" s="63">
        <v>0</v>
      </c>
      <c r="AP44" s="63">
        <v>0</v>
      </c>
      <c r="AQ44" s="63">
        <v>0</v>
      </c>
      <c r="AR44" s="63">
        <v>5</v>
      </c>
      <c r="AS44" s="63">
        <v>12</v>
      </c>
      <c r="AT44" s="63">
        <v>0</v>
      </c>
      <c r="AU44" s="63">
        <v>0</v>
      </c>
      <c r="AV44" s="63">
        <v>0</v>
      </c>
      <c r="AW44" s="63">
        <v>0</v>
      </c>
      <c r="AX44" s="63">
        <v>0</v>
      </c>
      <c r="AY44" s="63">
        <v>0</v>
      </c>
    </row>
    <row r="45" spans="1:51" s="53" customFormat="1">
      <c r="A45" s="60" t="s">
        <v>80</v>
      </c>
      <c r="B45" s="61" t="s">
        <v>165</v>
      </c>
      <c r="C45" s="62" t="s">
        <v>166</v>
      </c>
      <c r="D45" s="63">
        <v>5</v>
      </c>
      <c r="E45" s="63">
        <v>10</v>
      </c>
      <c r="F45" s="63">
        <v>0</v>
      </c>
      <c r="G45" s="63">
        <v>0</v>
      </c>
      <c r="H45" s="63">
        <v>0</v>
      </c>
      <c r="I45" s="63">
        <v>0</v>
      </c>
      <c r="J45" s="63">
        <v>0</v>
      </c>
      <c r="K45" s="63">
        <v>0</v>
      </c>
      <c r="L45" s="63">
        <v>68</v>
      </c>
      <c r="M45" s="63">
        <v>132</v>
      </c>
      <c r="N45" s="63">
        <v>0</v>
      </c>
      <c r="O45" s="63">
        <v>0</v>
      </c>
      <c r="P45" s="63">
        <v>3</v>
      </c>
      <c r="Q45" s="63">
        <v>24</v>
      </c>
      <c r="R45" s="63">
        <v>0</v>
      </c>
      <c r="S45" s="63">
        <v>0</v>
      </c>
      <c r="T45" s="63">
        <v>45</v>
      </c>
      <c r="U45" s="63">
        <v>98</v>
      </c>
      <c r="V45" s="63">
        <v>0</v>
      </c>
      <c r="W45" s="63">
        <v>0</v>
      </c>
      <c r="X45" s="63">
        <v>0</v>
      </c>
      <c r="Y45" s="63">
        <v>0</v>
      </c>
      <c r="Z45" s="63">
        <v>0</v>
      </c>
      <c r="AA45" s="63">
        <v>0</v>
      </c>
      <c r="AB45" s="63">
        <v>0</v>
      </c>
      <c r="AC45" s="63">
        <v>0</v>
      </c>
      <c r="AD45" s="63">
        <v>0</v>
      </c>
      <c r="AE45" s="63">
        <v>0</v>
      </c>
      <c r="AF45" s="63">
        <v>0</v>
      </c>
      <c r="AG45" s="63">
        <v>0</v>
      </c>
      <c r="AH45" s="63">
        <v>0</v>
      </c>
      <c r="AI45" s="63">
        <v>0</v>
      </c>
      <c r="AJ45" s="63">
        <v>0</v>
      </c>
      <c r="AK45" s="63">
        <v>0</v>
      </c>
      <c r="AL45" s="63">
        <v>0</v>
      </c>
      <c r="AM45" s="63">
        <v>0</v>
      </c>
      <c r="AN45" s="63">
        <v>0</v>
      </c>
      <c r="AO45" s="63">
        <v>0</v>
      </c>
      <c r="AP45" s="63">
        <v>0</v>
      </c>
      <c r="AQ45" s="63">
        <v>0</v>
      </c>
      <c r="AR45" s="63">
        <v>5</v>
      </c>
      <c r="AS45" s="63">
        <v>13</v>
      </c>
      <c r="AT45" s="63">
        <v>0</v>
      </c>
      <c r="AU45" s="63">
        <v>0</v>
      </c>
      <c r="AV45" s="63">
        <v>0</v>
      </c>
      <c r="AW45" s="63">
        <v>0</v>
      </c>
      <c r="AX45" s="63">
        <v>0</v>
      </c>
      <c r="AY45" s="63">
        <v>0</v>
      </c>
    </row>
    <row r="46" spans="1:51" s="53" customFormat="1">
      <c r="A46" s="60" t="s">
        <v>80</v>
      </c>
      <c r="B46" s="61" t="s">
        <v>167</v>
      </c>
      <c r="C46" s="62" t="s">
        <v>168</v>
      </c>
      <c r="D46" s="63">
        <v>0</v>
      </c>
      <c r="E46" s="63">
        <v>0</v>
      </c>
      <c r="F46" s="63">
        <v>0</v>
      </c>
      <c r="G46" s="63">
        <v>0</v>
      </c>
      <c r="H46" s="63">
        <v>0</v>
      </c>
      <c r="I46" s="63">
        <v>0</v>
      </c>
      <c r="J46" s="63">
        <v>0</v>
      </c>
      <c r="K46" s="63">
        <v>0</v>
      </c>
      <c r="L46" s="63">
        <v>34</v>
      </c>
      <c r="M46" s="63">
        <v>78</v>
      </c>
      <c r="N46" s="63">
        <v>3</v>
      </c>
      <c r="O46" s="63">
        <v>5</v>
      </c>
      <c r="P46" s="63">
        <v>2</v>
      </c>
      <c r="Q46" s="63">
        <v>22</v>
      </c>
      <c r="R46" s="63">
        <v>0</v>
      </c>
      <c r="S46" s="63">
        <v>0</v>
      </c>
      <c r="T46" s="63">
        <v>148</v>
      </c>
      <c r="U46" s="63">
        <v>370</v>
      </c>
      <c r="V46" s="63">
        <v>0</v>
      </c>
      <c r="W46" s="63">
        <v>0</v>
      </c>
      <c r="X46" s="63">
        <v>0</v>
      </c>
      <c r="Y46" s="63">
        <v>0</v>
      </c>
      <c r="Z46" s="63">
        <v>0</v>
      </c>
      <c r="AA46" s="63">
        <v>0</v>
      </c>
      <c r="AB46" s="63">
        <v>0</v>
      </c>
      <c r="AC46" s="63">
        <v>0</v>
      </c>
      <c r="AD46" s="63">
        <v>0</v>
      </c>
      <c r="AE46" s="63">
        <v>0</v>
      </c>
      <c r="AF46" s="63">
        <v>0</v>
      </c>
      <c r="AG46" s="63">
        <v>0</v>
      </c>
      <c r="AH46" s="63">
        <v>0</v>
      </c>
      <c r="AI46" s="63">
        <v>0</v>
      </c>
      <c r="AJ46" s="63">
        <v>1</v>
      </c>
      <c r="AK46" s="63">
        <v>2</v>
      </c>
      <c r="AL46" s="63">
        <v>0</v>
      </c>
      <c r="AM46" s="63">
        <v>0</v>
      </c>
      <c r="AN46" s="63">
        <v>0</v>
      </c>
      <c r="AO46" s="63">
        <v>0</v>
      </c>
      <c r="AP46" s="63">
        <v>0</v>
      </c>
      <c r="AQ46" s="63">
        <v>0</v>
      </c>
      <c r="AR46" s="63">
        <v>4</v>
      </c>
      <c r="AS46" s="63">
        <v>9</v>
      </c>
      <c r="AT46" s="63">
        <v>0</v>
      </c>
      <c r="AU46" s="63">
        <v>0</v>
      </c>
      <c r="AV46" s="63">
        <v>0</v>
      </c>
      <c r="AW46" s="63">
        <v>0</v>
      </c>
      <c r="AX46" s="63">
        <v>0</v>
      </c>
      <c r="AY46" s="63">
        <v>0</v>
      </c>
    </row>
    <row r="47" spans="1:51" s="53" customFormat="1">
      <c r="A47" s="60" t="s">
        <v>80</v>
      </c>
      <c r="B47" s="61" t="s">
        <v>169</v>
      </c>
      <c r="C47" s="62" t="s">
        <v>170</v>
      </c>
      <c r="D47" s="63">
        <v>0</v>
      </c>
      <c r="E47" s="63">
        <v>0</v>
      </c>
      <c r="F47" s="63">
        <v>0</v>
      </c>
      <c r="G47" s="63">
        <v>0</v>
      </c>
      <c r="H47" s="63">
        <v>0</v>
      </c>
      <c r="I47" s="63">
        <v>0</v>
      </c>
      <c r="J47" s="63">
        <v>0</v>
      </c>
      <c r="K47" s="63">
        <v>0</v>
      </c>
      <c r="L47" s="63">
        <v>34</v>
      </c>
      <c r="M47" s="63">
        <v>77</v>
      </c>
      <c r="N47" s="63">
        <v>2</v>
      </c>
      <c r="O47" s="63">
        <v>4</v>
      </c>
      <c r="P47" s="63">
        <v>4</v>
      </c>
      <c r="Q47" s="63">
        <v>20</v>
      </c>
      <c r="R47" s="63">
        <v>0</v>
      </c>
      <c r="S47" s="63">
        <v>0</v>
      </c>
      <c r="T47" s="63">
        <v>37</v>
      </c>
      <c r="U47" s="63">
        <v>74</v>
      </c>
      <c r="V47" s="63">
        <v>0</v>
      </c>
      <c r="W47" s="63">
        <v>0</v>
      </c>
      <c r="X47" s="63">
        <v>0</v>
      </c>
      <c r="Y47" s="63">
        <v>0</v>
      </c>
      <c r="Z47" s="63">
        <v>0</v>
      </c>
      <c r="AA47" s="63">
        <v>0</v>
      </c>
      <c r="AB47" s="63">
        <v>0</v>
      </c>
      <c r="AC47" s="63">
        <v>0</v>
      </c>
      <c r="AD47" s="63">
        <v>0</v>
      </c>
      <c r="AE47" s="63">
        <v>0</v>
      </c>
      <c r="AF47" s="63">
        <v>0</v>
      </c>
      <c r="AG47" s="63">
        <v>0</v>
      </c>
      <c r="AH47" s="63">
        <v>0</v>
      </c>
      <c r="AI47" s="63">
        <v>0</v>
      </c>
      <c r="AJ47" s="63">
        <v>1</v>
      </c>
      <c r="AK47" s="63">
        <v>2</v>
      </c>
      <c r="AL47" s="63">
        <v>0</v>
      </c>
      <c r="AM47" s="63">
        <v>0</v>
      </c>
      <c r="AN47" s="63">
        <v>0</v>
      </c>
      <c r="AO47" s="63">
        <v>0</v>
      </c>
      <c r="AP47" s="63">
        <v>0</v>
      </c>
      <c r="AQ47" s="63">
        <v>0</v>
      </c>
      <c r="AR47" s="63">
        <v>0</v>
      </c>
      <c r="AS47" s="63">
        <v>0</v>
      </c>
      <c r="AT47" s="63">
        <v>0</v>
      </c>
      <c r="AU47" s="63">
        <v>0</v>
      </c>
      <c r="AV47" s="63">
        <v>0</v>
      </c>
      <c r="AW47" s="63">
        <v>0</v>
      </c>
      <c r="AX47" s="63">
        <v>0</v>
      </c>
      <c r="AY47" s="63">
        <v>0</v>
      </c>
    </row>
    <row r="48" spans="1:51" s="53" customFormat="1">
      <c r="A48" s="60" t="s">
        <v>80</v>
      </c>
      <c r="B48" s="61" t="s">
        <v>171</v>
      </c>
      <c r="C48" s="62" t="s">
        <v>172</v>
      </c>
      <c r="D48" s="63">
        <v>0</v>
      </c>
      <c r="E48" s="63">
        <v>0</v>
      </c>
      <c r="F48" s="63">
        <v>0</v>
      </c>
      <c r="G48" s="63">
        <v>0</v>
      </c>
      <c r="H48" s="63">
        <v>0</v>
      </c>
      <c r="I48" s="63">
        <v>0</v>
      </c>
      <c r="J48" s="63">
        <v>0</v>
      </c>
      <c r="K48" s="63">
        <v>0</v>
      </c>
      <c r="L48" s="63">
        <v>37</v>
      </c>
      <c r="M48" s="63">
        <v>79</v>
      </c>
      <c r="N48" s="63">
        <v>0</v>
      </c>
      <c r="O48" s="63">
        <v>0</v>
      </c>
      <c r="P48" s="63">
        <v>0</v>
      </c>
      <c r="Q48" s="63">
        <v>0</v>
      </c>
      <c r="R48" s="63">
        <v>0</v>
      </c>
      <c r="S48" s="63">
        <v>0</v>
      </c>
      <c r="T48" s="63">
        <v>69</v>
      </c>
      <c r="U48" s="63">
        <v>166</v>
      </c>
      <c r="V48" s="63">
        <v>0</v>
      </c>
      <c r="W48" s="63">
        <v>0</v>
      </c>
      <c r="X48" s="63">
        <v>0</v>
      </c>
      <c r="Y48" s="63">
        <v>0</v>
      </c>
      <c r="Z48" s="63">
        <v>0</v>
      </c>
      <c r="AA48" s="63">
        <v>0</v>
      </c>
      <c r="AB48" s="63">
        <v>0</v>
      </c>
      <c r="AC48" s="63">
        <v>0</v>
      </c>
      <c r="AD48" s="63">
        <v>0</v>
      </c>
      <c r="AE48" s="63">
        <v>0</v>
      </c>
      <c r="AF48" s="63">
        <v>0</v>
      </c>
      <c r="AG48" s="63">
        <v>0</v>
      </c>
      <c r="AH48" s="63">
        <v>0</v>
      </c>
      <c r="AI48" s="63">
        <v>0</v>
      </c>
      <c r="AJ48" s="63">
        <v>0</v>
      </c>
      <c r="AK48" s="63">
        <v>0</v>
      </c>
      <c r="AL48" s="63">
        <v>0</v>
      </c>
      <c r="AM48" s="63">
        <v>0</v>
      </c>
      <c r="AN48" s="63">
        <v>0</v>
      </c>
      <c r="AO48" s="63">
        <v>0</v>
      </c>
      <c r="AP48" s="63">
        <v>0</v>
      </c>
      <c r="AQ48" s="63">
        <v>0</v>
      </c>
      <c r="AR48" s="63">
        <v>3</v>
      </c>
      <c r="AS48" s="63">
        <v>8</v>
      </c>
      <c r="AT48" s="63">
        <v>0</v>
      </c>
      <c r="AU48" s="63">
        <v>0</v>
      </c>
      <c r="AV48" s="63">
        <v>0</v>
      </c>
      <c r="AW48" s="63">
        <v>0</v>
      </c>
      <c r="AX48" s="63">
        <v>0</v>
      </c>
      <c r="AY48" s="63">
        <v>0</v>
      </c>
    </row>
    <row r="49" spans="1:51" s="53" customFormat="1">
      <c r="A49" s="60" t="s">
        <v>80</v>
      </c>
      <c r="B49" s="61" t="s">
        <v>173</v>
      </c>
      <c r="C49" s="62" t="s">
        <v>174</v>
      </c>
      <c r="D49" s="63">
        <v>0</v>
      </c>
      <c r="E49" s="63">
        <v>0</v>
      </c>
      <c r="F49" s="63">
        <v>0</v>
      </c>
      <c r="G49" s="63">
        <v>0</v>
      </c>
      <c r="H49" s="63">
        <v>0</v>
      </c>
      <c r="I49" s="63">
        <v>0</v>
      </c>
      <c r="J49" s="63">
        <v>0</v>
      </c>
      <c r="K49" s="63">
        <v>0</v>
      </c>
      <c r="L49" s="63">
        <v>46</v>
      </c>
      <c r="M49" s="63">
        <v>118</v>
      </c>
      <c r="N49" s="63">
        <v>0</v>
      </c>
      <c r="O49" s="63">
        <v>0</v>
      </c>
      <c r="P49" s="63">
        <v>0</v>
      </c>
      <c r="Q49" s="63">
        <v>0</v>
      </c>
      <c r="R49" s="63">
        <v>0</v>
      </c>
      <c r="S49" s="63">
        <v>0</v>
      </c>
      <c r="T49" s="63">
        <v>88</v>
      </c>
      <c r="U49" s="63">
        <v>230</v>
      </c>
      <c r="V49" s="63">
        <v>0</v>
      </c>
      <c r="W49" s="63">
        <v>0</v>
      </c>
      <c r="X49" s="63">
        <v>0</v>
      </c>
      <c r="Y49" s="63">
        <v>0</v>
      </c>
      <c r="Z49" s="63">
        <v>0</v>
      </c>
      <c r="AA49" s="63">
        <v>0</v>
      </c>
      <c r="AB49" s="63">
        <v>0</v>
      </c>
      <c r="AC49" s="63">
        <v>0</v>
      </c>
      <c r="AD49" s="63">
        <v>0</v>
      </c>
      <c r="AE49" s="63">
        <v>0</v>
      </c>
      <c r="AF49" s="63">
        <v>0</v>
      </c>
      <c r="AG49" s="63">
        <v>0</v>
      </c>
      <c r="AH49" s="63">
        <v>0</v>
      </c>
      <c r="AI49" s="63">
        <v>0</v>
      </c>
      <c r="AJ49" s="63">
        <v>4</v>
      </c>
      <c r="AK49" s="63">
        <v>10</v>
      </c>
      <c r="AL49" s="63">
        <v>0</v>
      </c>
      <c r="AM49" s="63">
        <v>0</v>
      </c>
      <c r="AN49" s="63">
        <v>0</v>
      </c>
      <c r="AO49" s="63">
        <v>0</v>
      </c>
      <c r="AP49" s="63">
        <v>0</v>
      </c>
      <c r="AQ49" s="63">
        <v>0</v>
      </c>
      <c r="AR49" s="63">
        <v>0</v>
      </c>
      <c r="AS49" s="63">
        <v>0</v>
      </c>
      <c r="AT49" s="63">
        <v>0</v>
      </c>
      <c r="AU49" s="63">
        <v>0</v>
      </c>
      <c r="AV49" s="63">
        <v>0</v>
      </c>
      <c r="AW49" s="63">
        <v>0</v>
      </c>
      <c r="AX49" s="63">
        <v>0</v>
      </c>
      <c r="AY49" s="63">
        <v>0</v>
      </c>
    </row>
    <row r="50" spans="1:51" s="53" customFormat="1">
      <c r="A50" s="60" t="s">
        <v>80</v>
      </c>
      <c r="B50" s="61" t="s">
        <v>175</v>
      </c>
      <c r="C50" s="62" t="s">
        <v>176</v>
      </c>
      <c r="D50" s="63">
        <v>9</v>
      </c>
      <c r="E50" s="63">
        <v>16</v>
      </c>
      <c r="F50" s="63">
        <v>0</v>
      </c>
      <c r="G50" s="63">
        <v>0</v>
      </c>
      <c r="H50" s="63">
        <v>0</v>
      </c>
      <c r="I50" s="63">
        <v>0</v>
      </c>
      <c r="J50" s="63">
        <v>0</v>
      </c>
      <c r="K50" s="63">
        <v>0</v>
      </c>
      <c r="L50" s="63">
        <v>51</v>
      </c>
      <c r="M50" s="63">
        <v>200</v>
      </c>
      <c r="N50" s="63">
        <v>0</v>
      </c>
      <c r="O50" s="63">
        <v>0</v>
      </c>
      <c r="P50" s="63">
        <v>0</v>
      </c>
      <c r="Q50" s="63">
        <v>0</v>
      </c>
      <c r="R50" s="63">
        <v>0</v>
      </c>
      <c r="S50" s="63">
        <v>0</v>
      </c>
      <c r="T50" s="63">
        <v>166</v>
      </c>
      <c r="U50" s="63">
        <v>428</v>
      </c>
      <c r="V50" s="63">
        <v>0</v>
      </c>
      <c r="W50" s="63">
        <v>0</v>
      </c>
      <c r="X50" s="63">
        <v>0</v>
      </c>
      <c r="Y50" s="63">
        <v>0</v>
      </c>
      <c r="Z50" s="63">
        <v>0</v>
      </c>
      <c r="AA50" s="63">
        <v>0</v>
      </c>
      <c r="AB50" s="63">
        <v>0</v>
      </c>
      <c r="AC50" s="63">
        <v>0</v>
      </c>
      <c r="AD50" s="63">
        <v>0</v>
      </c>
      <c r="AE50" s="63">
        <v>0</v>
      </c>
      <c r="AF50" s="63">
        <v>0</v>
      </c>
      <c r="AG50" s="63">
        <v>0</v>
      </c>
      <c r="AH50" s="63">
        <v>0</v>
      </c>
      <c r="AI50" s="63">
        <v>0</v>
      </c>
      <c r="AJ50" s="63">
        <v>8</v>
      </c>
      <c r="AK50" s="63">
        <v>31</v>
      </c>
      <c r="AL50" s="63">
        <v>0</v>
      </c>
      <c r="AM50" s="63">
        <v>0</v>
      </c>
      <c r="AN50" s="63">
        <v>0</v>
      </c>
      <c r="AO50" s="63">
        <v>0</v>
      </c>
      <c r="AP50" s="63">
        <v>0</v>
      </c>
      <c r="AQ50" s="63">
        <v>0</v>
      </c>
      <c r="AR50" s="63">
        <v>0</v>
      </c>
      <c r="AS50" s="63">
        <v>0</v>
      </c>
      <c r="AT50" s="63">
        <v>0</v>
      </c>
      <c r="AU50" s="63">
        <v>0</v>
      </c>
      <c r="AV50" s="63">
        <v>0</v>
      </c>
      <c r="AW50" s="63">
        <v>0</v>
      </c>
      <c r="AX50" s="63">
        <v>0</v>
      </c>
      <c r="AY50" s="63">
        <v>0</v>
      </c>
    </row>
    <row r="51" spans="1:51" s="53" customFormat="1">
      <c r="A51" s="60" t="s">
        <v>80</v>
      </c>
      <c r="B51" s="61" t="s">
        <v>177</v>
      </c>
      <c r="C51" s="62" t="s">
        <v>178</v>
      </c>
      <c r="D51" s="63">
        <v>11</v>
      </c>
      <c r="E51" s="63">
        <v>22</v>
      </c>
      <c r="F51" s="63">
        <v>0</v>
      </c>
      <c r="G51" s="63">
        <v>0</v>
      </c>
      <c r="H51" s="63">
        <v>0</v>
      </c>
      <c r="I51" s="63">
        <v>0</v>
      </c>
      <c r="J51" s="63">
        <v>0</v>
      </c>
      <c r="K51" s="63">
        <v>0</v>
      </c>
      <c r="L51" s="63">
        <v>54</v>
      </c>
      <c r="M51" s="63">
        <v>122</v>
      </c>
      <c r="N51" s="63">
        <v>0</v>
      </c>
      <c r="O51" s="63">
        <v>0</v>
      </c>
      <c r="P51" s="63">
        <v>0</v>
      </c>
      <c r="Q51" s="63">
        <v>0</v>
      </c>
      <c r="R51" s="63">
        <v>0</v>
      </c>
      <c r="S51" s="63">
        <v>0</v>
      </c>
      <c r="T51" s="63">
        <v>329</v>
      </c>
      <c r="U51" s="63">
        <v>781</v>
      </c>
      <c r="V51" s="63">
        <v>0</v>
      </c>
      <c r="W51" s="63">
        <v>0</v>
      </c>
      <c r="X51" s="63">
        <v>0</v>
      </c>
      <c r="Y51" s="63">
        <v>0</v>
      </c>
      <c r="Z51" s="63">
        <v>0</v>
      </c>
      <c r="AA51" s="63">
        <v>0</v>
      </c>
      <c r="AB51" s="63">
        <v>0</v>
      </c>
      <c r="AC51" s="63">
        <v>0</v>
      </c>
      <c r="AD51" s="63">
        <v>0</v>
      </c>
      <c r="AE51" s="63">
        <v>0</v>
      </c>
      <c r="AF51" s="63">
        <v>0</v>
      </c>
      <c r="AG51" s="63">
        <v>0</v>
      </c>
      <c r="AH51" s="63">
        <v>0</v>
      </c>
      <c r="AI51" s="63">
        <v>0</v>
      </c>
      <c r="AJ51" s="63">
        <v>3</v>
      </c>
      <c r="AK51" s="63">
        <v>9</v>
      </c>
      <c r="AL51" s="63">
        <v>0</v>
      </c>
      <c r="AM51" s="63">
        <v>0</v>
      </c>
      <c r="AN51" s="63">
        <v>0</v>
      </c>
      <c r="AO51" s="63">
        <v>0</v>
      </c>
      <c r="AP51" s="63">
        <v>0</v>
      </c>
      <c r="AQ51" s="63">
        <v>0</v>
      </c>
      <c r="AR51" s="63">
        <v>5</v>
      </c>
      <c r="AS51" s="63">
        <v>22</v>
      </c>
      <c r="AT51" s="63">
        <v>1</v>
      </c>
      <c r="AU51" s="63">
        <v>4</v>
      </c>
      <c r="AV51" s="63">
        <v>0</v>
      </c>
      <c r="AW51" s="63">
        <v>0</v>
      </c>
      <c r="AX51" s="63">
        <v>0</v>
      </c>
      <c r="AY51" s="63">
        <v>0</v>
      </c>
    </row>
    <row r="52" spans="1:51" s="53" customFormat="1">
      <c r="A52" s="60" t="s">
        <v>80</v>
      </c>
      <c r="B52" s="61" t="s">
        <v>179</v>
      </c>
      <c r="C52" s="62" t="s">
        <v>180</v>
      </c>
      <c r="D52" s="63">
        <v>0</v>
      </c>
      <c r="E52" s="63">
        <v>0</v>
      </c>
      <c r="F52" s="63">
        <v>0</v>
      </c>
      <c r="G52" s="63">
        <v>0</v>
      </c>
      <c r="H52" s="63">
        <v>0</v>
      </c>
      <c r="I52" s="63">
        <v>0</v>
      </c>
      <c r="J52" s="63">
        <v>0</v>
      </c>
      <c r="K52" s="63">
        <v>0</v>
      </c>
      <c r="L52" s="63">
        <v>22</v>
      </c>
      <c r="M52" s="63">
        <v>56</v>
      </c>
      <c r="N52" s="63">
        <v>0</v>
      </c>
      <c r="O52" s="63">
        <v>0</v>
      </c>
      <c r="P52" s="63">
        <v>2</v>
      </c>
      <c r="Q52" s="63">
        <v>14</v>
      </c>
      <c r="R52" s="63">
        <v>0</v>
      </c>
      <c r="S52" s="63">
        <v>0</v>
      </c>
      <c r="T52" s="63">
        <v>0</v>
      </c>
      <c r="U52" s="63">
        <v>0</v>
      </c>
      <c r="V52" s="63">
        <v>0</v>
      </c>
      <c r="W52" s="63">
        <v>0</v>
      </c>
      <c r="X52" s="63">
        <v>0</v>
      </c>
      <c r="Y52" s="63">
        <v>0</v>
      </c>
      <c r="Z52" s="63">
        <v>0</v>
      </c>
      <c r="AA52" s="63">
        <v>0</v>
      </c>
      <c r="AB52" s="63">
        <v>0</v>
      </c>
      <c r="AC52" s="63">
        <v>0</v>
      </c>
      <c r="AD52" s="63">
        <v>0</v>
      </c>
      <c r="AE52" s="63">
        <v>0</v>
      </c>
      <c r="AF52" s="63">
        <v>0</v>
      </c>
      <c r="AG52" s="63">
        <v>0</v>
      </c>
      <c r="AH52" s="63">
        <v>0</v>
      </c>
      <c r="AI52" s="63">
        <v>0</v>
      </c>
      <c r="AJ52" s="63">
        <v>1</v>
      </c>
      <c r="AK52" s="63">
        <v>18</v>
      </c>
      <c r="AL52" s="63">
        <v>0</v>
      </c>
      <c r="AM52" s="63">
        <v>0</v>
      </c>
      <c r="AN52" s="63">
        <v>0</v>
      </c>
      <c r="AO52" s="63">
        <v>0</v>
      </c>
      <c r="AP52" s="63">
        <v>0</v>
      </c>
      <c r="AQ52" s="63">
        <v>0</v>
      </c>
      <c r="AR52" s="63">
        <v>0</v>
      </c>
      <c r="AS52" s="63">
        <v>0</v>
      </c>
      <c r="AT52" s="63">
        <v>0</v>
      </c>
      <c r="AU52" s="63">
        <v>0</v>
      </c>
      <c r="AV52" s="63">
        <v>0</v>
      </c>
      <c r="AW52" s="63">
        <v>0</v>
      </c>
      <c r="AX52" s="63">
        <v>0</v>
      </c>
      <c r="AY52" s="63">
        <v>0</v>
      </c>
    </row>
    <row r="53" spans="1:51" s="53" customFormat="1">
      <c r="A53" s="60" t="s">
        <v>80</v>
      </c>
      <c r="B53" s="61" t="s">
        <v>181</v>
      </c>
      <c r="C53" s="62" t="s">
        <v>182</v>
      </c>
      <c r="D53" s="63">
        <v>4</v>
      </c>
      <c r="E53" s="63">
        <v>4</v>
      </c>
      <c r="F53" s="63">
        <v>0</v>
      </c>
      <c r="G53" s="63">
        <v>0</v>
      </c>
      <c r="H53" s="63">
        <v>0</v>
      </c>
      <c r="I53" s="63">
        <v>0</v>
      </c>
      <c r="J53" s="63">
        <v>0</v>
      </c>
      <c r="K53" s="63">
        <v>0</v>
      </c>
      <c r="L53" s="63">
        <v>46</v>
      </c>
      <c r="M53" s="63">
        <v>96</v>
      </c>
      <c r="N53" s="63">
        <v>0</v>
      </c>
      <c r="O53" s="63">
        <v>0</v>
      </c>
      <c r="P53" s="63">
        <v>0</v>
      </c>
      <c r="Q53" s="63">
        <v>0</v>
      </c>
      <c r="R53" s="63">
        <v>0</v>
      </c>
      <c r="S53" s="63">
        <v>0</v>
      </c>
      <c r="T53" s="63">
        <v>155</v>
      </c>
      <c r="U53" s="63">
        <v>368</v>
      </c>
      <c r="V53" s="63">
        <v>12</v>
      </c>
      <c r="W53" s="63">
        <v>30</v>
      </c>
      <c r="X53" s="63">
        <v>0</v>
      </c>
      <c r="Y53" s="63">
        <v>0</v>
      </c>
      <c r="Z53" s="63">
        <v>0</v>
      </c>
      <c r="AA53" s="63">
        <v>0</v>
      </c>
      <c r="AB53" s="63">
        <v>0</v>
      </c>
      <c r="AC53" s="63">
        <v>0</v>
      </c>
      <c r="AD53" s="63">
        <v>0</v>
      </c>
      <c r="AE53" s="63">
        <v>0</v>
      </c>
      <c r="AF53" s="63">
        <v>0</v>
      </c>
      <c r="AG53" s="63">
        <v>0</v>
      </c>
      <c r="AH53" s="63">
        <v>0</v>
      </c>
      <c r="AI53" s="63">
        <v>0</v>
      </c>
      <c r="AJ53" s="63">
        <v>2</v>
      </c>
      <c r="AK53" s="63">
        <v>5</v>
      </c>
      <c r="AL53" s="63">
        <v>0</v>
      </c>
      <c r="AM53" s="63">
        <v>0</v>
      </c>
      <c r="AN53" s="63">
        <v>0</v>
      </c>
      <c r="AO53" s="63">
        <v>0</v>
      </c>
      <c r="AP53" s="63">
        <v>0</v>
      </c>
      <c r="AQ53" s="63">
        <v>0</v>
      </c>
      <c r="AR53" s="63">
        <v>6</v>
      </c>
      <c r="AS53" s="63">
        <v>17</v>
      </c>
      <c r="AT53" s="63">
        <v>0</v>
      </c>
      <c r="AU53" s="63">
        <v>0</v>
      </c>
      <c r="AV53" s="63">
        <v>0</v>
      </c>
      <c r="AW53" s="63">
        <v>0</v>
      </c>
      <c r="AX53" s="63">
        <v>0</v>
      </c>
      <c r="AY53" s="63">
        <v>0</v>
      </c>
    </row>
    <row r="54" spans="1:51" s="53" customFormat="1">
      <c r="A54" s="60" t="s">
        <v>80</v>
      </c>
      <c r="B54" s="61" t="s">
        <v>183</v>
      </c>
      <c r="C54" s="62" t="s">
        <v>184</v>
      </c>
      <c r="D54" s="63">
        <v>1</v>
      </c>
      <c r="E54" s="63">
        <v>1</v>
      </c>
      <c r="F54" s="63">
        <v>0</v>
      </c>
      <c r="G54" s="63">
        <v>0</v>
      </c>
      <c r="H54" s="63">
        <v>0</v>
      </c>
      <c r="I54" s="63">
        <v>0</v>
      </c>
      <c r="J54" s="63">
        <v>0</v>
      </c>
      <c r="K54" s="63">
        <v>0</v>
      </c>
      <c r="L54" s="63">
        <v>32</v>
      </c>
      <c r="M54" s="63">
        <v>66</v>
      </c>
      <c r="N54" s="63">
        <v>0</v>
      </c>
      <c r="O54" s="63">
        <v>0</v>
      </c>
      <c r="P54" s="63">
        <v>0</v>
      </c>
      <c r="Q54" s="63">
        <v>0</v>
      </c>
      <c r="R54" s="63">
        <v>0</v>
      </c>
      <c r="S54" s="63">
        <v>0</v>
      </c>
      <c r="T54" s="63">
        <v>119</v>
      </c>
      <c r="U54" s="63">
        <v>270</v>
      </c>
      <c r="V54" s="63">
        <v>0</v>
      </c>
      <c r="W54" s="63">
        <v>0</v>
      </c>
      <c r="X54" s="63">
        <v>0</v>
      </c>
      <c r="Y54" s="63">
        <v>0</v>
      </c>
      <c r="Z54" s="63">
        <v>0</v>
      </c>
      <c r="AA54" s="63">
        <v>0</v>
      </c>
      <c r="AB54" s="63">
        <v>0</v>
      </c>
      <c r="AC54" s="63">
        <v>0</v>
      </c>
      <c r="AD54" s="63">
        <v>0</v>
      </c>
      <c r="AE54" s="63">
        <v>0</v>
      </c>
      <c r="AF54" s="63">
        <v>0</v>
      </c>
      <c r="AG54" s="63">
        <v>0</v>
      </c>
      <c r="AH54" s="63">
        <v>0</v>
      </c>
      <c r="AI54" s="63">
        <v>0</v>
      </c>
      <c r="AJ54" s="63">
        <v>2</v>
      </c>
      <c r="AK54" s="63">
        <v>6</v>
      </c>
      <c r="AL54" s="63">
        <v>0</v>
      </c>
      <c r="AM54" s="63">
        <v>0</v>
      </c>
      <c r="AN54" s="63">
        <v>0</v>
      </c>
      <c r="AO54" s="63">
        <v>0</v>
      </c>
      <c r="AP54" s="63">
        <v>0</v>
      </c>
      <c r="AQ54" s="63">
        <v>0</v>
      </c>
      <c r="AR54" s="63">
        <v>10</v>
      </c>
      <c r="AS54" s="63">
        <v>24</v>
      </c>
      <c r="AT54" s="63">
        <v>0</v>
      </c>
      <c r="AU54" s="63">
        <v>0</v>
      </c>
      <c r="AV54" s="63">
        <v>0</v>
      </c>
      <c r="AW54" s="63">
        <v>0</v>
      </c>
      <c r="AX54" s="63">
        <v>0</v>
      </c>
      <c r="AY54" s="63">
        <v>0</v>
      </c>
    </row>
    <row r="55" spans="1:51" s="53" customFormat="1">
      <c r="A55" s="60" t="s">
        <v>80</v>
      </c>
      <c r="B55" s="61" t="s">
        <v>185</v>
      </c>
      <c r="C55" s="62" t="s">
        <v>186</v>
      </c>
      <c r="D55" s="63">
        <v>0</v>
      </c>
      <c r="E55" s="63">
        <v>0</v>
      </c>
      <c r="F55" s="63">
        <v>0</v>
      </c>
      <c r="G55" s="63">
        <v>0</v>
      </c>
      <c r="H55" s="63">
        <v>0</v>
      </c>
      <c r="I55" s="63">
        <v>0</v>
      </c>
      <c r="J55" s="63">
        <v>0</v>
      </c>
      <c r="K55" s="63">
        <v>0</v>
      </c>
      <c r="L55" s="63">
        <v>22</v>
      </c>
      <c r="M55" s="63">
        <v>44</v>
      </c>
      <c r="N55" s="63">
        <v>0</v>
      </c>
      <c r="O55" s="63">
        <v>0</v>
      </c>
      <c r="P55" s="63">
        <v>3</v>
      </c>
      <c r="Q55" s="63">
        <v>18</v>
      </c>
      <c r="R55" s="63">
        <v>0</v>
      </c>
      <c r="S55" s="63">
        <v>0</v>
      </c>
      <c r="T55" s="63">
        <v>245</v>
      </c>
      <c r="U55" s="63">
        <v>659</v>
      </c>
      <c r="V55" s="63">
        <v>0</v>
      </c>
      <c r="W55" s="63">
        <v>0</v>
      </c>
      <c r="X55" s="63">
        <v>0</v>
      </c>
      <c r="Y55" s="63">
        <v>0</v>
      </c>
      <c r="Z55" s="63">
        <v>0</v>
      </c>
      <c r="AA55" s="63">
        <v>0</v>
      </c>
      <c r="AB55" s="63">
        <v>0</v>
      </c>
      <c r="AC55" s="63">
        <v>0</v>
      </c>
      <c r="AD55" s="63">
        <v>0</v>
      </c>
      <c r="AE55" s="63">
        <v>0</v>
      </c>
      <c r="AF55" s="63">
        <v>0</v>
      </c>
      <c r="AG55" s="63">
        <v>0</v>
      </c>
      <c r="AH55" s="63">
        <v>0</v>
      </c>
      <c r="AI55" s="63">
        <v>0</v>
      </c>
      <c r="AJ55" s="63">
        <v>1</v>
      </c>
      <c r="AK55" s="63">
        <v>3</v>
      </c>
      <c r="AL55" s="63">
        <v>0</v>
      </c>
      <c r="AM55" s="63">
        <v>0</v>
      </c>
      <c r="AN55" s="63">
        <v>0</v>
      </c>
      <c r="AO55" s="63">
        <v>0</v>
      </c>
      <c r="AP55" s="63">
        <v>0</v>
      </c>
      <c r="AQ55" s="63">
        <v>0</v>
      </c>
      <c r="AR55" s="63">
        <v>1</v>
      </c>
      <c r="AS55" s="63">
        <v>3</v>
      </c>
      <c r="AT55" s="63">
        <v>0</v>
      </c>
      <c r="AU55" s="63">
        <v>0</v>
      </c>
      <c r="AV55" s="63">
        <v>0</v>
      </c>
      <c r="AW55" s="63">
        <v>0</v>
      </c>
      <c r="AX55" s="63">
        <v>0</v>
      </c>
      <c r="AY55" s="63">
        <v>0</v>
      </c>
    </row>
    <row r="56" spans="1:51" s="53" customFormat="1">
      <c r="A56" s="60" t="s">
        <v>80</v>
      </c>
      <c r="B56" s="61" t="s">
        <v>187</v>
      </c>
      <c r="C56" s="62" t="s">
        <v>188</v>
      </c>
      <c r="D56" s="63">
        <v>0</v>
      </c>
      <c r="E56" s="63">
        <v>0</v>
      </c>
      <c r="F56" s="63">
        <v>0</v>
      </c>
      <c r="G56" s="63">
        <v>0</v>
      </c>
      <c r="H56" s="63">
        <v>0</v>
      </c>
      <c r="I56" s="63">
        <v>0</v>
      </c>
      <c r="J56" s="63">
        <v>0</v>
      </c>
      <c r="K56" s="63">
        <v>0</v>
      </c>
      <c r="L56" s="63">
        <v>72</v>
      </c>
      <c r="M56" s="63">
        <v>178</v>
      </c>
      <c r="N56" s="63">
        <v>0</v>
      </c>
      <c r="O56" s="63">
        <v>0</v>
      </c>
      <c r="P56" s="63">
        <v>0</v>
      </c>
      <c r="Q56" s="63">
        <v>0</v>
      </c>
      <c r="R56" s="63">
        <v>0</v>
      </c>
      <c r="S56" s="63">
        <v>0</v>
      </c>
      <c r="T56" s="63">
        <v>105</v>
      </c>
      <c r="U56" s="63">
        <v>379</v>
      </c>
      <c r="V56" s="63">
        <v>0</v>
      </c>
      <c r="W56" s="63">
        <v>0</v>
      </c>
      <c r="X56" s="63">
        <v>0</v>
      </c>
      <c r="Y56" s="63">
        <v>0</v>
      </c>
      <c r="Z56" s="63">
        <v>0</v>
      </c>
      <c r="AA56" s="63">
        <v>0</v>
      </c>
      <c r="AB56" s="63">
        <v>0</v>
      </c>
      <c r="AC56" s="63">
        <v>0</v>
      </c>
      <c r="AD56" s="63">
        <v>0</v>
      </c>
      <c r="AE56" s="63">
        <v>0</v>
      </c>
      <c r="AF56" s="63">
        <v>0</v>
      </c>
      <c r="AG56" s="63">
        <v>0</v>
      </c>
      <c r="AH56" s="63">
        <v>0</v>
      </c>
      <c r="AI56" s="63">
        <v>0</v>
      </c>
      <c r="AJ56" s="63">
        <v>4</v>
      </c>
      <c r="AK56" s="63">
        <v>9</v>
      </c>
      <c r="AL56" s="63">
        <v>0</v>
      </c>
      <c r="AM56" s="63">
        <v>0</v>
      </c>
      <c r="AN56" s="63">
        <v>0</v>
      </c>
      <c r="AO56" s="63">
        <v>0</v>
      </c>
      <c r="AP56" s="63">
        <v>0</v>
      </c>
      <c r="AQ56" s="63">
        <v>0</v>
      </c>
      <c r="AR56" s="63">
        <v>5</v>
      </c>
      <c r="AS56" s="63">
        <v>16</v>
      </c>
      <c r="AT56" s="63">
        <v>0</v>
      </c>
      <c r="AU56" s="63">
        <v>0</v>
      </c>
      <c r="AV56" s="63">
        <v>0</v>
      </c>
      <c r="AW56" s="63">
        <v>0</v>
      </c>
      <c r="AX56" s="63">
        <v>0</v>
      </c>
      <c r="AY56" s="63">
        <v>0</v>
      </c>
    </row>
    <row r="57" spans="1:51" s="53" customFormat="1">
      <c r="A57" s="60" t="s">
        <v>80</v>
      </c>
      <c r="B57" s="61" t="s">
        <v>189</v>
      </c>
      <c r="C57" s="62" t="s">
        <v>190</v>
      </c>
      <c r="D57" s="63">
        <v>14</v>
      </c>
      <c r="E57" s="63">
        <v>27</v>
      </c>
      <c r="F57" s="63">
        <v>0</v>
      </c>
      <c r="G57" s="63">
        <v>0</v>
      </c>
      <c r="H57" s="63">
        <v>0</v>
      </c>
      <c r="I57" s="63">
        <v>0</v>
      </c>
      <c r="J57" s="63">
        <v>0</v>
      </c>
      <c r="K57" s="63">
        <v>0</v>
      </c>
      <c r="L57" s="63">
        <v>138</v>
      </c>
      <c r="M57" s="63">
        <v>335</v>
      </c>
      <c r="N57" s="63">
        <v>0</v>
      </c>
      <c r="O57" s="63">
        <v>0</v>
      </c>
      <c r="P57" s="63">
        <v>0</v>
      </c>
      <c r="Q57" s="63">
        <v>0</v>
      </c>
      <c r="R57" s="63">
        <v>0</v>
      </c>
      <c r="S57" s="63">
        <v>0</v>
      </c>
      <c r="T57" s="63">
        <v>198</v>
      </c>
      <c r="U57" s="63">
        <v>685</v>
      </c>
      <c r="V57" s="63">
        <v>0</v>
      </c>
      <c r="W57" s="63">
        <v>0</v>
      </c>
      <c r="X57" s="63">
        <v>0</v>
      </c>
      <c r="Y57" s="63">
        <v>0</v>
      </c>
      <c r="Z57" s="63">
        <v>0</v>
      </c>
      <c r="AA57" s="63">
        <v>0</v>
      </c>
      <c r="AB57" s="63">
        <v>0</v>
      </c>
      <c r="AC57" s="63">
        <v>0</v>
      </c>
      <c r="AD57" s="63">
        <v>0</v>
      </c>
      <c r="AE57" s="63">
        <v>0</v>
      </c>
      <c r="AF57" s="63">
        <v>0</v>
      </c>
      <c r="AG57" s="63">
        <v>0</v>
      </c>
      <c r="AH57" s="63">
        <v>0</v>
      </c>
      <c r="AI57" s="63">
        <v>0</v>
      </c>
      <c r="AJ57" s="63">
        <v>1</v>
      </c>
      <c r="AK57" s="63">
        <v>4</v>
      </c>
      <c r="AL57" s="63">
        <v>0</v>
      </c>
      <c r="AM57" s="63">
        <v>0</v>
      </c>
      <c r="AN57" s="63">
        <v>0</v>
      </c>
      <c r="AO57" s="63">
        <v>0</v>
      </c>
      <c r="AP57" s="63">
        <v>0</v>
      </c>
      <c r="AQ57" s="63">
        <v>0</v>
      </c>
      <c r="AR57" s="63">
        <v>0</v>
      </c>
      <c r="AS57" s="63">
        <v>0</v>
      </c>
      <c r="AT57" s="63">
        <v>0</v>
      </c>
      <c r="AU57" s="63">
        <v>0</v>
      </c>
      <c r="AV57" s="63">
        <v>0</v>
      </c>
      <c r="AW57" s="63">
        <v>0</v>
      </c>
      <c r="AX57" s="63">
        <v>0</v>
      </c>
      <c r="AY57" s="63">
        <v>0</v>
      </c>
    </row>
    <row r="58" spans="1:51" s="53" customFormat="1">
      <c r="A58" s="60" t="s">
        <v>80</v>
      </c>
      <c r="B58" s="61" t="s">
        <v>191</v>
      </c>
      <c r="C58" s="62" t="s">
        <v>192</v>
      </c>
      <c r="D58" s="63">
        <v>1</v>
      </c>
      <c r="E58" s="63">
        <v>2</v>
      </c>
      <c r="F58" s="63">
        <v>0</v>
      </c>
      <c r="G58" s="63">
        <v>0</v>
      </c>
      <c r="H58" s="63">
        <v>0</v>
      </c>
      <c r="I58" s="63">
        <v>0</v>
      </c>
      <c r="J58" s="63">
        <v>0</v>
      </c>
      <c r="K58" s="63">
        <v>0</v>
      </c>
      <c r="L58" s="63">
        <v>33</v>
      </c>
      <c r="M58" s="63">
        <v>61</v>
      </c>
      <c r="N58" s="63">
        <v>0</v>
      </c>
      <c r="O58" s="63">
        <v>0</v>
      </c>
      <c r="P58" s="63">
        <v>2</v>
      </c>
      <c r="Q58" s="63">
        <v>14</v>
      </c>
      <c r="R58" s="63">
        <v>0</v>
      </c>
      <c r="S58" s="63">
        <v>0</v>
      </c>
      <c r="T58" s="63">
        <v>246</v>
      </c>
      <c r="U58" s="63">
        <v>660</v>
      </c>
      <c r="V58" s="63">
        <v>0</v>
      </c>
      <c r="W58" s="63">
        <v>0</v>
      </c>
      <c r="X58" s="63">
        <v>0</v>
      </c>
      <c r="Y58" s="63">
        <v>0</v>
      </c>
      <c r="Z58" s="63">
        <v>0</v>
      </c>
      <c r="AA58" s="63">
        <v>0</v>
      </c>
      <c r="AB58" s="63">
        <v>0</v>
      </c>
      <c r="AC58" s="63">
        <v>0</v>
      </c>
      <c r="AD58" s="63">
        <v>0</v>
      </c>
      <c r="AE58" s="63">
        <v>0</v>
      </c>
      <c r="AF58" s="63">
        <v>0</v>
      </c>
      <c r="AG58" s="63">
        <v>0</v>
      </c>
      <c r="AH58" s="63">
        <v>0</v>
      </c>
      <c r="AI58" s="63">
        <v>0</v>
      </c>
      <c r="AJ58" s="63">
        <v>1</v>
      </c>
      <c r="AK58" s="63">
        <v>2</v>
      </c>
      <c r="AL58" s="63">
        <v>0</v>
      </c>
      <c r="AM58" s="63">
        <v>0</v>
      </c>
      <c r="AN58" s="63">
        <v>1</v>
      </c>
      <c r="AO58" s="63">
        <v>7</v>
      </c>
      <c r="AP58" s="63">
        <v>0</v>
      </c>
      <c r="AQ58" s="63">
        <v>0</v>
      </c>
      <c r="AR58" s="63">
        <v>1</v>
      </c>
      <c r="AS58" s="63">
        <v>2</v>
      </c>
      <c r="AT58" s="63">
        <v>0</v>
      </c>
      <c r="AU58" s="63">
        <v>0</v>
      </c>
      <c r="AV58" s="63">
        <v>0</v>
      </c>
      <c r="AW58" s="63">
        <v>0</v>
      </c>
      <c r="AX58" s="63">
        <v>0</v>
      </c>
      <c r="AY58" s="63">
        <v>0</v>
      </c>
    </row>
    <row r="59" spans="1:51" s="53" customFormat="1">
      <c r="A59" s="60" t="s">
        <v>80</v>
      </c>
      <c r="B59" s="61" t="s">
        <v>193</v>
      </c>
      <c r="C59" s="62" t="s">
        <v>194</v>
      </c>
      <c r="D59" s="63">
        <v>0</v>
      </c>
      <c r="E59" s="63">
        <v>0</v>
      </c>
      <c r="F59" s="63">
        <v>0</v>
      </c>
      <c r="G59" s="63">
        <v>0</v>
      </c>
      <c r="H59" s="63">
        <v>0</v>
      </c>
      <c r="I59" s="63">
        <v>0</v>
      </c>
      <c r="J59" s="63">
        <v>0</v>
      </c>
      <c r="K59" s="63">
        <v>0</v>
      </c>
      <c r="L59" s="63">
        <v>18</v>
      </c>
      <c r="M59" s="63">
        <v>39</v>
      </c>
      <c r="N59" s="63">
        <v>0</v>
      </c>
      <c r="O59" s="63">
        <v>0</v>
      </c>
      <c r="P59" s="63">
        <v>0</v>
      </c>
      <c r="Q59" s="63">
        <v>0</v>
      </c>
      <c r="R59" s="63">
        <v>0</v>
      </c>
      <c r="S59" s="63">
        <v>0</v>
      </c>
      <c r="T59" s="63">
        <v>78</v>
      </c>
      <c r="U59" s="63">
        <v>264</v>
      </c>
      <c r="V59" s="63">
        <v>0</v>
      </c>
      <c r="W59" s="63">
        <v>0</v>
      </c>
      <c r="X59" s="63">
        <v>0</v>
      </c>
      <c r="Y59" s="63">
        <v>0</v>
      </c>
      <c r="Z59" s="63">
        <v>0</v>
      </c>
      <c r="AA59" s="63">
        <v>0</v>
      </c>
      <c r="AB59" s="63">
        <v>0</v>
      </c>
      <c r="AC59" s="63">
        <v>0</v>
      </c>
      <c r="AD59" s="63">
        <v>0</v>
      </c>
      <c r="AE59" s="63">
        <v>0</v>
      </c>
      <c r="AF59" s="63">
        <v>0</v>
      </c>
      <c r="AG59" s="63">
        <v>0</v>
      </c>
      <c r="AH59" s="63">
        <v>0</v>
      </c>
      <c r="AI59" s="63">
        <v>0</v>
      </c>
      <c r="AJ59" s="63">
        <v>1</v>
      </c>
      <c r="AK59" s="63">
        <v>2</v>
      </c>
      <c r="AL59" s="63">
        <v>0</v>
      </c>
      <c r="AM59" s="63">
        <v>0</v>
      </c>
      <c r="AN59" s="63">
        <v>0</v>
      </c>
      <c r="AO59" s="63">
        <v>0</v>
      </c>
      <c r="AP59" s="63">
        <v>0</v>
      </c>
      <c r="AQ59" s="63">
        <v>0</v>
      </c>
      <c r="AR59" s="63">
        <v>3</v>
      </c>
      <c r="AS59" s="63">
        <v>7</v>
      </c>
      <c r="AT59" s="63">
        <v>0</v>
      </c>
      <c r="AU59" s="63">
        <v>0</v>
      </c>
      <c r="AV59" s="63">
        <v>0</v>
      </c>
      <c r="AW59" s="63">
        <v>0</v>
      </c>
      <c r="AX59" s="63">
        <v>0</v>
      </c>
      <c r="AY59" s="63">
        <v>0</v>
      </c>
    </row>
    <row r="60" spans="1:51" s="53" customFormat="1">
      <c r="A60" s="60" t="s">
        <v>80</v>
      </c>
      <c r="B60" s="61" t="s">
        <v>195</v>
      </c>
      <c r="C60" s="62" t="s">
        <v>196</v>
      </c>
      <c r="D60" s="63">
        <v>0</v>
      </c>
      <c r="E60" s="63">
        <v>0</v>
      </c>
      <c r="F60" s="63">
        <v>0</v>
      </c>
      <c r="G60" s="63">
        <v>0</v>
      </c>
      <c r="H60" s="63">
        <v>0</v>
      </c>
      <c r="I60" s="63">
        <v>0</v>
      </c>
      <c r="J60" s="63">
        <v>0</v>
      </c>
      <c r="K60" s="63">
        <v>0</v>
      </c>
      <c r="L60" s="63">
        <v>3</v>
      </c>
      <c r="M60" s="63">
        <v>6</v>
      </c>
      <c r="N60" s="63">
        <v>0</v>
      </c>
      <c r="O60" s="63">
        <v>0</v>
      </c>
      <c r="P60" s="63">
        <v>0</v>
      </c>
      <c r="Q60" s="63">
        <v>0</v>
      </c>
      <c r="R60" s="63">
        <v>0</v>
      </c>
      <c r="S60" s="63">
        <v>0</v>
      </c>
      <c r="T60" s="63">
        <v>11</v>
      </c>
      <c r="U60" s="63">
        <v>30</v>
      </c>
      <c r="V60" s="63">
        <v>0</v>
      </c>
      <c r="W60" s="63">
        <v>0</v>
      </c>
      <c r="X60" s="63">
        <v>0</v>
      </c>
      <c r="Y60" s="63">
        <v>0</v>
      </c>
      <c r="Z60" s="63">
        <v>0</v>
      </c>
      <c r="AA60" s="63">
        <v>0</v>
      </c>
      <c r="AB60" s="63">
        <v>0</v>
      </c>
      <c r="AC60" s="63">
        <v>0</v>
      </c>
      <c r="AD60" s="63">
        <v>0</v>
      </c>
      <c r="AE60" s="63">
        <v>0</v>
      </c>
      <c r="AF60" s="63">
        <v>0</v>
      </c>
      <c r="AG60" s="63">
        <v>0</v>
      </c>
      <c r="AH60" s="63">
        <v>0</v>
      </c>
      <c r="AI60" s="63">
        <v>0</v>
      </c>
      <c r="AJ60" s="63">
        <v>4</v>
      </c>
      <c r="AK60" s="63">
        <v>12</v>
      </c>
      <c r="AL60" s="63">
        <v>0</v>
      </c>
      <c r="AM60" s="63">
        <v>0</v>
      </c>
      <c r="AN60" s="63">
        <v>1</v>
      </c>
      <c r="AO60" s="63">
        <v>3</v>
      </c>
      <c r="AP60" s="63">
        <v>0</v>
      </c>
      <c r="AQ60" s="63">
        <v>0</v>
      </c>
      <c r="AR60" s="63">
        <v>0</v>
      </c>
      <c r="AS60" s="63">
        <v>0</v>
      </c>
      <c r="AT60" s="63">
        <v>0</v>
      </c>
      <c r="AU60" s="63">
        <v>0</v>
      </c>
      <c r="AV60" s="63">
        <v>0</v>
      </c>
      <c r="AW60" s="63">
        <v>0</v>
      </c>
      <c r="AX60" s="63">
        <v>0</v>
      </c>
      <c r="AY60" s="63">
        <v>0</v>
      </c>
    </row>
    <row r="61" spans="1:51" s="53" customFormat="1">
      <c r="A61" s="60" t="s">
        <v>80</v>
      </c>
      <c r="B61" s="61" t="s">
        <v>197</v>
      </c>
      <c r="C61" s="62" t="s">
        <v>198</v>
      </c>
      <c r="D61" s="63">
        <v>7</v>
      </c>
      <c r="E61" s="63">
        <v>18</v>
      </c>
      <c r="F61" s="63">
        <v>1</v>
      </c>
      <c r="G61" s="63">
        <v>2</v>
      </c>
      <c r="H61" s="63">
        <v>0</v>
      </c>
      <c r="I61" s="63">
        <v>0</v>
      </c>
      <c r="J61" s="63">
        <v>0</v>
      </c>
      <c r="K61" s="63">
        <v>0</v>
      </c>
      <c r="L61" s="63">
        <v>0</v>
      </c>
      <c r="M61" s="63">
        <v>0</v>
      </c>
      <c r="N61" s="63">
        <v>0</v>
      </c>
      <c r="O61" s="63">
        <v>0</v>
      </c>
      <c r="P61" s="63">
        <v>0</v>
      </c>
      <c r="Q61" s="63">
        <v>0</v>
      </c>
      <c r="R61" s="63">
        <v>0</v>
      </c>
      <c r="S61" s="63">
        <v>0</v>
      </c>
      <c r="T61" s="63">
        <v>0</v>
      </c>
      <c r="U61" s="63">
        <v>0</v>
      </c>
      <c r="V61" s="63">
        <v>0</v>
      </c>
      <c r="W61" s="63">
        <v>0</v>
      </c>
      <c r="X61" s="63">
        <v>0</v>
      </c>
      <c r="Y61" s="63">
        <v>0</v>
      </c>
      <c r="Z61" s="63">
        <v>0</v>
      </c>
      <c r="AA61" s="63">
        <v>0</v>
      </c>
      <c r="AB61" s="63">
        <v>0</v>
      </c>
      <c r="AC61" s="63">
        <v>0</v>
      </c>
      <c r="AD61" s="63">
        <v>0</v>
      </c>
      <c r="AE61" s="63">
        <v>0</v>
      </c>
      <c r="AF61" s="63">
        <v>0</v>
      </c>
      <c r="AG61" s="63">
        <v>0</v>
      </c>
      <c r="AH61" s="63">
        <v>0</v>
      </c>
      <c r="AI61" s="63">
        <v>0</v>
      </c>
      <c r="AJ61" s="63">
        <v>3</v>
      </c>
      <c r="AK61" s="63">
        <v>8</v>
      </c>
      <c r="AL61" s="63">
        <v>0</v>
      </c>
      <c r="AM61" s="63">
        <v>0</v>
      </c>
      <c r="AN61" s="63">
        <v>0</v>
      </c>
      <c r="AO61" s="63">
        <v>0</v>
      </c>
      <c r="AP61" s="63">
        <v>0</v>
      </c>
      <c r="AQ61" s="63">
        <v>0</v>
      </c>
      <c r="AR61" s="63">
        <v>3</v>
      </c>
      <c r="AS61" s="63">
        <v>8</v>
      </c>
      <c r="AT61" s="63">
        <v>0</v>
      </c>
      <c r="AU61" s="63">
        <v>0</v>
      </c>
      <c r="AV61" s="63">
        <v>0</v>
      </c>
      <c r="AW61" s="63">
        <v>0</v>
      </c>
      <c r="AX61" s="63">
        <v>0</v>
      </c>
      <c r="AY61" s="63">
        <v>0</v>
      </c>
    </row>
    <row r="62" spans="1:51" s="53" customFormat="1">
      <c r="A62" s="60" t="s">
        <v>80</v>
      </c>
      <c r="B62" s="61" t="s">
        <v>199</v>
      </c>
      <c r="C62" s="62" t="s">
        <v>200</v>
      </c>
      <c r="D62" s="63"/>
      <c r="E62" s="63">
        <v>0</v>
      </c>
      <c r="F62" s="63">
        <v>0</v>
      </c>
      <c r="G62" s="63">
        <v>0</v>
      </c>
      <c r="H62" s="63">
        <v>0</v>
      </c>
      <c r="I62" s="63">
        <v>0</v>
      </c>
      <c r="J62" s="63">
        <v>0</v>
      </c>
      <c r="K62" s="63">
        <v>0</v>
      </c>
      <c r="L62" s="63">
        <v>9</v>
      </c>
      <c r="M62" s="63">
        <v>18</v>
      </c>
      <c r="N62" s="63">
        <v>0</v>
      </c>
      <c r="O62" s="63">
        <v>0</v>
      </c>
      <c r="P62" s="63">
        <v>0</v>
      </c>
      <c r="Q62" s="63">
        <v>0</v>
      </c>
      <c r="R62" s="63">
        <v>0</v>
      </c>
      <c r="S62" s="63">
        <v>0</v>
      </c>
      <c r="T62" s="63">
        <v>0</v>
      </c>
      <c r="U62" s="63">
        <v>0</v>
      </c>
      <c r="V62" s="63">
        <v>0</v>
      </c>
      <c r="W62" s="63">
        <v>0</v>
      </c>
      <c r="X62" s="63">
        <v>0</v>
      </c>
      <c r="Y62" s="63">
        <v>0</v>
      </c>
      <c r="Z62" s="63">
        <v>0</v>
      </c>
      <c r="AA62" s="63">
        <v>0</v>
      </c>
      <c r="AB62" s="63">
        <v>0</v>
      </c>
      <c r="AC62" s="63">
        <v>0</v>
      </c>
      <c r="AD62" s="63">
        <v>0</v>
      </c>
      <c r="AE62" s="63">
        <v>0</v>
      </c>
      <c r="AF62" s="63">
        <v>0</v>
      </c>
      <c r="AG62" s="63">
        <v>0</v>
      </c>
      <c r="AH62" s="63">
        <v>0</v>
      </c>
      <c r="AI62" s="63">
        <v>0</v>
      </c>
      <c r="AJ62" s="63">
        <v>14</v>
      </c>
      <c r="AK62" s="63">
        <v>68</v>
      </c>
      <c r="AL62" s="63">
        <v>0</v>
      </c>
      <c r="AM62" s="63">
        <v>0</v>
      </c>
      <c r="AN62" s="63">
        <v>0</v>
      </c>
      <c r="AO62" s="63">
        <v>0</v>
      </c>
      <c r="AP62" s="63">
        <v>0</v>
      </c>
      <c r="AQ62" s="63">
        <v>0</v>
      </c>
      <c r="AR62" s="63">
        <v>0</v>
      </c>
      <c r="AS62" s="63">
        <v>0</v>
      </c>
      <c r="AT62" s="63">
        <v>0</v>
      </c>
      <c r="AU62" s="63">
        <v>0</v>
      </c>
      <c r="AV62" s="63">
        <v>0</v>
      </c>
      <c r="AW62" s="63">
        <v>0</v>
      </c>
      <c r="AX62" s="63">
        <v>0</v>
      </c>
      <c r="AY62" s="63">
        <v>0</v>
      </c>
    </row>
    <row r="63" spans="1:51" s="53" customFormat="1">
      <c r="A63" s="60" t="s">
        <v>80</v>
      </c>
      <c r="B63" s="61" t="s">
        <v>201</v>
      </c>
      <c r="C63" s="62" t="s">
        <v>202</v>
      </c>
      <c r="D63" s="63">
        <v>2</v>
      </c>
      <c r="E63" s="63">
        <v>2</v>
      </c>
      <c r="F63" s="63">
        <v>0</v>
      </c>
      <c r="G63" s="63">
        <v>0</v>
      </c>
      <c r="H63" s="63">
        <v>1</v>
      </c>
      <c r="I63" s="63">
        <v>8</v>
      </c>
      <c r="J63" s="63">
        <v>0</v>
      </c>
      <c r="K63" s="63">
        <v>0</v>
      </c>
      <c r="L63" s="63">
        <v>2</v>
      </c>
      <c r="M63" s="63">
        <v>1</v>
      </c>
      <c r="N63" s="63">
        <v>0</v>
      </c>
      <c r="O63" s="63">
        <v>0</v>
      </c>
      <c r="P63" s="63">
        <v>1</v>
      </c>
      <c r="Q63" s="63">
        <v>4</v>
      </c>
      <c r="R63" s="63">
        <v>0</v>
      </c>
      <c r="S63" s="63">
        <v>0</v>
      </c>
      <c r="T63" s="63">
        <v>0</v>
      </c>
      <c r="U63" s="63">
        <v>0</v>
      </c>
      <c r="V63" s="63">
        <v>0</v>
      </c>
      <c r="W63" s="63">
        <v>0</v>
      </c>
      <c r="X63" s="63">
        <v>0</v>
      </c>
      <c r="Y63" s="63">
        <v>0</v>
      </c>
      <c r="Z63" s="63">
        <v>0</v>
      </c>
      <c r="AA63" s="63">
        <v>0</v>
      </c>
      <c r="AB63" s="63">
        <v>1</v>
      </c>
      <c r="AC63" s="63">
        <v>2</v>
      </c>
      <c r="AD63" s="63">
        <v>0</v>
      </c>
      <c r="AE63" s="63">
        <v>0</v>
      </c>
      <c r="AF63" s="63">
        <v>0</v>
      </c>
      <c r="AG63" s="63">
        <v>0</v>
      </c>
      <c r="AH63" s="63">
        <v>0</v>
      </c>
      <c r="AI63" s="63">
        <v>0</v>
      </c>
      <c r="AJ63" s="63">
        <v>0</v>
      </c>
      <c r="AK63" s="63">
        <v>0</v>
      </c>
      <c r="AL63" s="63">
        <v>0</v>
      </c>
      <c r="AM63" s="63">
        <v>0</v>
      </c>
      <c r="AN63" s="63">
        <v>0</v>
      </c>
      <c r="AO63" s="63">
        <v>0</v>
      </c>
      <c r="AP63" s="63">
        <v>0</v>
      </c>
      <c r="AQ63" s="63">
        <v>0</v>
      </c>
      <c r="AR63" s="63">
        <v>0</v>
      </c>
      <c r="AS63" s="63">
        <v>0</v>
      </c>
      <c r="AT63" s="63">
        <v>0</v>
      </c>
      <c r="AU63" s="63">
        <v>0</v>
      </c>
      <c r="AV63" s="63">
        <v>0</v>
      </c>
      <c r="AW63" s="63">
        <v>0</v>
      </c>
      <c r="AX63" s="63">
        <v>0</v>
      </c>
      <c r="AY63" s="63">
        <v>0</v>
      </c>
    </row>
    <row r="64" spans="1:51" s="53" customFormat="1">
      <c r="A64" s="60" t="s">
        <v>80</v>
      </c>
      <c r="B64" s="61" t="s">
        <v>203</v>
      </c>
      <c r="C64" s="62" t="s">
        <v>204</v>
      </c>
      <c r="D64" s="63">
        <v>4</v>
      </c>
      <c r="E64" s="63">
        <v>8</v>
      </c>
      <c r="F64" s="63">
        <v>0</v>
      </c>
      <c r="G64" s="63">
        <v>0</v>
      </c>
      <c r="H64" s="63">
        <v>0</v>
      </c>
      <c r="I64" s="63">
        <v>0</v>
      </c>
      <c r="J64" s="63">
        <v>0</v>
      </c>
      <c r="K64" s="63">
        <v>0</v>
      </c>
      <c r="L64" s="63">
        <v>2</v>
      </c>
      <c r="M64" s="63">
        <v>4</v>
      </c>
      <c r="N64" s="63">
        <v>0</v>
      </c>
      <c r="O64" s="63">
        <v>0</v>
      </c>
      <c r="P64" s="63">
        <v>0</v>
      </c>
      <c r="Q64" s="63">
        <v>0</v>
      </c>
      <c r="R64" s="63">
        <v>0</v>
      </c>
      <c r="S64" s="63">
        <v>0</v>
      </c>
      <c r="T64" s="63">
        <v>0</v>
      </c>
      <c r="U64" s="63">
        <v>0</v>
      </c>
      <c r="V64" s="63">
        <v>0</v>
      </c>
      <c r="W64" s="63">
        <v>0</v>
      </c>
      <c r="X64" s="63">
        <v>0</v>
      </c>
      <c r="Y64" s="63">
        <v>0</v>
      </c>
      <c r="Z64" s="63">
        <v>0</v>
      </c>
      <c r="AA64" s="63">
        <v>0</v>
      </c>
      <c r="AB64" s="63">
        <v>1</v>
      </c>
      <c r="AC64" s="63">
        <v>2</v>
      </c>
      <c r="AD64" s="63">
        <v>0</v>
      </c>
      <c r="AE64" s="63">
        <v>0</v>
      </c>
      <c r="AF64" s="63">
        <v>0</v>
      </c>
      <c r="AG64" s="63">
        <v>0</v>
      </c>
      <c r="AH64" s="63">
        <v>0</v>
      </c>
      <c r="AI64" s="63">
        <v>0</v>
      </c>
      <c r="AJ64" s="63">
        <v>1</v>
      </c>
      <c r="AK64" s="63">
        <v>2</v>
      </c>
      <c r="AL64" s="63">
        <v>0</v>
      </c>
      <c r="AM64" s="63">
        <v>0</v>
      </c>
      <c r="AN64" s="63">
        <v>0</v>
      </c>
      <c r="AO64" s="63">
        <v>0</v>
      </c>
      <c r="AP64" s="63">
        <v>0</v>
      </c>
      <c r="AQ64" s="63">
        <v>0</v>
      </c>
      <c r="AR64" s="63">
        <v>0</v>
      </c>
      <c r="AS64" s="63">
        <v>0</v>
      </c>
      <c r="AT64" s="63">
        <v>0</v>
      </c>
      <c r="AU64" s="63">
        <v>0</v>
      </c>
      <c r="AV64" s="63">
        <v>0</v>
      </c>
      <c r="AW64" s="63">
        <v>0</v>
      </c>
      <c r="AX64" s="63">
        <v>0</v>
      </c>
      <c r="AY64" s="63">
        <v>0</v>
      </c>
    </row>
    <row r="65" spans="1:51" s="53" customFormat="1">
      <c r="A65" s="60" t="s">
        <v>80</v>
      </c>
      <c r="B65" s="61" t="s">
        <v>205</v>
      </c>
      <c r="C65" s="62" t="s">
        <v>206</v>
      </c>
      <c r="D65" s="63">
        <v>4</v>
      </c>
      <c r="E65" s="63">
        <v>8</v>
      </c>
      <c r="F65" s="63">
        <v>0</v>
      </c>
      <c r="G65" s="63">
        <v>0</v>
      </c>
      <c r="H65" s="63">
        <v>0</v>
      </c>
      <c r="I65" s="63">
        <v>0</v>
      </c>
      <c r="J65" s="63">
        <v>0</v>
      </c>
      <c r="K65" s="63">
        <v>0</v>
      </c>
      <c r="L65" s="63">
        <v>0</v>
      </c>
      <c r="M65" s="63">
        <v>0</v>
      </c>
      <c r="N65" s="63">
        <v>0</v>
      </c>
      <c r="O65" s="63">
        <v>0</v>
      </c>
      <c r="P65" s="63">
        <v>0</v>
      </c>
      <c r="Q65" s="63">
        <v>0</v>
      </c>
      <c r="R65" s="63">
        <v>0</v>
      </c>
      <c r="S65" s="63">
        <v>0</v>
      </c>
      <c r="T65" s="63">
        <v>0</v>
      </c>
      <c r="U65" s="63">
        <v>0</v>
      </c>
      <c r="V65" s="63">
        <v>0</v>
      </c>
      <c r="W65" s="63">
        <v>0</v>
      </c>
      <c r="X65" s="63">
        <v>0</v>
      </c>
      <c r="Y65" s="63">
        <v>0</v>
      </c>
      <c r="Z65" s="63">
        <v>0</v>
      </c>
      <c r="AA65" s="63">
        <v>0</v>
      </c>
      <c r="AB65" s="63">
        <v>2</v>
      </c>
      <c r="AC65" s="63">
        <v>4</v>
      </c>
      <c r="AD65" s="63">
        <v>0</v>
      </c>
      <c r="AE65" s="63">
        <v>0</v>
      </c>
      <c r="AF65" s="63">
        <v>0</v>
      </c>
      <c r="AG65" s="63">
        <v>0</v>
      </c>
      <c r="AH65" s="63">
        <v>0</v>
      </c>
      <c r="AI65" s="63">
        <v>0</v>
      </c>
      <c r="AJ65" s="63">
        <v>0</v>
      </c>
      <c r="AK65" s="63">
        <v>0</v>
      </c>
      <c r="AL65" s="63">
        <v>0</v>
      </c>
      <c r="AM65" s="63">
        <v>0</v>
      </c>
      <c r="AN65" s="63">
        <v>0</v>
      </c>
      <c r="AO65" s="63">
        <v>0</v>
      </c>
      <c r="AP65" s="63">
        <v>0</v>
      </c>
      <c r="AQ65" s="63">
        <v>0</v>
      </c>
      <c r="AR65" s="63">
        <v>0</v>
      </c>
      <c r="AS65" s="63">
        <v>0</v>
      </c>
      <c r="AT65" s="63">
        <v>0</v>
      </c>
      <c r="AU65" s="63">
        <v>0</v>
      </c>
      <c r="AV65" s="63">
        <v>0</v>
      </c>
      <c r="AW65" s="63">
        <v>0</v>
      </c>
      <c r="AX65" s="63">
        <v>0</v>
      </c>
      <c r="AY65" s="63">
        <v>0</v>
      </c>
    </row>
    <row r="66" spans="1:51" s="53" customFormat="1">
      <c r="A66" s="60" t="s">
        <v>80</v>
      </c>
      <c r="B66" s="61" t="s">
        <v>207</v>
      </c>
      <c r="C66" s="62" t="s">
        <v>208</v>
      </c>
      <c r="D66" s="63">
        <v>0</v>
      </c>
      <c r="E66" s="63">
        <v>0</v>
      </c>
      <c r="F66" s="63">
        <v>0</v>
      </c>
      <c r="G66" s="63">
        <v>0</v>
      </c>
      <c r="H66" s="63">
        <v>0</v>
      </c>
      <c r="I66" s="63">
        <v>0</v>
      </c>
      <c r="J66" s="63">
        <v>0</v>
      </c>
      <c r="K66" s="63">
        <v>0</v>
      </c>
      <c r="L66" s="63">
        <v>2</v>
      </c>
      <c r="M66" s="63">
        <v>4</v>
      </c>
      <c r="N66" s="63">
        <v>2</v>
      </c>
      <c r="O66" s="63">
        <v>4</v>
      </c>
      <c r="P66" s="63">
        <v>0</v>
      </c>
      <c r="Q66" s="63">
        <v>0</v>
      </c>
      <c r="R66" s="63">
        <v>0</v>
      </c>
      <c r="S66" s="63">
        <v>0</v>
      </c>
      <c r="T66" s="63">
        <v>2</v>
      </c>
      <c r="U66" s="63">
        <v>4</v>
      </c>
      <c r="V66" s="63">
        <v>16</v>
      </c>
      <c r="W66" s="63">
        <v>82</v>
      </c>
      <c r="X66" s="63">
        <v>0</v>
      </c>
      <c r="Y66" s="63">
        <v>0</v>
      </c>
      <c r="Z66" s="63">
        <v>0</v>
      </c>
      <c r="AA66" s="63">
        <v>0</v>
      </c>
      <c r="AB66" s="63">
        <v>0</v>
      </c>
      <c r="AC66" s="63">
        <v>0</v>
      </c>
      <c r="AD66" s="63">
        <v>0</v>
      </c>
      <c r="AE66" s="63">
        <v>0</v>
      </c>
      <c r="AF66" s="63">
        <v>0</v>
      </c>
      <c r="AG66" s="63">
        <v>0</v>
      </c>
      <c r="AH66" s="63">
        <v>0</v>
      </c>
      <c r="AI66" s="63">
        <v>0</v>
      </c>
      <c r="AJ66" s="63">
        <v>1</v>
      </c>
      <c r="AK66" s="63">
        <v>4</v>
      </c>
      <c r="AL66" s="63">
        <v>0</v>
      </c>
      <c r="AM66" s="63">
        <v>0</v>
      </c>
      <c r="AN66" s="63">
        <v>0</v>
      </c>
      <c r="AO66" s="63">
        <v>0</v>
      </c>
      <c r="AP66" s="63">
        <v>0</v>
      </c>
      <c r="AQ66" s="63">
        <v>0</v>
      </c>
      <c r="AR66" s="63">
        <v>2</v>
      </c>
      <c r="AS66" s="63">
        <v>8</v>
      </c>
      <c r="AT66" s="63">
        <v>0</v>
      </c>
      <c r="AU66" s="63">
        <v>0</v>
      </c>
      <c r="AV66" s="63">
        <v>0</v>
      </c>
      <c r="AW66" s="63">
        <v>0</v>
      </c>
      <c r="AX66" s="63">
        <v>0</v>
      </c>
      <c r="AY66" s="63">
        <v>0</v>
      </c>
    </row>
    <row r="67" spans="1:51" s="53" customFormat="1">
      <c r="A67" s="60" t="s">
        <v>80</v>
      </c>
      <c r="B67" s="61" t="s">
        <v>209</v>
      </c>
      <c r="C67" s="62" t="s">
        <v>210</v>
      </c>
      <c r="D67" s="63">
        <v>1</v>
      </c>
      <c r="E67" s="63">
        <v>2</v>
      </c>
      <c r="F67" s="63">
        <v>0</v>
      </c>
      <c r="G67" s="63">
        <v>0</v>
      </c>
      <c r="H67" s="63">
        <v>0</v>
      </c>
      <c r="I67" s="63">
        <v>0</v>
      </c>
      <c r="J67" s="63">
        <v>0</v>
      </c>
      <c r="K67" s="63">
        <v>0</v>
      </c>
      <c r="L67" s="63">
        <v>0</v>
      </c>
      <c r="M67" s="63">
        <v>0</v>
      </c>
      <c r="N67" s="63">
        <v>0</v>
      </c>
      <c r="O67" s="63">
        <v>0</v>
      </c>
      <c r="P67" s="63">
        <v>0</v>
      </c>
      <c r="Q67" s="63">
        <v>0</v>
      </c>
      <c r="R67" s="63">
        <v>0</v>
      </c>
      <c r="S67" s="63">
        <v>0</v>
      </c>
      <c r="T67" s="63">
        <v>0</v>
      </c>
      <c r="U67" s="63">
        <v>0</v>
      </c>
      <c r="V67" s="63">
        <v>0</v>
      </c>
      <c r="W67" s="63">
        <v>0</v>
      </c>
      <c r="X67" s="63">
        <v>0</v>
      </c>
      <c r="Y67" s="63">
        <v>0</v>
      </c>
      <c r="Z67" s="63">
        <v>0</v>
      </c>
      <c r="AA67" s="63">
        <v>0</v>
      </c>
      <c r="AB67" s="63">
        <v>1</v>
      </c>
      <c r="AC67" s="63">
        <v>2</v>
      </c>
      <c r="AD67" s="63">
        <v>0</v>
      </c>
      <c r="AE67" s="63">
        <v>0</v>
      </c>
      <c r="AF67" s="63">
        <v>0</v>
      </c>
      <c r="AG67" s="63">
        <v>0</v>
      </c>
      <c r="AH67" s="63">
        <v>0</v>
      </c>
      <c r="AI67" s="63">
        <v>0</v>
      </c>
      <c r="AJ67" s="63">
        <v>0</v>
      </c>
      <c r="AK67" s="63">
        <v>0</v>
      </c>
      <c r="AL67" s="63">
        <v>0</v>
      </c>
      <c r="AM67" s="63">
        <v>0</v>
      </c>
      <c r="AN67" s="63">
        <v>0</v>
      </c>
      <c r="AO67" s="63">
        <v>0</v>
      </c>
      <c r="AP67" s="63">
        <v>0</v>
      </c>
      <c r="AQ67" s="63">
        <v>0</v>
      </c>
      <c r="AR67" s="63">
        <v>0</v>
      </c>
      <c r="AS67" s="63">
        <v>0</v>
      </c>
      <c r="AT67" s="63">
        <v>0</v>
      </c>
      <c r="AU67" s="63">
        <v>0</v>
      </c>
      <c r="AV67" s="63">
        <v>0</v>
      </c>
      <c r="AW67" s="63">
        <v>0</v>
      </c>
      <c r="AX67" s="63">
        <v>0</v>
      </c>
      <c r="AY67" s="63">
        <v>0</v>
      </c>
    </row>
    <row r="68" spans="1:51" s="53" customFormat="1">
      <c r="A68" s="60" t="s">
        <v>80</v>
      </c>
      <c r="B68" s="61" t="s">
        <v>211</v>
      </c>
      <c r="C68" s="62" t="s">
        <v>212</v>
      </c>
      <c r="D68" s="63">
        <v>0</v>
      </c>
      <c r="E68" s="63">
        <v>0</v>
      </c>
      <c r="F68" s="63">
        <v>0</v>
      </c>
      <c r="G68" s="63">
        <v>0</v>
      </c>
      <c r="H68" s="63">
        <v>2</v>
      </c>
      <c r="I68" s="63">
        <v>4</v>
      </c>
      <c r="J68" s="63">
        <v>0</v>
      </c>
      <c r="K68" s="63">
        <v>0</v>
      </c>
      <c r="L68" s="63">
        <v>6</v>
      </c>
      <c r="M68" s="63">
        <v>10</v>
      </c>
      <c r="N68" s="63">
        <v>0</v>
      </c>
      <c r="O68" s="63">
        <v>0</v>
      </c>
      <c r="P68" s="63">
        <v>0</v>
      </c>
      <c r="Q68" s="63"/>
      <c r="R68" s="63">
        <v>1</v>
      </c>
      <c r="S68" s="63">
        <v>460</v>
      </c>
      <c r="T68" s="63">
        <v>0</v>
      </c>
      <c r="U68" s="63">
        <v>0</v>
      </c>
      <c r="V68" s="63">
        <v>0</v>
      </c>
      <c r="W68" s="63">
        <v>0</v>
      </c>
      <c r="X68" s="63">
        <v>0</v>
      </c>
      <c r="Y68" s="63">
        <v>0</v>
      </c>
      <c r="Z68" s="63">
        <v>0</v>
      </c>
      <c r="AA68" s="63">
        <v>0</v>
      </c>
      <c r="AB68" s="63">
        <v>3</v>
      </c>
      <c r="AC68" s="63">
        <v>8</v>
      </c>
      <c r="AD68" s="63">
        <v>0</v>
      </c>
      <c r="AE68" s="63">
        <v>0</v>
      </c>
      <c r="AF68" s="63">
        <v>0</v>
      </c>
      <c r="AG68" s="63">
        <v>0</v>
      </c>
      <c r="AH68" s="63">
        <v>0</v>
      </c>
      <c r="AI68" s="63">
        <v>0</v>
      </c>
      <c r="AJ68" s="63">
        <v>3</v>
      </c>
      <c r="AK68" s="63">
        <v>10</v>
      </c>
      <c r="AL68" s="63">
        <v>0</v>
      </c>
      <c r="AM68" s="63">
        <v>0</v>
      </c>
      <c r="AN68" s="63">
        <v>0</v>
      </c>
      <c r="AO68" s="63">
        <v>0</v>
      </c>
      <c r="AP68" s="63">
        <v>0</v>
      </c>
      <c r="AQ68" s="63">
        <v>0</v>
      </c>
      <c r="AR68" s="63">
        <v>3</v>
      </c>
      <c r="AS68" s="63">
        <v>10</v>
      </c>
      <c r="AT68" s="63">
        <v>0</v>
      </c>
      <c r="AU68" s="63">
        <v>0</v>
      </c>
      <c r="AV68" s="63">
        <v>0</v>
      </c>
      <c r="AW68" s="63">
        <v>0</v>
      </c>
      <c r="AX68" s="63">
        <v>0</v>
      </c>
      <c r="AY68" s="63">
        <v>0</v>
      </c>
    </row>
    <row r="69" spans="1:51" s="53" customFormat="1">
      <c r="A69" s="60" t="s">
        <v>80</v>
      </c>
      <c r="B69" s="61" t="s">
        <v>213</v>
      </c>
      <c r="C69" s="62" t="s">
        <v>214</v>
      </c>
      <c r="D69" s="63">
        <v>2</v>
      </c>
      <c r="E69" s="63">
        <v>2</v>
      </c>
      <c r="F69" s="63">
        <v>0</v>
      </c>
      <c r="G69" s="63">
        <v>0</v>
      </c>
      <c r="H69" s="63">
        <v>0</v>
      </c>
      <c r="I69" s="63">
        <v>0</v>
      </c>
      <c r="J69" s="63">
        <v>0</v>
      </c>
      <c r="K69" s="63">
        <v>0</v>
      </c>
      <c r="L69" s="63">
        <v>0</v>
      </c>
      <c r="M69" s="63">
        <v>0</v>
      </c>
      <c r="N69" s="63">
        <v>0</v>
      </c>
      <c r="O69" s="63">
        <v>0</v>
      </c>
      <c r="P69" s="63">
        <v>0</v>
      </c>
      <c r="Q69" s="63">
        <v>0</v>
      </c>
      <c r="R69" s="63">
        <v>0</v>
      </c>
      <c r="S69" s="63">
        <v>0</v>
      </c>
      <c r="T69" s="63">
        <v>0</v>
      </c>
      <c r="U69" s="63">
        <v>0</v>
      </c>
      <c r="V69" s="63">
        <v>0</v>
      </c>
      <c r="W69" s="63">
        <v>0</v>
      </c>
      <c r="X69" s="63">
        <v>0</v>
      </c>
      <c r="Y69" s="63">
        <v>0</v>
      </c>
      <c r="Z69" s="63">
        <v>0</v>
      </c>
      <c r="AA69" s="63">
        <v>0</v>
      </c>
      <c r="AB69" s="63">
        <v>1</v>
      </c>
      <c r="AC69" s="63">
        <v>2</v>
      </c>
      <c r="AD69" s="63">
        <v>0</v>
      </c>
      <c r="AE69" s="63">
        <v>0</v>
      </c>
      <c r="AF69" s="63">
        <v>0</v>
      </c>
      <c r="AG69" s="63">
        <v>0</v>
      </c>
      <c r="AH69" s="63">
        <v>0</v>
      </c>
      <c r="AI69" s="63">
        <v>0</v>
      </c>
      <c r="AJ69" s="63">
        <v>0</v>
      </c>
      <c r="AK69" s="63">
        <v>0</v>
      </c>
      <c r="AL69" s="63">
        <v>0</v>
      </c>
      <c r="AM69" s="63">
        <v>0</v>
      </c>
      <c r="AN69" s="63">
        <v>0</v>
      </c>
      <c r="AO69" s="63">
        <v>0</v>
      </c>
      <c r="AP69" s="63">
        <v>0</v>
      </c>
      <c r="AQ69" s="63">
        <v>0</v>
      </c>
      <c r="AR69" s="63">
        <v>0</v>
      </c>
      <c r="AS69" s="63">
        <v>0</v>
      </c>
      <c r="AT69" s="63">
        <v>0</v>
      </c>
      <c r="AU69" s="63">
        <v>0</v>
      </c>
      <c r="AV69" s="63">
        <v>0</v>
      </c>
      <c r="AW69" s="63">
        <v>0</v>
      </c>
      <c r="AX69" s="63">
        <v>0</v>
      </c>
      <c r="AY69" s="63">
        <v>0</v>
      </c>
    </row>
    <row r="70" spans="1:51" s="53" customFormat="1">
      <c r="A70" s="60" t="s">
        <v>80</v>
      </c>
      <c r="B70" s="61" t="s">
        <v>215</v>
      </c>
      <c r="C70" s="62" t="s">
        <v>216</v>
      </c>
      <c r="D70" s="63">
        <v>11</v>
      </c>
      <c r="E70" s="63">
        <v>18</v>
      </c>
      <c r="F70" s="63">
        <v>0</v>
      </c>
      <c r="G70" s="63">
        <v>0</v>
      </c>
      <c r="H70" s="63">
        <v>3</v>
      </c>
      <c r="I70" s="63">
        <v>12</v>
      </c>
      <c r="J70" s="63">
        <v>0</v>
      </c>
      <c r="K70" s="63">
        <v>0</v>
      </c>
      <c r="L70" s="63">
        <v>0</v>
      </c>
      <c r="M70" s="63">
        <v>0</v>
      </c>
      <c r="N70" s="63">
        <v>0</v>
      </c>
      <c r="O70" s="63">
        <v>0</v>
      </c>
      <c r="P70" s="63">
        <v>0</v>
      </c>
      <c r="Q70" s="63">
        <v>0</v>
      </c>
      <c r="R70" s="63">
        <v>0</v>
      </c>
      <c r="S70" s="63">
        <v>0</v>
      </c>
      <c r="T70" s="63">
        <v>0</v>
      </c>
      <c r="U70" s="63">
        <v>0</v>
      </c>
      <c r="V70" s="63">
        <v>0</v>
      </c>
      <c r="W70" s="63">
        <v>0</v>
      </c>
      <c r="X70" s="63">
        <v>0</v>
      </c>
      <c r="Y70" s="63">
        <v>0</v>
      </c>
      <c r="Z70" s="63">
        <v>0</v>
      </c>
      <c r="AA70" s="63">
        <v>0</v>
      </c>
      <c r="AB70" s="63">
        <v>1</v>
      </c>
      <c r="AC70" s="63">
        <v>2</v>
      </c>
      <c r="AD70" s="63">
        <v>0</v>
      </c>
      <c r="AE70" s="63">
        <v>0</v>
      </c>
      <c r="AF70" s="63">
        <v>1</v>
      </c>
      <c r="AG70" s="63">
        <v>2</v>
      </c>
      <c r="AH70" s="63">
        <v>0</v>
      </c>
      <c r="AI70" s="63">
        <v>0</v>
      </c>
      <c r="AJ70" s="63">
        <v>1</v>
      </c>
      <c r="AK70" s="63">
        <v>2</v>
      </c>
      <c r="AL70" s="63">
        <v>0</v>
      </c>
      <c r="AM70" s="63">
        <v>0</v>
      </c>
      <c r="AN70" s="63">
        <v>1</v>
      </c>
      <c r="AO70" s="63">
        <v>2</v>
      </c>
      <c r="AP70" s="63">
        <v>0</v>
      </c>
      <c r="AQ70" s="63">
        <v>0</v>
      </c>
      <c r="AR70" s="63">
        <v>0</v>
      </c>
      <c r="AS70" s="63">
        <v>0</v>
      </c>
      <c r="AT70" s="63">
        <v>0</v>
      </c>
      <c r="AU70" s="63">
        <v>0</v>
      </c>
      <c r="AV70" s="63">
        <v>0</v>
      </c>
      <c r="AW70" s="63">
        <v>0</v>
      </c>
      <c r="AX70" s="63">
        <v>0</v>
      </c>
      <c r="AY70" s="63">
        <v>0</v>
      </c>
    </row>
    <row r="71" spans="1:51" s="53" customForma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</row>
    <row r="72" spans="1:51" s="53" customForma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  <c r="AU72" s="63"/>
      <c r="AV72" s="63"/>
      <c r="AW72" s="63"/>
      <c r="AX72" s="63"/>
      <c r="AY72" s="63"/>
    </row>
    <row r="73" spans="1:51" s="53" customForma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</row>
    <row r="74" spans="1:51" s="53" customForma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  <c r="AU74" s="63"/>
      <c r="AV74" s="63"/>
      <c r="AW74" s="63"/>
      <c r="AX74" s="63"/>
      <c r="AY74" s="63"/>
    </row>
    <row r="75" spans="1:51" s="53" customForma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</row>
    <row r="76" spans="1:51" s="53" customForma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R76" s="63"/>
      <c r="AS76" s="63"/>
      <c r="AT76" s="63"/>
      <c r="AU76" s="63"/>
      <c r="AV76" s="63"/>
      <c r="AW76" s="63"/>
      <c r="AX76" s="63"/>
      <c r="AY76" s="63"/>
    </row>
    <row r="77" spans="1:51" s="53" customForma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</row>
    <row r="78" spans="1:51" s="53" customForma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63"/>
      <c r="AV78" s="63"/>
      <c r="AW78" s="63"/>
      <c r="AX78" s="63"/>
      <c r="AY78" s="63"/>
    </row>
    <row r="79" spans="1:51" s="53" customForma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</row>
    <row r="80" spans="1:51" s="53" customForma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3"/>
      <c r="AY80" s="63"/>
    </row>
    <row r="81" spans="1:51" s="53" customForma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3"/>
      <c r="AY81" s="63"/>
    </row>
    <row r="82" spans="1:51" s="53" customForma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  <c r="AQ82" s="63"/>
      <c r="AR82" s="63"/>
      <c r="AS82" s="63"/>
      <c r="AT82" s="63"/>
      <c r="AU82" s="63"/>
      <c r="AV82" s="63"/>
      <c r="AW82" s="63"/>
      <c r="AX82" s="63"/>
      <c r="AY82" s="63"/>
    </row>
    <row r="83" spans="1:51" s="53" customForma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3"/>
      <c r="AY83" s="63"/>
    </row>
    <row r="84" spans="1:51" s="53" customForma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/>
      <c r="AX84" s="63"/>
      <c r="AY84" s="63"/>
    </row>
    <row r="85" spans="1:51" s="53" customForma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3"/>
      <c r="AY85" s="63"/>
    </row>
    <row r="86" spans="1:51" s="53" customForma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  <c r="AT86" s="63"/>
      <c r="AU86" s="63"/>
      <c r="AV86" s="63"/>
      <c r="AW86" s="63"/>
      <c r="AX86" s="63"/>
      <c r="AY86" s="63"/>
    </row>
    <row r="87" spans="1:51" s="53" customForma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  <c r="AY87" s="63"/>
    </row>
    <row r="88" spans="1:51" s="53" customForma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  <c r="AU88" s="63"/>
      <c r="AV88" s="63"/>
      <c r="AW88" s="63"/>
      <c r="AX88" s="63"/>
      <c r="AY88" s="63"/>
    </row>
    <row r="89" spans="1:51" s="53" customForma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3"/>
      <c r="AQ89" s="63"/>
      <c r="AR89" s="63"/>
      <c r="AS89" s="63"/>
      <c r="AT89" s="63"/>
      <c r="AU89" s="63"/>
      <c r="AV89" s="63"/>
      <c r="AW89" s="63"/>
      <c r="AX89" s="63"/>
      <c r="AY89" s="63"/>
    </row>
    <row r="90" spans="1:51" s="53" customForma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  <c r="AX90" s="63"/>
      <c r="AY90" s="63"/>
    </row>
    <row r="91" spans="1:51" s="53" customForma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</row>
    <row r="92" spans="1:51" s="53" customForma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S92" s="63"/>
      <c r="AT92" s="63"/>
      <c r="AU92" s="63"/>
      <c r="AV92" s="63"/>
      <c r="AW92" s="63"/>
      <c r="AX92" s="63"/>
      <c r="AY92" s="63"/>
    </row>
    <row r="93" spans="1:51" s="53" customForma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3"/>
    </row>
    <row r="94" spans="1:51" s="53" customForma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  <c r="AO94" s="63"/>
      <c r="AP94" s="63"/>
      <c r="AQ94" s="63"/>
      <c r="AR94" s="63"/>
      <c r="AS94" s="63"/>
      <c r="AT94" s="63"/>
      <c r="AU94" s="63"/>
      <c r="AV94" s="63"/>
      <c r="AW94" s="63"/>
      <c r="AX94" s="63"/>
      <c r="AY94" s="63"/>
    </row>
    <row r="95" spans="1:51" s="53" customForma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3"/>
      <c r="AU95" s="63"/>
      <c r="AV95" s="63"/>
      <c r="AW95" s="63"/>
      <c r="AX95" s="63"/>
      <c r="AY95" s="63"/>
    </row>
    <row r="96" spans="1:51" s="53" customForma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63"/>
      <c r="AO96" s="63"/>
      <c r="AP96" s="63"/>
      <c r="AQ96" s="63"/>
      <c r="AR96" s="63"/>
      <c r="AS96" s="63"/>
      <c r="AT96" s="63"/>
      <c r="AU96" s="63"/>
      <c r="AV96" s="63"/>
      <c r="AW96" s="63"/>
      <c r="AX96" s="63"/>
      <c r="AY96" s="63"/>
    </row>
    <row r="97" spans="1:51" s="53" customForma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3"/>
      <c r="AR97" s="63"/>
      <c r="AS97" s="63"/>
      <c r="AT97" s="63"/>
      <c r="AU97" s="63"/>
      <c r="AV97" s="63"/>
      <c r="AW97" s="63"/>
      <c r="AX97" s="63"/>
      <c r="AY97" s="63"/>
    </row>
    <row r="98" spans="1:51" s="53" customForma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  <c r="AO98" s="63"/>
      <c r="AP98" s="63"/>
      <c r="AQ98" s="63"/>
      <c r="AR98" s="63"/>
      <c r="AS98" s="63"/>
      <c r="AT98" s="63"/>
      <c r="AU98" s="63"/>
      <c r="AV98" s="63"/>
      <c r="AW98" s="63"/>
      <c r="AX98" s="63"/>
      <c r="AY98" s="63"/>
    </row>
    <row r="99" spans="1:51" s="53" customForma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P99" s="63"/>
      <c r="AQ99" s="63"/>
      <c r="AR99" s="63"/>
      <c r="AS99" s="63"/>
      <c r="AT99" s="63"/>
      <c r="AU99" s="63"/>
      <c r="AV99" s="63"/>
      <c r="AW99" s="63"/>
      <c r="AX99" s="63"/>
      <c r="AY99" s="63"/>
    </row>
    <row r="100" spans="1:51" s="53" customForma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  <c r="AN100" s="63"/>
      <c r="AO100" s="63"/>
      <c r="AP100" s="63"/>
      <c r="AQ100" s="63"/>
      <c r="AR100" s="63"/>
      <c r="AS100" s="63"/>
      <c r="AT100" s="63"/>
      <c r="AU100" s="63"/>
      <c r="AV100" s="63"/>
      <c r="AW100" s="63"/>
      <c r="AX100" s="63"/>
      <c r="AY100" s="63"/>
    </row>
    <row r="101" spans="1:51" s="53" customForma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  <c r="AN101" s="63"/>
      <c r="AO101" s="63"/>
      <c r="AP101" s="63"/>
      <c r="AQ101" s="63"/>
      <c r="AR101" s="63"/>
      <c r="AS101" s="63"/>
      <c r="AT101" s="63"/>
      <c r="AU101" s="63"/>
      <c r="AV101" s="63"/>
      <c r="AW101" s="63"/>
      <c r="AX101" s="63"/>
      <c r="AY101" s="63"/>
    </row>
    <row r="102" spans="1:51" s="53" customForma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  <c r="AL102" s="63"/>
      <c r="AM102" s="63"/>
      <c r="AN102" s="63"/>
      <c r="AO102" s="63"/>
      <c r="AP102" s="63"/>
      <c r="AQ102" s="63"/>
      <c r="AR102" s="63"/>
      <c r="AS102" s="63"/>
      <c r="AT102" s="63"/>
      <c r="AU102" s="63"/>
      <c r="AV102" s="63"/>
      <c r="AW102" s="63"/>
      <c r="AX102" s="63"/>
      <c r="AY102" s="63"/>
    </row>
    <row r="103" spans="1:51" s="53" customForma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</row>
    <row r="104" spans="1:51" s="53" customForma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  <c r="AG104" s="63"/>
      <c r="AH104" s="63"/>
      <c r="AI104" s="63"/>
      <c r="AJ104" s="63"/>
      <c r="AK104" s="63"/>
      <c r="AL104" s="63"/>
      <c r="AM104" s="63"/>
      <c r="AN104" s="63"/>
      <c r="AO104" s="63"/>
      <c r="AP104" s="63"/>
      <c r="AQ104" s="63"/>
      <c r="AR104" s="63"/>
      <c r="AS104" s="63"/>
      <c r="AT104" s="63"/>
      <c r="AU104" s="63"/>
      <c r="AV104" s="63"/>
      <c r="AW104" s="63"/>
      <c r="AX104" s="63"/>
      <c r="AY104" s="63"/>
    </row>
    <row r="105" spans="1:51" s="53" customForma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  <c r="AL105" s="63"/>
      <c r="AM105" s="63"/>
      <c r="AN105" s="63"/>
      <c r="AO105" s="63"/>
      <c r="AP105" s="63"/>
      <c r="AQ105" s="63"/>
      <c r="AR105" s="63"/>
      <c r="AS105" s="63"/>
      <c r="AT105" s="63"/>
      <c r="AU105" s="63"/>
      <c r="AV105" s="63"/>
      <c r="AW105" s="63"/>
      <c r="AX105" s="63"/>
      <c r="AY105" s="63"/>
    </row>
    <row r="106" spans="1:51" s="53" customForma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63"/>
      <c r="AG106" s="63"/>
      <c r="AH106" s="63"/>
      <c r="AI106" s="63"/>
      <c r="AJ106" s="63"/>
      <c r="AK106" s="63"/>
      <c r="AL106" s="63"/>
      <c r="AM106" s="63"/>
      <c r="AN106" s="63"/>
      <c r="AO106" s="63"/>
      <c r="AP106" s="63"/>
      <c r="AQ106" s="63"/>
      <c r="AR106" s="63"/>
      <c r="AS106" s="63"/>
      <c r="AT106" s="63"/>
      <c r="AU106" s="63"/>
      <c r="AV106" s="63"/>
      <c r="AW106" s="63"/>
      <c r="AX106" s="63"/>
      <c r="AY106" s="63"/>
    </row>
    <row r="107" spans="1:51" s="53" customForma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  <c r="AL107" s="63"/>
      <c r="AM107" s="63"/>
      <c r="AN107" s="63"/>
      <c r="AO107" s="63"/>
      <c r="AP107" s="63"/>
      <c r="AQ107" s="63"/>
      <c r="AR107" s="63"/>
      <c r="AS107" s="63"/>
      <c r="AT107" s="63"/>
      <c r="AU107" s="63"/>
      <c r="AV107" s="63"/>
      <c r="AW107" s="63"/>
      <c r="AX107" s="63"/>
      <c r="AY107" s="63"/>
    </row>
    <row r="108" spans="1:51" s="53" customForma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  <c r="AG108" s="63"/>
      <c r="AH108" s="63"/>
      <c r="AI108" s="63"/>
      <c r="AJ108" s="63"/>
      <c r="AK108" s="63"/>
      <c r="AL108" s="63"/>
      <c r="AM108" s="63"/>
      <c r="AN108" s="63"/>
      <c r="AO108" s="63"/>
      <c r="AP108" s="63"/>
      <c r="AQ108" s="63"/>
      <c r="AR108" s="63"/>
      <c r="AS108" s="63"/>
      <c r="AT108" s="63"/>
      <c r="AU108" s="63"/>
      <c r="AV108" s="63"/>
      <c r="AW108" s="63"/>
      <c r="AX108" s="63"/>
      <c r="AY108" s="63"/>
    </row>
    <row r="109" spans="1:51" s="53" customForma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  <c r="AJ109" s="63"/>
      <c r="AK109" s="63"/>
      <c r="AL109" s="63"/>
      <c r="AM109" s="63"/>
      <c r="AN109" s="63"/>
      <c r="AO109" s="63"/>
      <c r="AP109" s="63"/>
      <c r="AQ109" s="63"/>
      <c r="AR109" s="63"/>
      <c r="AS109" s="63"/>
      <c r="AT109" s="63"/>
      <c r="AU109" s="63"/>
      <c r="AV109" s="63"/>
      <c r="AW109" s="63"/>
      <c r="AX109" s="63"/>
      <c r="AY109" s="63"/>
    </row>
    <row r="110" spans="1:51" s="53" customForma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  <c r="AE110" s="63"/>
      <c r="AF110" s="63"/>
      <c r="AG110" s="63"/>
      <c r="AH110" s="63"/>
      <c r="AI110" s="63"/>
      <c r="AJ110" s="63"/>
      <c r="AK110" s="63"/>
      <c r="AL110" s="63"/>
      <c r="AM110" s="63"/>
      <c r="AN110" s="63"/>
      <c r="AO110" s="63"/>
      <c r="AP110" s="63"/>
      <c r="AQ110" s="63"/>
      <c r="AR110" s="63"/>
      <c r="AS110" s="63"/>
      <c r="AT110" s="63"/>
      <c r="AU110" s="63"/>
      <c r="AV110" s="63"/>
      <c r="AW110" s="63"/>
      <c r="AX110" s="63"/>
      <c r="AY110" s="63"/>
    </row>
    <row r="111" spans="1:51" s="53" customForma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  <c r="AE111" s="63"/>
      <c r="AF111" s="63"/>
      <c r="AG111" s="63"/>
      <c r="AH111" s="63"/>
      <c r="AI111" s="63"/>
      <c r="AJ111" s="63"/>
      <c r="AK111" s="63"/>
      <c r="AL111" s="63"/>
      <c r="AM111" s="63"/>
      <c r="AN111" s="63"/>
      <c r="AO111" s="63"/>
      <c r="AP111" s="63"/>
      <c r="AQ111" s="63"/>
      <c r="AR111" s="63"/>
      <c r="AS111" s="63"/>
      <c r="AT111" s="63"/>
      <c r="AU111" s="63"/>
      <c r="AV111" s="63"/>
      <c r="AW111" s="63"/>
      <c r="AX111" s="63"/>
      <c r="AY111" s="63"/>
    </row>
    <row r="112" spans="1:51" s="53" customForma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  <c r="AE112" s="63"/>
      <c r="AF112" s="63"/>
      <c r="AG112" s="63"/>
      <c r="AH112" s="63"/>
      <c r="AI112" s="63"/>
      <c r="AJ112" s="63"/>
      <c r="AK112" s="63"/>
      <c r="AL112" s="63"/>
      <c r="AM112" s="63"/>
      <c r="AN112" s="63"/>
      <c r="AO112" s="63"/>
      <c r="AP112" s="63"/>
      <c r="AQ112" s="63"/>
      <c r="AR112" s="63"/>
      <c r="AS112" s="63"/>
      <c r="AT112" s="63"/>
      <c r="AU112" s="63"/>
      <c r="AV112" s="63"/>
      <c r="AW112" s="63"/>
      <c r="AX112" s="63"/>
      <c r="AY112" s="63"/>
    </row>
    <row r="113" spans="1:51" s="53" customForma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  <c r="AI113" s="63"/>
      <c r="AJ113" s="63"/>
      <c r="AK113" s="63"/>
      <c r="AL113" s="63"/>
      <c r="AM113" s="63"/>
      <c r="AN113" s="63"/>
      <c r="AO113" s="63"/>
      <c r="AP113" s="63"/>
      <c r="AQ113" s="63"/>
      <c r="AR113" s="63"/>
      <c r="AS113" s="63"/>
      <c r="AT113" s="63"/>
      <c r="AU113" s="63"/>
      <c r="AV113" s="63"/>
      <c r="AW113" s="63"/>
      <c r="AX113" s="63"/>
      <c r="AY113" s="63"/>
    </row>
    <row r="114" spans="1:51" s="53" customForma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63"/>
      <c r="AF114" s="63"/>
      <c r="AG114" s="63"/>
      <c r="AH114" s="63"/>
      <c r="AI114" s="63"/>
      <c r="AJ114" s="63"/>
      <c r="AK114" s="63"/>
      <c r="AL114" s="63"/>
      <c r="AM114" s="63"/>
      <c r="AN114" s="63"/>
      <c r="AO114" s="63"/>
      <c r="AP114" s="63"/>
      <c r="AQ114" s="63"/>
      <c r="AR114" s="63"/>
      <c r="AS114" s="63"/>
      <c r="AT114" s="63"/>
      <c r="AU114" s="63"/>
      <c r="AV114" s="63"/>
      <c r="AW114" s="63"/>
      <c r="AX114" s="63"/>
      <c r="AY114" s="63"/>
    </row>
    <row r="115" spans="1:51" s="53" customForma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  <c r="AI115" s="63"/>
      <c r="AJ115" s="63"/>
      <c r="AK115" s="63"/>
      <c r="AL115" s="63"/>
      <c r="AM115" s="63"/>
      <c r="AN115" s="63"/>
      <c r="AO115" s="63"/>
      <c r="AP115" s="63"/>
      <c r="AQ115" s="63"/>
      <c r="AR115" s="63"/>
      <c r="AS115" s="63"/>
      <c r="AT115" s="63"/>
      <c r="AU115" s="63"/>
      <c r="AV115" s="63"/>
      <c r="AW115" s="63"/>
      <c r="AX115" s="63"/>
      <c r="AY115" s="63"/>
    </row>
    <row r="116" spans="1:51" s="53" customForma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63"/>
      <c r="AF116" s="63"/>
      <c r="AG116" s="63"/>
      <c r="AH116" s="63"/>
      <c r="AI116" s="63"/>
      <c r="AJ116" s="63"/>
      <c r="AK116" s="63"/>
      <c r="AL116" s="63"/>
      <c r="AM116" s="63"/>
      <c r="AN116" s="63"/>
      <c r="AO116" s="63"/>
      <c r="AP116" s="63"/>
      <c r="AQ116" s="63"/>
      <c r="AR116" s="63"/>
      <c r="AS116" s="63"/>
      <c r="AT116" s="63"/>
      <c r="AU116" s="63"/>
      <c r="AV116" s="63"/>
      <c r="AW116" s="63"/>
      <c r="AX116" s="63"/>
      <c r="AY116" s="63"/>
    </row>
    <row r="117" spans="1:51" s="53" customForma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  <c r="AI117" s="63"/>
      <c r="AJ117" s="63"/>
      <c r="AK117" s="63"/>
      <c r="AL117" s="63"/>
      <c r="AM117" s="63"/>
      <c r="AN117" s="63"/>
      <c r="AO117" s="63"/>
      <c r="AP117" s="63"/>
      <c r="AQ117" s="63"/>
      <c r="AR117" s="63"/>
      <c r="AS117" s="63"/>
      <c r="AT117" s="63"/>
      <c r="AU117" s="63"/>
      <c r="AV117" s="63"/>
      <c r="AW117" s="63"/>
      <c r="AX117" s="63"/>
      <c r="AY117" s="63"/>
    </row>
    <row r="118" spans="1:51" s="53" customForma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  <c r="AE118" s="63"/>
      <c r="AF118" s="63"/>
      <c r="AG118" s="63"/>
      <c r="AH118" s="63"/>
      <c r="AI118" s="63"/>
      <c r="AJ118" s="63"/>
      <c r="AK118" s="63"/>
      <c r="AL118" s="63"/>
      <c r="AM118" s="63"/>
      <c r="AN118" s="63"/>
      <c r="AO118" s="63"/>
      <c r="AP118" s="63"/>
      <c r="AQ118" s="63"/>
      <c r="AR118" s="63"/>
      <c r="AS118" s="63"/>
      <c r="AT118" s="63"/>
      <c r="AU118" s="63"/>
      <c r="AV118" s="63"/>
      <c r="AW118" s="63"/>
      <c r="AX118" s="63"/>
      <c r="AY118" s="63"/>
    </row>
    <row r="119" spans="1:51" s="53" customForma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  <c r="AF119" s="63"/>
      <c r="AG119" s="63"/>
      <c r="AH119" s="63"/>
      <c r="AI119" s="63"/>
      <c r="AJ119" s="63"/>
      <c r="AK119" s="63"/>
      <c r="AL119" s="63"/>
      <c r="AM119" s="63"/>
      <c r="AN119" s="63"/>
      <c r="AO119" s="63"/>
      <c r="AP119" s="63"/>
      <c r="AQ119" s="63"/>
      <c r="AR119" s="63"/>
      <c r="AS119" s="63"/>
      <c r="AT119" s="63"/>
      <c r="AU119" s="63"/>
      <c r="AV119" s="63"/>
      <c r="AW119" s="63"/>
      <c r="AX119" s="63"/>
      <c r="AY119" s="63"/>
    </row>
    <row r="120" spans="1:51" s="53" customForma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63"/>
      <c r="AF120" s="63"/>
      <c r="AG120" s="63"/>
      <c r="AH120" s="63"/>
      <c r="AI120" s="63"/>
      <c r="AJ120" s="63"/>
      <c r="AK120" s="63"/>
      <c r="AL120" s="63"/>
      <c r="AM120" s="63"/>
      <c r="AN120" s="63"/>
      <c r="AO120" s="63"/>
      <c r="AP120" s="63"/>
      <c r="AQ120" s="63"/>
      <c r="AR120" s="63"/>
      <c r="AS120" s="63"/>
      <c r="AT120" s="63"/>
      <c r="AU120" s="63"/>
      <c r="AV120" s="63"/>
      <c r="AW120" s="63"/>
      <c r="AX120" s="63"/>
      <c r="AY120" s="63"/>
    </row>
    <row r="121" spans="1:51" s="53" customForma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  <c r="AM121" s="63"/>
      <c r="AN121" s="63"/>
      <c r="AO121" s="63"/>
      <c r="AP121" s="63"/>
      <c r="AQ121" s="63"/>
      <c r="AR121" s="63"/>
      <c r="AS121" s="63"/>
      <c r="AT121" s="63"/>
      <c r="AU121" s="63"/>
      <c r="AV121" s="63"/>
      <c r="AW121" s="63"/>
      <c r="AX121" s="63"/>
      <c r="AY121" s="63"/>
    </row>
    <row r="122" spans="1:51" s="53" customForma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  <c r="AF122" s="63"/>
      <c r="AG122" s="63"/>
      <c r="AH122" s="63"/>
      <c r="AI122" s="63"/>
      <c r="AJ122" s="63"/>
      <c r="AK122" s="63"/>
      <c r="AL122" s="63"/>
      <c r="AM122" s="63"/>
      <c r="AN122" s="63"/>
      <c r="AO122" s="63"/>
      <c r="AP122" s="63"/>
      <c r="AQ122" s="63"/>
      <c r="AR122" s="63"/>
      <c r="AS122" s="63"/>
      <c r="AT122" s="63"/>
      <c r="AU122" s="63"/>
      <c r="AV122" s="63"/>
      <c r="AW122" s="63"/>
      <c r="AX122" s="63"/>
      <c r="AY122" s="63"/>
    </row>
    <row r="123" spans="1:51" s="53" customForma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  <c r="AG123" s="63"/>
      <c r="AH123" s="63"/>
      <c r="AI123" s="63"/>
      <c r="AJ123" s="63"/>
      <c r="AK123" s="63"/>
      <c r="AL123" s="63"/>
      <c r="AM123" s="63"/>
      <c r="AN123" s="63"/>
      <c r="AO123" s="63"/>
      <c r="AP123" s="63"/>
      <c r="AQ123" s="63"/>
      <c r="AR123" s="63"/>
      <c r="AS123" s="63"/>
      <c r="AT123" s="63"/>
      <c r="AU123" s="63"/>
      <c r="AV123" s="63"/>
      <c r="AW123" s="63"/>
      <c r="AX123" s="63"/>
      <c r="AY123" s="63"/>
    </row>
    <row r="124" spans="1:51" s="53" customForma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  <c r="AF124" s="63"/>
      <c r="AG124" s="63"/>
      <c r="AH124" s="63"/>
      <c r="AI124" s="63"/>
      <c r="AJ124" s="63"/>
      <c r="AK124" s="63"/>
      <c r="AL124" s="63"/>
      <c r="AM124" s="63"/>
      <c r="AN124" s="63"/>
      <c r="AO124" s="63"/>
      <c r="AP124" s="63"/>
      <c r="AQ124" s="63"/>
      <c r="AR124" s="63"/>
      <c r="AS124" s="63"/>
      <c r="AT124" s="63"/>
      <c r="AU124" s="63"/>
      <c r="AV124" s="63"/>
      <c r="AW124" s="63"/>
      <c r="AX124" s="63"/>
      <c r="AY124" s="63"/>
    </row>
    <row r="125" spans="1:51" s="53" customForma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63"/>
      <c r="AH125" s="63"/>
      <c r="AI125" s="63"/>
      <c r="AJ125" s="63"/>
      <c r="AK125" s="63"/>
      <c r="AL125" s="63"/>
      <c r="AM125" s="63"/>
      <c r="AN125" s="63"/>
      <c r="AO125" s="63"/>
      <c r="AP125" s="63"/>
      <c r="AQ125" s="63"/>
      <c r="AR125" s="63"/>
      <c r="AS125" s="63"/>
      <c r="AT125" s="63"/>
      <c r="AU125" s="63"/>
      <c r="AV125" s="63"/>
      <c r="AW125" s="63"/>
      <c r="AX125" s="63"/>
      <c r="AY125" s="63"/>
    </row>
    <row r="126" spans="1:51" s="53" customForma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  <c r="AF126" s="63"/>
      <c r="AG126" s="63"/>
      <c r="AH126" s="63"/>
      <c r="AI126" s="63"/>
      <c r="AJ126" s="63"/>
      <c r="AK126" s="63"/>
      <c r="AL126" s="63"/>
      <c r="AM126" s="63"/>
      <c r="AN126" s="63"/>
      <c r="AO126" s="63"/>
      <c r="AP126" s="63"/>
      <c r="AQ126" s="63"/>
      <c r="AR126" s="63"/>
      <c r="AS126" s="63"/>
      <c r="AT126" s="63"/>
      <c r="AU126" s="63"/>
      <c r="AV126" s="63"/>
      <c r="AW126" s="63"/>
      <c r="AX126" s="63"/>
      <c r="AY126" s="63"/>
    </row>
    <row r="127" spans="1:51" s="53" customForma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</row>
    <row r="128" spans="1:51" s="53" customForma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  <c r="AF128" s="63"/>
      <c r="AG128" s="63"/>
      <c r="AH128" s="63"/>
      <c r="AI128" s="63"/>
      <c r="AJ128" s="63"/>
      <c r="AK128" s="63"/>
      <c r="AL128" s="63"/>
      <c r="AM128" s="63"/>
      <c r="AN128" s="63"/>
      <c r="AO128" s="63"/>
      <c r="AP128" s="63"/>
      <c r="AQ128" s="63"/>
      <c r="AR128" s="63"/>
      <c r="AS128" s="63"/>
      <c r="AT128" s="63"/>
      <c r="AU128" s="63"/>
      <c r="AV128" s="63"/>
      <c r="AW128" s="63"/>
      <c r="AX128" s="63"/>
      <c r="AY128" s="63"/>
    </row>
    <row r="129" spans="1:51" s="53" customForma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  <c r="AL129" s="63"/>
      <c r="AM129" s="63"/>
      <c r="AN129" s="63"/>
      <c r="AO129" s="63"/>
      <c r="AP129" s="63"/>
      <c r="AQ129" s="63"/>
      <c r="AR129" s="63"/>
      <c r="AS129" s="63"/>
      <c r="AT129" s="63"/>
      <c r="AU129" s="63"/>
      <c r="AV129" s="63"/>
      <c r="AW129" s="63"/>
      <c r="AX129" s="63"/>
      <c r="AY129" s="63"/>
    </row>
    <row r="130" spans="1:51" s="53" customForma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  <c r="AL130" s="63"/>
      <c r="AM130" s="63"/>
      <c r="AN130" s="63"/>
      <c r="AO130" s="63"/>
      <c r="AP130" s="63"/>
      <c r="AQ130" s="63"/>
      <c r="AR130" s="63"/>
      <c r="AS130" s="63"/>
      <c r="AT130" s="63"/>
      <c r="AU130" s="63"/>
      <c r="AV130" s="63"/>
      <c r="AW130" s="63"/>
      <c r="AX130" s="63"/>
      <c r="AY130" s="63"/>
    </row>
    <row r="131" spans="1:51" s="53" customForma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  <c r="AL131" s="63"/>
      <c r="AM131" s="63"/>
      <c r="AN131" s="63"/>
      <c r="AO131" s="63"/>
      <c r="AP131" s="63"/>
      <c r="AQ131" s="63"/>
      <c r="AR131" s="63"/>
      <c r="AS131" s="63"/>
      <c r="AT131" s="63"/>
      <c r="AU131" s="63"/>
      <c r="AV131" s="63"/>
      <c r="AW131" s="63"/>
      <c r="AX131" s="63"/>
      <c r="AY131" s="63"/>
    </row>
    <row r="132" spans="1:51" s="53" customForma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  <c r="AF132" s="63"/>
      <c r="AG132" s="63"/>
      <c r="AH132" s="63"/>
      <c r="AI132" s="63"/>
      <c r="AJ132" s="63"/>
      <c r="AK132" s="63"/>
      <c r="AL132" s="63"/>
      <c r="AM132" s="63"/>
      <c r="AN132" s="63"/>
      <c r="AO132" s="63"/>
      <c r="AP132" s="63"/>
      <c r="AQ132" s="63"/>
      <c r="AR132" s="63"/>
      <c r="AS132" s="63"/>
      <c r="AT132" s="63"/>
      <c r="AU132" s="63"/>
      <c r="AV132" s="63"/>
      <c r="AW132" s="63"/>
      <c r="AX132" s="63"/>
      <c r="AY132" s="63"/>
    </row>
    <row r="133" spans="1:51" s="53" customForma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  <c r="AL133" s="63"/>
      <c r="AM133" s="63"/>
      <c r="AN133" s="63"/>
      <c r="AO133" s="63"/>
      <c r="AP133" s="63"/>
      <c r="AQ133" s="63"/>
      <c r="AR133" s="63"/>
      <c r="AS133" s="63"/>
      <c r="AT133" s="63"/>
      <c r="AU133" s="63"/>
      <c r="AV133" s="63"/>
      <c r="AW133" s="63"/>
      <c r="AX133" s="63"/>
      <c r="AY133" s="63"/>
    </row>
    <row r="134" spans="1:51" s="53" customForma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  <c r="AE134" s="63"/>
      <c r="AF134" s="63"/>
      <c r="AG134" s="63"/>
      <c r="AH134" s="63"/>
      <c r="AI134" s="63"/>
      <c r="AJ134" s="63"/>
      <c r="AK134" s="63"/>
      <c r="AL134" s="63"/>
      <c r="AM134" s="63"/>
      <c r="AN134" s="63"/>
      <c r="AO134" s="63"/>
      <c r="AP134" s="63"/>
      <c r="AQ134" s="63"/>
      <c r="AR134" s="63"/>
      <c r="AS134" s="63"/>
      <c r="AT134" s="63"/>
      <c r="AU134" s="63"/>
      <c r="AV134" s="63"/>
      <c r="AW134" s="63"/>
      <c r="AX134" s="63"/>
      <c r="AY134" s="63"/>
    </row>
    <row r="135" spans="1:51" s="53" customForma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  <c r="AG135" s="63"/>
      <c r="AH135" s="63"/>
      <c r="AI135" s="63"/>
      <c r="AJ135" s="63"/>
      <c r="AK135" s="63"/>
      <c r="AL135" s="63"/>
      <c r="AM135" s="63"/>
      <c r="AN135" s="63"/>
      <c r="AO135" s="63"/>
      <c r="AP135" s="63"/>
      <c r="AQ135" s="63"/>
      <c r="AR135" s="63"/>
      <c r="AS135" s="63"/>
      <c r="AT135" s="63"/>
      <c r="AU135" s="63"/>
      <c r="AV135" s="63"/>
      <c r="AW135" s="63"/>
      <c r="AX135" s="63"/>
      <c r="AY135" s="63"/>
    </row>
    <row r="136" spans="1:51" s="53" customForma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  <c r="AE136" s="63"/>
      <c r="AF136" s="63"/>
      <c r="AG136" s="63"/>
      <c r="AH136" s="63"/>
      <c r="AI136" s="63"/>
      <c r="AJ136" s="63"/>
      <c r="AK136" s="63"/>
      <c r="AL136" s="63"/>
      <c r="AM136" s="63"/>
      <c r="AN136" s="63"/>
      <c r="AO136" s="63"/>
      <c r="AP136" s="63"/>
      <c r="AQ136" s="63"/>
      <c r="AR136" s="63"/>
      <c r="AS136" s="63"/>
      <c r="AT136" s="63"/>
      <c r="AU136" s="63"/>
      <c r="AV136" s="63"/>
      <c r="AW136" s="63"/>
      <c r="AX136" s="63"/>
      <c r="AY136" s="63"/>
    </row>
    <row r="137" spans="1:51" s="53" customForma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  <c r="AH137" s="63"/>
      <c r="AI137" s="63"/>
      <c r="AJ137" s="63"/>
      <c r="AK137" s="63"/>
      <c r="AL137" s="63"/>
      <c r="AM137" s="63"/>
      <c r="AN137" s="63"/>
      <c r="AO137" s="63"/>
      <c r="AP137" s="63"/>
      <c r="AQ137" s="63"/>
      <c r="AR137" s="63"/>
      <c r="AS137" s="63"/>
      <c r="AT137" s="63"/>
      <c r="AU137" s="63"/>
      <c r="AV137" s="63"/>
      <c r="AW137" s="63"/>
      <c r="AX137" s="63"/>
      <c r="AY137" s="63"/>
    </row>
    <row r="138" spans="1:51" s="53" customForma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63"/>
      <c r="AF138" s="63"/>
      <c r="AG138" s="63"/>
      <c r="AH138" s="63"/>
      <c r="AI138" s="63"/>
      <c r="AJ138" s="63"/>
      <c r="AK138" s="63"/>
      <c r="AL138" s="63"/>
      <c r="AM138" s="63"/>
      <c r="AN138" s="63"/>
      <c r="AO138" s="63"/>
      <c r="AP138" s="63"/>
      <c r="AQ138" s="63"/>
      <c r="AR138" s="63"/>
      <c r="AS138" s="63"/>
      <c r="AT138" s="63"/>
      <c r="AU138" s="63"/>
      <c r="AV138" s="63"/>
      <c r="AW138" s="63"/>
      <c r="AX138" s="63"/>
      <c r="AY138" s="63"/>
    </row>
    <row r="139" spans="1:51" s="53" customForma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  <c r="AH139" s="63"/>
      <c r="AI139" s="63"/>
      <c r="AJ139" s="63"/>
      <c r="AK139" s="63"/>
      <c r="AL139" s="63"/>
      <c r="AM139" s="63"/>
      <c r="AN139" s="63"/>
      <c r="AO139" s="63"/>
      <c r="AP139" s="63"/>
      <c r="AQ139" s="63"/>
      <c r="AR139" s="63"/>
      <c r="AS139" s="63"/>
      <c r="AT139" s="63"/>
      <c r="AU139" s="63"/>
      <c r="AV139" s="63"/>
      <c r="AW139" s="63"/>
      <c r="AX139" s="63"/>
      <c r="AY139" s="63"/>
    </row>
    <row r="140" spans="1:51" s="53" customForma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  <c r="AE140" s="63"/>
      <c r="AF140" s="63"/>
      <c r="AG140" s="63"/>
      <c r="AH140" s="63"/>
      <c r="AI140" s="63"/>
      <c r="AJ140" s="63"/>
      <c r="AK140" s="63"/>
      <c r="AL140" s="63"/>
      <c r="AM140" s="63"/>
      <c r="AN140" s="63"/>
      <c r="AO140" s="63"/>
      <c r="AP140" s="63"/>
      <c r="AQ140" s="63"/>
      <c r="AR140" s="63"/>
      <c r="AS140" s="63"/>
      <c r="AT140" s="63"/>
      <c r="AU140" s="63"/>
      <c r="AV140" s="63"/>
      <c r="AW140" s="63"/>
      <c r="AX140" s="63"/>
      <c r="AY140" s="63"/>
    </row>
    <row r="141" spans="1:51" s="53" customForma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  <c r="AF141" s="63"/>
      <c r="AG141" s="63"/>
      <c r="AH141" s="63"/>
      <c r="AI141" s="63"/>
      <c r="AJ141" s="63"/>
      <c r="AK141" s="63"/>
      <c r="AL141" s="63"/>
      <c r="AM141" s="63"/>
      <c r="AN141" s="63"/>
      <c r="AO141" s="63"/>
      <c r="AP141" s="63"/>
      <c r="AQ141" s="63"/>
      <c r="AR141" s="63"/>
      <c r="AS141" s="63"/>
      <c r="AT141" s="63"/>
      <c r="AU141" s="63"/>
      <c r="AV141" s="63"/>
      <c r="AW141" s="63"/>
      <c r="AX141" s="63"/>
      <c r="AY141" s="63"/>
    </row>
    <row r="142" spans="1:51" s="53" customForma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  <c r="AE142" s="63"/>
      <c r="AF142" s="63"/>
      <c r="AG142" s="63"/>
      <c r="AH142" s="63"/>
      <c r="AI142" s="63"/>
      <c r="AJ142" s="63"/>
      <c r="AK142" s="63"/>
      <c r="AL142" s="63"/>
      <c r="AM142" s="63"/>
      <c r="AN142" s="63"/>
      <c r="AO142" s="63"/>
      <c r="AP142" s="63"/>
      <c r="AQ142" s="63"/>
      <c r="AR142" s="63"/>
      <c r="AS142" s="63"/>
      <c r="AT142" s="63"/>
      <c r="AU142" s="63"/>
      <c r="AV142" s="63"/>
      <c r="AW142" s="63"/>
      <c r="AX142" s="63"/>
      <c r="AY142" s="63"/>
    </row>
    <row r="143" spans="1:51" s="53" customForma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  <c r="AF143" s="63"/>
      <c r="AG143" s="63"/>
      <c r="AH143" s="63"/>
      <c r="AI143" s="63"/>
      <c r="AJ143" s="63"/>
      <c r="AK143" s="63"/>
      <c r="AL143" s="63"/>
      <c r="AM143" s="63"/>
      <c r="AN143" s="63"/>
      <c r="AO143" s="63"/>
      <c r="AP143" s="63"/>
      <c r="AQ143" s="63"/>
      <c r="AR143" s="63"/>
      <c r="AS143" s="63"/>
      <c r="AT143" s="63"/>
      <c r="AU143" s="63"/>
      <c r="AV143" s="63"/>
      <c r="AW143" s="63"/>
      <c r="AX143" s="63"/>
      <c r="AY143" s="63"/>
    </row>
    <row r="144" spans="1:51" s="53" customForma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  <c r="AE144" s="63"/>
      <c r="AF144" s="63"/>
      <c r="AG144" s="63"/>
      <c r="AH144" s="63"/>
      <c r="AI144" s="63"/>
      <c r="AJ144" s="63"/>
      <c r="AK144" s="63"/>
      <c r="AL144" s="63"/>
      <c r="AM144" s="63"/>
      <c r="AN144" s="63"/>
      <c r="AO144" s="63"/>
      <c r="AP144" s="63"/>
      <c r="AQ144" s="63"/>
      <c r="AR144" s="63"/>
      <c r="AS144" s="63"/>
      <c r="AT144" s="63"/>
      <c r="AU144" s="63"/>
      <c r="AV144" s="63"/>
      <c r="AW144" s="63"/>
      <c r="AX144" s="63"/>
      <c r="AY144" s="63"/>
    </row>
    <row r="145" spans="1:51" s="53" customForma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  <c r="AE145" s="63"/>
      <c r="AF145" s="63"/>
      <c r="AG145" s="63"/>
      <c r="AH145" s="63"/>
      <c r="AI145" s="63"/>
      <c r="AJ145" s="63"/>
      <c r="AK145" s="63"/>
      <c r="AL145" s="63"/>
      <c r="AM145" s="63"/>
      <c r="AN145" s="63"/>
      <c r="AO145" s="63"/>
      <c r="AP145" s="63"/>
      <c r="AQ145" s="63"/>
      <c r="AR145" s="63"/>
      <c r="AS145" s="63"/>
      <c r="AT145" s="63"/>
      <c r="AU145" s="63"/>
      <c r="AV145" s="63"/>
      <c r="AW145" s="63"/>
      <c r="AX145" s="63"/>
      <c r="AY145" s="63"/>
    </row>
    <row r="146" spans="1:51" s="53" customForma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  <c r="AE146" s="63"/>
      <c r="AF146" s="63"/>
      <c r="AG146" s="63"/>
      <c r="AH146" s="63"/>
      <c r="AI146" s="63"/>
      <c r="AJ146" s="63"/>
      <c r="AK146" s="63"/>
      <c r="AL146" s="63"/>
      <c r="AM146" s="63"/>
      <c r="AN146" s="63"/>
      <c r="AO146" s="63"/>
      <c r="AP146" s="63"/>
      <c r="AQ146" s="63"/>
      <c r="AR146" s="63"/>
      <c r="AS146" s="63"/>
      <c r="AT146" s="63"/>
      <c r="AU146" s="63"/>
      <c r="AV146" s="63"/>
      <c r="AW146" s="63"/>
      <c r="AX146" s="63"/>
      <c r="AY146" s="63"/>
    </row>
    <row r="147" spans="1:51" s="53" customForma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  <c r="AE147" s="63"/>
      <c r="AF147" s="63"/>
      <c r="AG147" s="63"/>
      <c r="AH147" s="63"/>
      <c r="AI147" s="63"/>
      <c r="AJ147" s="63"/>
      <c r="AK147" s="63"/>
      <c r="AL147" s="63"/>
      <c r="AM147" s="63"/>
      <c r="AN147" s="63"/>
      <c r="AO147" s="63"/>
      <c r="AP147" s="63"/>
      <c r="AQ147" s="63"/>
      <c r="AR147" s="63"/>
      <c r="AS147" s="63"/>
      <c r="AT147" s="63"/>
      <c r="AU147" s="63"/>
      <c r="AV147" s="63"/>
      <c r="AW147" s="63"/>
      <c r="AX147" s="63"/>
      <c r="AY147" s="63"/>
    </row>
    <row r="148" spans="1:51" s="53" customForma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  <c r="AE148" s="63"/>
      <c r="AF148" s="63"/>
      <c r="AG148" s="63"/>
      <c r="AH148" s="63"/>
      <c r="AI148" s="63"/>
      <c r="AJ148" s="63"/>
      <c r="AK148" s="63"/>
      <c r="AL148" s="63"/>
      <c r="AM148" s="63"/>
      <c r="AN148" s="63"/>
      <c r="AO148" s="63"/>
      <c r="AP148" s="63"/>
      <c r="AQ148" s="63"/>
      <c r="AR148" s="63"/>
      <c r="AS148" s="63"/>
      <c r="AT148" s="63"/>
      <c r="AU148" s="63"/>
      <c r="AV148" s="63"/>
      <c r="AW148" s="63"/>
      <c r="AX148" s="63"/>
      <c r="AY148" s="63"/>
    </row>
    <row r="149" spans="1:51" s="53" customForma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  <c r="AE149" s="63"/>
      <c r="AF149" s="63"/>
      <c r="AG149" s="63"/>
      <c r="AH149" s="63"/>
      <c r="AI149" s="63"/>
      <c r="AJ149" s="63"/>
      <c r="AK149" s="63"/>
      <c r="AL149" s="63"/>
      <c r="AM149" s="63"/>
      <c r="AN149" s="63"/>
      <c r="AO149" s="63"/>
      <c r="AP149" s="63"/>
      <c r="AQ149" s="63"/>
      <c r="AR149" s="63"/>
      <c r="AS149" s="63"/>
      <c r="AT149" s="63"/>
      <c r="AU149" s="63"/>
      <c r="AV149" s="63"/>
      <c r="AW149" s="63"/>
      <c r="AX149" s="63"/>
      <c r="AY149" s="63"/>
    </row>
    <row r="150" spans="1:51" s="53" customForma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  <c r="AE150" s="63"/>
      <c r="AF150" s="63"/>
      <c r="AG150" s="63"/>
      <c r="AH150" s="63"/>
      <c r="AI150" s="63"/>
      <c r="AJ150" s="63"/>
      <c r="AK150" s="63"/>
      <c r="AL150" s="63"/>
      <c r="AM150" s="63"/>
      <c r="AN150" s="63"/>
      <c r="AO150" s="63"/>
      <c r="AP150" s="63"/>
      <c r="AQ150" s="63"/>
      <c r="AR150" s="63"/>
      <c r="AS150" s="63"/>
      <c r="AT150" s="63"/>
      <c r="AU150" s="63"/>
      <c r="AV150" s="63"/>
      <c r="AW150" s="63"/>
      <c r="AX150" s="63"/>
      <c r="AY150" s="63"/>
    </row>
    <row r="151" spans="1:51" s="53" customForma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  <c r="AP151" s="63"/>
      <c r="AQ151" s="63"/>
      <c r="AR151" s="63"/>
      <c r="AS151" s="63"/>
      <c r="AT151" s="63"/>
      <c r="AU151" s="63"/>
      <c r="AV151" s="63"/>
      <c r="AW151" s="63"/>
      <c r="AX151" s="63"/>
      <c r="AY151" s="63"/>
    </row>
    <row r="152" spans="1:51" s="53" customForma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  <c r="AE152" s="63"/>
      <c r="AF152" s="63"/>
      <c r="AG152" s="63"/>
      <c r="AH152" s="63"/>
      <c r="AI152" s="63"/>
      <c r="AJ152" s="63"/>
      <c r="AK152" s="63"/>
      <c r="AL152" s="63"/>
      <c r="AM152" s="63"/>
      <c r="AN152" s="63"/>
      <c r="AO152" s="63"/>
      <c r="AP152" s="63"/>
      <c r="AQ152" s="63"/>
      <c r="AR152" s="63"/>
      <c r="AS152" s="63"/>
      <c r="AT152" s="63"/>
      <c r="AU152" s="63"/>
      <c r="AV152" s="63"/>
      <c r="AW152" s="63"/>
      <c r="AX152" s="63"/>
      <c r="AY152" s="63"/>
    </row>
    <row r="153" spans="1:51" s="53" customForma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  <c r="AE153" s="63"/>
      <c r="AF153" s="63"/>
      <c r="AG153" s="63"/>
      <c r="AH153" s="63"/>
      <c r="AI153" s="63"/>
      <c r="AJ153" s="63"/>
      <c r="AK153" s="63"/>
      <c r="AL153" s="63"/>
      <c r="AM153" s="63"/>
      <c r="AN153" s="63"/>
      <c r="AO153" s="63"/>
      <c r="AP153" s="63"/>
      <c r="AQ153" s="63"/>
      <c r="AR153" s="63"/>
      <c r="AS153" s="63"/>
      <c r="AT153" s="63"/>
      <c r="AU153" s="63"/>
      <c r="AV153" s="63"/>
      <c r="AW153" s="63"/>
      <c r="AX153" s="63"/>
      <c r="AY153" s="63"/>
    </row>
    <row r="154" spans="1:51" s="53" customForma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  <c r="AE154" s="63"/>
      <c r="AF154" s="63"/>
      <c r="AG154" s="63"/>
      <c r="AH154" s="63"/>
      <c r="AI154" s="63"/>
      <c r="AJ154" s="63"/>
      <c r="AK154" s="63"/>
      <c r="AL154" s="63"/>
      <c r="AM154" s="63"/>
      <c r="AN154" s="63"/>
      <c r="AO154" s="63"/>
      <c r="AP154" s="63"/>
      <c r="AQ154" s="63"/>
      <c r="AR154" s="63"/>
      <c r="AS154" s="63"/>
      <c r="AT154" s="63"/>
      <c r="AU154" s="63"/>
      <c r="AV154" s="63"/>
      <c r="AW154" s="63"/>
      <c r="AX154" s="63"/>
      <c r="AY154" s="63"/>
    </row>
    <row r="155" spans="1:51" s="53" customForma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  <c r="AF155" s="63"/>
      <c r="AG155" s="63"/>
      <c r="AH155" s="63"/>
      <c r="AI155" s="63"/>
      <c r="AJ155" s="63"/>
      <c r="AK155" s="63"/>
      <c r="AL155" s="63"/>
      <c r="AM155" s="63"/>
      <c r="AN155" s="63"/>
      <c r="AO155" s="63"/>
      <c r="AP155" s="63"/>
      <c r="AQ155" s="63"/>
      <c r="AR155" s="63"/>
      <c r="AS155" s="63"/>
      <c r="AT155" s="63"/>
      <c r="AU155" s="63"/>
      <c r="AV155" s="63"/>
      <c r="AW155" s="63"/>
      <c r="AX155" s="63"/>
      <c r="AY155" s="63"/>
    </row>
    <row r="156" spans="1:51" s="53" customForma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  <c r="AE156" s="63"/>
      <c r="AF156" s="63"/>
      <c r="AG156" s="63"/>
      <c r="AH156" s="63"/>
      <c r="AI156" s="63"/>
      <c r="AJ156" s="63"/>
      <c r="AK156" s="63"/>
      <c r="AL156" s="63"/>
      <c r="AM156" s="63"/>
      <c r="AN156" s="63"/>
      <c r="AO156" s="63"/>
      <c r="AP156" s="63"/>
      <c r="AQ156" s="63"/>
      <c r="AR156" s="63"/>
      <c r="AS156" s="63"/>
      <c r="AT156" s="63"/>
      <c r="AU156" s="63"/>
      <c r="AV156" s="63"/>
      <c r="AW156" s="63"/>
      <c r="AX156" s="63"/>
      <c r="AY156" s="63"/>
    </row>
    <row r="157" spans="1:51" s="53" customForma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  <c r="AE157" s="63"/>
      <c r="AF157" s="63"/>
      <c r="AG157" s="63"/>
      <c r="AH157" s="63"/>
      <c r="AI157" s="63"/>
      <c r="AJ157" s="63"/>
      <c r="AK157" s="63"/>
      <c r="AL157" s="63"/>
      <c r="AM157" s="63"/>
      <c r="AN157" s="63"/>
      <c r="AO157" s="63"/>
      <c r="AP157" s="63"/>
      <c r="AQ157" s="63"/>
      <c r="AR157" s="63"/>
      <c r="AS157" s="63"/>
      <c r="AT157" s="63"/>
      <c r="AU157" s="63"/>
      <c r="AV157" s="63"/>
      <c r="AW157" s="63"/>
      <c r="AX157" s="63"/>
      <c r="AY157" s="63"/>
    </row>
    <row r="158" spans="1:51" s="53" customForma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  <c r="AE158" s="63"/>
      <c r="AF158" s="63"/>
      <c r="AG158" s="63"/>
      <c r="AH158" s="63"/>
      <c r="AI158" s="63"/>
      <c r="AJ158" s="63"/>
      <c r="AK158" s="63"/>
      <c r="AL158" s="63"/>
      <c r="AM158" s="63"/>
      <c r="AN158" s="63"/>
      <c r="AO158" s="63"/>
      <c r="AP158" s="63"/>
      <c r="AQ158" s="63"/>
      <c r="AR158" s="63"/>
      <c r="AS158" s="63"/>
      <c r="AT158" s="63"/>
      <c r="AU158" s="63"/>
      <c r="AV158" s="63"/>
      <c r="AW158" s="63"/>
      <c r="AX158" s="63"/>
      <c r="AY158" s="63"/>
    </row>
    <row r="159" spans="1:51" s="53" customForma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  <c r="AE159" s="63"/>
      <c r="AF159" s="63"/>
      <c r="AG159" s="63"/>
      <c r="AH159" s="63"/>
      <c r="AI159" s="63"/>
      <c r="AJ159" s="63"/>
      <c r="AK159" s="63"/>
      <c r="AL159" s="63"/>
      <c r="AM159" s="63"/>
      <c r="AN159" s="63"/>
      <c r="AO159" s="63"/>
      <c r="AP159" s="63"/>
      <c r="AQ159" s="63"/>
      <c r="AR159" s="63"/>
      <c r="AS159" s="63"/>
      <c r="AT159" s="63"/>
      <c r="AU159" s="63"/>
      <c r="AV159" s="63"/>
      <c r="AW159" s="63"/>
      <c r="AX159" s="63"/>
      <c r="AY159" s="63"/>
    </row>
    <row r="160" spans="1:51" s="53" customForma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  <c r="AE160" s="63"/>
      <c r="AF160" s="63"/>
      <c r="AG160" s="63"/>
      <c r="AH160" s="63"/>
      <c r="AI160" s="63"/>
      <c r="AJ160" s="63"/>
      <c r="AK160" s="63"/>
      <c r="AL160" s="63"/>
      <c r="AM160" s="63"/>
      <c r="AN160" s="63"/>
      <c r="AO160" s="63"/>
      <c r="AP160" s="63"/>
      <c r="AQ160" s="63"/>
      <c r="AR160" s="63"/>
      <c r="AS160" s="63"/>
      <c r="AT160" s="63"/>
      <c r="AU160" s="63"/>
      <c r="AV160" s="63"/>
      <c r="AW160" s="63"/>
      <c r="AX160" s="63"/>
      <c r="AY160" s="63"/>
    </row>
    <row r="161" spans="1:51" s="53" customForma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  <c r="AE161" s="63"/>
      <c r="AF161" s="63"/>
      <c r="AG161" s="63"/>
      <c r="AH161" s="63"/>
      <c r="AI161" s="63"/>
      <c r="AJ161" s="63"/>
      <c r="AK161" s="63"/>
      <c r="AL161" s="63"/>
      <c r="AM161" s="63"/>
      <c r="AN161" s="63"/>
      <c r="AO161" s="63"/>
      <c r="AP161" s="63"/>
      <c r="AQ161" s="63"/>
      <c r="AR161" s="63"/>
      <c r="AS161" s="63"/>
      <c r="AT161" s="63"/>
      <c r="AU161" s="63"/>
      <c r="AV161" s="63"/>
      <c r="AW161" s="63"/>
      <c r="AX161" s="63"/>
      <c r="AY161" s="63"/>
    </row>
    <row r="162" spans="1:51" s="53" customForma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  <c r="AE162" s="63"/>
      <c r="AF162" s="63"/>
      <c r="AG162" s="63"/>
      <c r="AH162" s="63"/>
      <c r="AI162" s="63"/>
      <c r="AJ162" s="63"/>
      <c r="AK162" s="63"/>
      <c r="AL162" s="63"/>
      <c r="AM162" s="63"/>
      <c r="AN162" s="63"/>
      <c r="AO162" s="63"/>
      <c r="AP162" s="63"/>
      <c r="AQ162" s="63"/>
      <c r="AR162" s="63"/>
      <c r="AS162" s="63"/>
      <c r="AT162" s="63"/>
      <c r="AU162" s="63"/>
      <c r="AV162" s="63"/>
      <c r="AW162" s="63"/>
      <c r="AX162" s="63"/>
      <c r="AY162" s="63"/>
    </row>
    <row r="163" spans="1:51" s="53" customForma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  <c r="AE163" s="63"/>
      <c r="AF163" s="63"/>
      <c r="AG163" s="63"/>
      <c r="AH163" s="63"/>
      <c r="AI163" s="63"/>
      <c r="AJ163" s="63"/>
      <c r="AK163" s="63"/>
      <c r="AL163" s="63"/>
      <c r="AM163" s="63"/>
      <c r="AN163" s="63"/>
      <c r="AO163" s="63"/>
      <c r="AP163" s="63"/>
      <c r="AQ163" s="63"/>
      <c r="AR163" s="63"/>
      <c r="AS163" s="63"/>
      <c r="AT163" s="63"/>
      <c r="AU163" s="63"/>
      <c r="AV163" s="63"/>
      <c r="AW163" s="63"/>
      <c r="AX163" s="63"/>
      <c r="AY163" s="63"/>
    </row>
    <row r="164" spans="1:51" s="53" customForma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  <c r="AE164" s="63"/>
      <c r="AF164" s="63"/>
      <c r="AG164" s="63"/>
      <c r="AH164" s="63"/>
      <c r="AI164" s="63"/>
      <c r="AJ164" s="63"/>
      <c r="AK164" s="63"/>
      <c r="AL164" s="63"/>
      <c r="AM164" s="63"/>
      <c r="AN164" s="63"/>
      <c r="AO164" s="63"/>
      <c r="AP164" s="63"/>
      <c r="AQ164" s="63"/>
      <c r="AR164" s="63"/>
      <c r="AS164" s="63"/>
      <c r="AT164" s="63"/>
      <c r="AU164" s="63"/>
      <c r="AV164" s="63"/>
      <c r="AW164" s="63"/>
      <c r="AX164" s="63"/>
      <c r="AY164" s="63"/>
    </row>
    <row r="165" spans="1:51" s="53" customForma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  <c r="AE165" s="63"/>
      <c r="AF165" s="63"/>
      <c r="AG165" s="63"/>
      <c r="AH165" s="63"/>
      <c r="AI165" s="63"/>
      <c r="AJ165" s="63"/>
      <c r="AK165" s="63"/>
      <c r="AL165" s="63"/>
      <c r="AM165" s="63"/>
      <c r="AN165" s="63"/>
      <c r="AO165" s="63"/>
      <c r="AP165" s="63"/>
      <c r="AQ165" s="63"/>
      <c r="AR165" s="63"/>
      <c r="AS165" s="63"/>
      <c r="AT165" s="63"/>
      <c r="AU165" s="63"/>
      <c r="AV165" s="63"/>
      <c r="AW165" s="63"/>
      <c r="AX165" s="63"/>
      <c r="AY165" s="63"/>
    </row>
    <row r="166" spans="1:51" s="53" customForma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  <c r="AE166" s="63"/>
      <c r="AF166" s="63"/>
      <c r="AG166" s="63"/>
      <c r="AH166" s="63"/>
      <c r="AI166" s="63"/>
      <c r="AJ166" s="63"/>
      <c r="AK166" s="63"/>
      <c r="AL166" s="63"/>
      <c r="AM166" s="63"/>
      <c r="AN166" s="63"/>
      <c r="AO166" s="63"/>
      <c r="AP166" s="63"/>
      <c r="AQ166" s="63"/>
      <c r="AR166" s="63"/>
      <c r="AS166" s="63"/>
      <c r="AT166" s="63"/>
      <c r="AU166" s="63"/>
      <c r="AV166" s="63"/>
      <c r="AW166" s="63"/>
      <c r="AX166" s="63"/>
      <c r="AY166" s="63"/>
    </row>
    <row r="167" spans="1:51" s="53" customForma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  <c r="AE167" s="63"/>
      <c r="AF167" s="63"/>
      <c r="AG167" s="63"/>
      <c r="AH167" s="63"/>
      <c r="AI167" s="63"/>
      <c r="AJ167" s="63"/>
      <c r="AK167" s="63"/>
      <c r="AL167" s="63"/>
      <c r="AM167" s="63"/>
      <c r="AN167" s="63"/>
      <c r="AO167" s="63"/>
      <c r="AP167" s="63"/>
      <c r="AQ167" s="63"/>
      <c r="AR167" s="63"/>
      <c r="AS167" s="63"/>
      <c r="AT167" s="63"/>
      <c r="AU167" s="63"/>
      <c r="AV167" s="63"/>
      <c r="AW167" s="63"/>
      <c r="AX167" s="63"/>
      <c r="AY167" s="63"/>
    </row>
    <row r="168" spans="1:51" s="53" customForma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  <c r="AE168" s="63"/>
      <c r="AF168" s="63"/>
      <c r="AG168" s="63"/>
      <c r="AH168" s="63"/>
      <c r="AI168" s="63"/>
      <c r="AJ168" s="63"/>
      <c r="AK168" s="63"/>
      <c r="AL168" s="63"/>
      <c r="AM168" s="63"/>
      <c r="AN168" s="63"/>
      <c r="AO168" s="63"/>
      <c r="AP168" s="63"/>
      <c r="AQ168" s="63"/>
      <c r="AR168" s="63"/>
      <c r="AS168" s="63"/>
      <c r="AT168" s="63"/>
      <c r="AU168" s="63"/>
      <c r="AV168" s="63"/>
      <c r="AW168" s="63"/>
      <c r="AX168" s="63"/>
      <c r="AY168" s="63"/>
    </row>
    <row r="169" spans="1:51" s="53" customForma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  <c r="AE169" s="63"/>
      <c r="AF169" s="63"/>
      <c r="AG169" s="63"/>
      <c r="AH169" s="63"/>
      <c r="AI169" s="63"/>
      <c r="AJ169" s="63"/>
      <c r="AK169" s="63"/>
      <c r="AL169" s="63"/>
      <c r="AM169" s="63"/>
      <c r="AN169" s="63"/>
      <c r="AO169" s="63"/>
      <c r="AP169" s="63"/>
      <c r="AQ169" s="63"/>
      <c r="AR169" s="63"/>
      <c r="AS169" s="63"/>
      <c r="AT169" s="63"/>
      <c r="AU169" s="63"/>
      <c r="AV169" s="63"/>
      <c r="AW169" s="63"/>
      <c r="AX169" s="63"/>
      <c r="AY169" s="63"/>
    </row>
    <row r="170" spans="1:51" s="53" customForma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  <c r="AE170" s="63"/>
      <c r="AF170" s="63"/>
      <c r="AG170" s="63"/>
      <c r="AH170" s="63"/>
      <c r="AI170" s="63"/>
      <c r="AJ170" s="63"/>
      <c r="AK170" s="63"/>
      <c r="AL170" s="63"/>
      <c r="AM170" s="63"/>
      <c r="AN170" s="63"/>
      <c r="AO170" s="63"/>
      <c r="AP170" s="63"/>
      <c r="AQ170" s="63"/>
      <c r="AR170" s="63"/>
      <c r="AS170" s="63"/>
      <c r="AT170" s="63"/>
      <c r="AU170" s="63"/>
      <c r="AV170" s="63"/>
      <c r="AW170" s="63"/>
      <c r="AX170" s="63"/>
      <c r="AY170" s="63"/>
    </row>
    <row r="171" spans="1:51" s="53" customForma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  <c r="AE171" s="63"/>
      <c r="AF171" s="63"/>
      <c r="AG171" s="63"/>
      <c r="AH171" s="63"/>
      <c r="AI171" s="63"/>
      <c r="AJ171" s="63"/>
      <c r="AK171" s="63"/>
      <c r="AL171" s="63"/>
      <c r="AM171" s="63"/>
      <c r="AN171" s="63"/>
      <c r="AO171" s="63"/>
      <c r="AP171" s="63"/>
      <c r="AQ171" s="63"/>
      <c r="AR171" s="63"/>
      <c r="AS171" s="63"/>
      <c r="AT171" s="63"/>
      <c r="AU171" s="63"/>
      <c r="AV171" s="63"/>
      <c r="AW171" s="63"/>
      <c r="AX171" s="63"/>
      <c r="AY171" s="63"/>
    </row>
    <row r="172" spans="1:51" s="53" customForma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  <c r="AE172" s="63"/>
      <c r="AF172" s="63"/>
      <c r="AG172" s="63"/>
      <c r="AH172" s="63"/>
      <c r="AI172" s="63"/>
      <c r="AJ172" s="63"/>
      <c r="AK172" s="63"/>
      <c r="AL172" s="63"/>
      <c r="AM172" s="63"/>
      <c r="AN172" s="63"/>
      <c r="AO172" s="63"/>
      <c r="AP172" s="63"/>
      <c r="AQ172" s="63"/>
      <c r="AR172" s="63"/>
      <c r="AS172" s="63"/>
      <c r="AT172" s="63"/>
      <c r="AU172" s="63"/>
      <c r="AV172" s="63"/>
      <c r="AW172" s="63"/>
      <c r="AX172" s="63"/>
      <c r="AY172" s="63"/>
    </row>
    <row r="173" spans="1:51" s="53" customForma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  <c r="AE173" s="63"/>
      <c r="AF173" s="63"/>
      <c r="AG173" s="63"/>
      <c r="AH173" s="63"/>
      <c r="AI173" s="63"/>
      <c r="AJ173" s="63"/>
      <c r="AK173" s="63"/>
      <c r="AL173" s="63"/>
      <c r="AM173" s="63"/>
      <c r="AN173" s="63"/>
      <c r="AO173" s="63"/>
      <c r="AP173" s="63"/>
      <c r="AQ173" s="63"/>
      <c r="AR173" s="63"/>
      <c r="AS173" s="63"/>
      <c r="AT173" s="63"/>
      <c r="AU173" s="63"/>
      <c r="AV173" s="63"/>
      <c r="AW173" s="63"/>
      <c r="AX173" s="63"/>
      <c r="AY173" s="63"/>
    </row>
    <row r="174" spans="1:51" s="53" customForma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  <c r="AE174" s="63"/>
      <c r="AF174" s="63"/>
      <c r="AG174" s="63"/>
      <c r="AH174" s="63"/>
      <c r="AI174" s="63"/>
      <c r="AJ174" s="63"/>
      <c r="AK174" s="63"/>
      <c r="AL174" s="63"/>
      <c r="AM174" s="63"/>
      <c r="AN174" s="63"/>
      <c r="AO174" s="63"/>
      <c r="AP174" s="63"/>
      <c r="AQ174" s="63"/>
      <c r="AR174" s="63"/>
      <c r="AS174" s="63"/>
      <c r="AT174" s="63"/>
      <c r="AU174" s="63"/>
      <c r="AV174" s="63"/>
      <c r="AW174" s="63"/>
      <c r="AX174" s="63"/>
      <c r="AY174" s="63"/>
    </row>
    <row r="175" spans="1:51" s="53" customForma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  <c r="AO175" s="63"/>
      <c r="AP175" s="63"/>
      <c r="AQ175" s="63"/>
      <c r="AR175" s="63"/>
      <c r="AS175" s="63"/>
      <c r="AT175" s="63"/>
      <c r="AU175" s="63"/>
      <c r="AV175" s="63"/>
      <c r="AW175" s="63"/>
      <c r="AX175" s="63"/>
      <c r="AY175" s="63"/>
    </row>
    <row r="176" spans="1:51" s="53" customForma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  <c r="AE176" s="63"/>
      <c r="AF176" s="63"/>
      <c r="AG176" s="63"/>
      <c r="AH176" s="63"/>
      <c r="AI176" s="63"/>
      <c r="AJ176" s="63"/>
      <c r="AK176" s="63"/>
      <c r="AL176" s="63"/>
      <c r="AM176" s="63"/>
      <c r="AN176" s="63"/>
      <c r="AO176" s="63"/>
      <c r="AP176" s="63"/>
      <c r="AQ176" s="63"/>
      <c r="AR176" s="63"/>
      <c r="AS176" s="63"/>
      <c r="AT176" s="63"/>
      <c r="AU176" s="63"/>
      <c r="AV176" s="63"/>
      <c r="AW176" s="63"/>
      <c r="AX176" s="63"/>
      <c r="AY176" s="63"/>
    </row>
    <row r="177" spans="1:51" s="53" customForma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  <c r="AE177" s="63"/>
      <c r="AF177" s="63"/>
      <c r="AG177" s="63"/>
      <c r="AH177" s="63"/>
      <c r="AI177" s="63"/>
      <c r="AJ177" s="63"/>
      <c r="AK177" s="63"/>
      <c r="AL177" s="63"/>
      <c r="AM177" s="63"/>
      <c r="AN177" s="63"/>
      <c r="AO177" s="63"/>
      <c r="AP177" s="63"/>
      <c r="AQ177" s="63"/>
      <c r="AR177" s="63"/>
      <c r="AS177" s="63"/>
      <c r="AT177" s="63"/>
      <c r="AU177" s="63"/>
      <c r="AV177" s="63"/>
      <c r="AW177" s="63"/>
      <c r="AX177" s="63"/>
      <c r="AY177" s="63"/>
    </row>
    <row r="178" spans="1:51" s="53" customForma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  <c r="AE178" s="63"/>
      <c r="AF178" s="63"/>
      <c r="AG178" s="63"/>
      <c r="AH178" s="63"/>
      <c r="AI178" s="63"/>
      <c r="AJ178" s="63"/>
      <c r="AK178" s="63"/>
      <c r="AL178" s="63"/>
      <c r="AM178" s="63"/>
      <c r="AN178" s="63"/>
      <c r="AO178" s="63"/>
      <c r="AP178" s="63"/>
      <c r="AQ178" s="63"/>
      <c r="AR178" s="63"/>
      <c r="AS178" s="63"/>
      <c r="AT178" s="63"/>
      <c r="AU178" s="63"/>
      <c r="AV178" s="63"/>
      <c r="AW178" s="63"/>
      <c r="AX178" s="63"/>
      <c r="AY178" s="63"/>
    </row>
    <row r="179" spans="1:51" s="53" customForma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  <c r="AE179" s="63"/>
      <c r="AF179" s="63"/>
      <c r="AG179" s="63"/>
      <c r="AH179" s="63"/>
      <c r="AI179" s="63"/>
      <c r="AJ179" s="63"/>
      <c r="AK179" s="63"/>
      <c r="AL179" s="63"/>
      <c r="AM179" s="63"/>
      <c r="AN179" s="63"/>
      <c r="AO179" s="63"/>
      <c r="AP179" s="63"/>
      <c r="AQ179" s="63"/>
      <c r="AR179" s="63"/>
      <c r="AS179" s="63"/>
      <c r="AT179" s="63"/>
      <c r="AU179" s="63"/>
      <c r="AV179" s="63"/>
      <c r="AW179" s="63"/>
      <c r="AX179" s="63"/>
      <c r="AY179" s="63"/>
    </row>
    <row r="180" spans="1:51" s="53" customForma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  <c r="AE180" s="63"/>
      <c r="AF180" s="63"/>
      <c r="AG180" s="63"/>
      <c r="AH180" s="63"/>
      <c r="AI180" s="63"/>
      <c r="AJ180" s="63"/>
      <c r="AK180" s="63"/>
      <c r="AL180" s="63"/>
      <c r="AM180" s="63"/>
      <c r="AN180" s="63"/>
      <c r="AO180" s="63"/>
      <c r="AP180" s="63"/>
      <c r="AQ180" s="63"/>
      <c r="AR180" s="63"/>
      <c r="AS180" s="63"/>
      <c r="AT180" s="63"/>
      <c r="AU180" s="63"/>
      <c r="AV180" s="63"/>
      <c r="AW180" s="63"/>
      <c r="AX180" s="63"/>
      <c r="AY180" s="63"/>
    </row>
    <row r="181" spans="1:51" s="53" customForma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  <c r="AE181" s="63"/>
      <c r="AF181" s="63"/>
      <c r="AG181" s="63"/>
      <c r="AH181" s="63"/>
      <c r="AI181" s="63"/>
      <c r="AJ181" s="63"/>
      <c r="AK181" s="63"/>
      <c r="AL181" s="63"/>
      <c r="AM181" s="63"/>
      <c r="AN181" s="63"/>
      <c r="AO181" s="63"/>
      <c r="AP181" s="63"/>
      <c r="AQ181" s="63"/>
      <c r="AR181" s="63"/>
      <c r="AS181" s="63"/>
      <c r="AT181" s="63"/>
      <c r="AU181" s="63"/>
      <c r="AV181" s="63"/>
      <c r="AW181" s="63"/>
      <c r="AX181" s="63"/>
      <c r="AY181" s="63"/>
    </row>
    <row r="182" spans="1:51" s="53" customForma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  <c r="AE182" s="63"/>
      <c r="AF182" s="63"/>
      <c r="AG182" s="63"/>
      <c r="AH182" s="63"/>
      <c r="AI182" s="63"/>
      <c r="AJ182" s="63"/>
      <c r="AK182" s="63"/>
      <c r="AL182" s="63"/>
      <c r="AM182" s="63"/>
      <c r="AN182" s="63"/>
      <c r="AO182" s="63"/>
      <c r="AP182" s="63"/>
      <c r="AQ182" s="63"/>
      <c r="AR182" s="63"/>
      <c r="AS182" s="63"/>
      <c r="AT182" s="63"/>
      <c r="AU182" s="63"/>
      <c r="AV182" s="63"/>
      <c r="AW182" s="63"/>
      <c r="AX182" s="63"/>
      <c r="AY182" s="63"/>
    </row>
    <row r="183" spans="1:51" s="53" customForma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  <c r="AE183" s="63"/>
      <c r="AF183" s="63"/>
      <c r="AG183" s="63"/>
      <c r="AH183" s="63"/>
      <c r="AI183" s="63"/>
      <c r="AJ183" s="63"/>
      <c r="AK183" s="63"/>
      <c r="AL183" s="63"/>
      <c r="AM183" s="63"/>
      <c r="AN183" s="63"/>
      <c r="AO183" s="63"/>
      <c r="AP183" s="63"/>
      <c r="AQ183" s="63"/>
      <c r="AR183" s="63"/>
      <c r="AS183" s="63"/>
      <c r="AT183" s="63"/>
      <c r="AU183" s="63"/>
      <c r="AV183" s="63"/>
      <c r="AW183" s="63"/>
      <c r="AX183" s="63"/>
      <c r="AY183" s="63"/>
    </row>
    <row r="184" spans="1:51" s="53" customForma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  <c r="AE184" s="63"/>
      <c r="AF184" s="63"/>
      <c r="AG184" s="63"/>
      <c r="AH184" s="63"/>
      <c r="AI184" s="63"/>
      <c r="AJ184" s="63"/>
      <c r="AK184" s="63"/>
      <c r="AL184" s="63"/>
      <c r="AM184" s="63"/>
      <c r="AN184" s="63"/>
      <c r="AO184" s="63"/>
      <c r="AP184" s="63"/>
      <c r="AQ184" s="63"/>
      <c r="AR184" s="63"/>
      <c r="AS184" s="63"/>
      <c r="AT184" s="63"/>
      <c r="AU184" s="63"/>
      <c r="AV184" s="63"/>
      <c r="AW184" s="63"/>
      <c r="AX184" s="63"/>
      <c r="AY184" s="63"/>
    </row>
    <row r="185" spans="1:51" s="53" customForma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  <c r="AE185" s="63"/>
      <c r="AF185" s="63"/>
      <c r="AG185" s="63"/>
      <c r="AH185" s="63"/>
      <c r="AI185" s="63"/>
      <c r="AJ185" s="63"/>
      <c r="AK185" s="63"/>
      <c r="AL185" s="63"/>
      <c r="AM185" s="63"/>
      <c r="AN185" s="63"/>
      <c r="AO185" s="63"/>
      <c r="AP185" s="63"/>
      <c r="AQ185" s="63"/>
      <c r="AR185" s="63"/>
      <c r="AS185" s="63"/>
      <c r="AT185" s="63"/>
      <c r="AU185" s="63"/>
      <c r="AV185" s="63"/>
      <c r="AW185" s="63"/>
      <c r="AX185" s="63"/>
      <c r="AY185" s="63"/>
    </row>
    <row r="186" spans="1:51" s="53" customForma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  <c r="AE186" s="63"/>
      <c r="AF186" s="63"/>
      <c r="AG186" s="63"/>
      <c r="AH186" s="63"/>
      <c r="AI186" s="63"/>
      <c r="AJ186" s="63"/>
      <c r="AK186" s="63"/>
      <c r="AL186" s="63"/>
      <c r="AM186" s="63"/>
      <c r="AN186" s="63"/>
      <c r="AO186" s="63"/>
      <c r="AP186" s="63"/>
      <c r="AQ186" s="63"/>
      <c r="AR186" s="63"/>
      <c r="AS186" s="63"/>
      <c r="AT186" s="63"/>
      <c r="AU186" s="63"/>
      <c r="AV186" s="63"/>
      <c r="AW186" s="63"/>
      <c r="AX186" s="63"/>
      <c r="AY186" s="63"/>
    </row>
    <row r="187" spans="1:51" s="53" customForma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  <c r="AE187" s="63"/>
      <c r="AF187" s="63"/>
      <c r="AG187" s="63"/>
      <c r="AH187" s="63"/>
      <c r="AI187" s="63"/>
      <c r="AJ187" s="63"/>
      <c r="AK187" s="63"/>
      <c r="AL187" s="63"/>
      <c r="AM187" s="63"/>
      <c r="AN187" s="63"/>
      <c r="AO187" s="63"/>
      <c r="AP187" s="63"/>
      <c r="AQ187" s="63"/>
      <c r="AR187" s="63"/>
      <c r="AS187" s="63"/>
      <c r="AT187" s="63"/>
      <c r="AU187" s="63"/>
      <c r="AV187" s="63"/>
      <c r="AW187" s="63"/>
      <c r="AX187" s="63"/>
      <c r="AY187" s="63"/>
    </row>
    <row r="188" spans="1:51" s="53" customForma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  <c r="AE188" s="63"/>
      <c r="AF188" s="63"/>
      <c r="AG188" s="63"/>
      <c r="AH188" s="63"/>
      <c r="AI188" s="63"/>
      <c r="AJ188" s="63"/>
      <c r="AK188" s="63"/>
      <c r="AL188" s="63"/>
      <c r="AM188" s="63"/>
      <c r="AN188" s="63"/>
      <c r="AO188" s="63"/>
      <c r="AP188" s="63"/>
      <c r="AQ188" s="63"/>
      <c r="AR188" s="63"/>
      <c r="AS188" s="63"/>
      <c r="AT188" s="63"/>
      <c r="AU188" s="63"/>
      <c r="AV188" s="63"/>
      <c r="AW188" s="63"/>
      <c r="AX188" s="63"/>
      <c r="AY188" s="63"/>
    </row>
    <row r="189" spans="1:51" s="53" customForma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  <c r="AE189" s="63"/>
      <c r="AF189" s="63"/>
      <c r="AG189" s="63"/>
      <c r="AH189" s="63"/>
      <c r="AI189" s="63"/>
      <c r="AJ189" s="63"/>
      <c r="AK189" s="63"/>
      <c r="AL189" s="63"/>
      <c r="AM189" s="63"/>
      <c r="AN189" s="63"/>
      <c r="AO189" s="63"/>
      <c r="AP189" s="63"/>
      <c r="AQ189" s="63"/>
      <c r="AR189" s="63"/>
      <c r="AS189" s="63"/>
      <c r="AT189" s="63"/>
      <c r="AU189" s="63"/>
      <c r="AV189" s="63"/>
      <c r="AW189" s="63"/>
      <c r="AX189" s="63"/>
      <c r="AY189" s="63"/>
    </row>
    <row r="190" spans="1:51" s="53" customForma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  <c r="AE190" s="63"/>
      <c r="AF190" s="63"/>
      <c r="AG190" s="63"/>
      <c r="AH190" s="63"/>
      <c r="AI190" s="63"/>
      <c r="AJ190" s="63"/>
      <c r="AK190" s="63"/>
      <c r="AL190" s="63"/>
      <c r="AM190" s="63"/>
      <c r="AN190" s="63"/>
      <c r="AO190" s="63"/>
      <c r="AP190" s="63"/>
      <c r="AQ190" s="63"/>
      <c r="AR190" s="63"/>
      <c r="AS190" s="63"/>
      <c r="AT190" s="63"/>
      <c r="AU190" s="63"/>
      <c r="AV190" s="63"/>
      <c r="AW190" s="63"/>
      <c r="AX190" s="63"/>
      <c r="AY190" s="63"/>
    </row>
    <row r="191" spans="1:51" s="53" customForma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  <c r="AE191" s="63"/>
      <c r="AF191" s="63"/>
      <c r="AG191" s="63"/>
      <c r="AH191" s="63"/>
      <c r="AI191" s="63"/>
      <c r="AJ191" s="63"/>
      <c r="AK191" s="63"/>
      <c r="AL191" s="63"/>
      <c r="AM191" s="63"/>
      <c r="AN191" s="63"/>
      <c r="AO191" s="63"/>
      <c r="AP191" s="63"/>
      <c r="AQ191" s="63"/>
      <c r="AR191" s="63"/>
      <c r="AS191" s="63"/>
      <c r="AT191" s="63"/>
      <c r="AU191" s="63"/>
      <c r="AV191" s="63"/>
      <c r="AW191" s="63"/>
      <c r="AX191" s="63"/>
      <c r="AY191" s="63"/>
    </row>
    <row r="192" spans="1:51" s="53" customForma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  <c r="AE192" s="63"/>
      <c r="AF192" s="63"/>
      <c r="AG192" s="63"/>
      <c r="AH192" s="63"/>
      <c r="AI192" s="63"/>
      <c r="AJ192" s="63"/>
      <c r="AK192" s="63"/>
      <c r="AL192" s="63"/>
      <c r="AM192" s="63"/>
      <c r="AN192" s="63"/>
      <c r="AO192" s="63"/>
      <c r="AP192" s="63"/>
      <c r="AQ192" s="63"/>
      <c r="AR192" s="63"/>
      <c r="AS192" s="63"/>
      <c r="AT192" s="63"/>
      <c r="AU192" s="63"/>
      <c r="AV192" s="63"/>
      <c r="AW192" s="63"/>
      <c r="AX192" s="63"/>
      <c r="AY192" s="63"/>
    </row>
    <row r="193" spans="1:51" s="53" customForma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  <c r="AE193" s="63"/>
      <c r="AF193" s="63"/>
      <c r="AG193" s="63"/>
      <c r="AH193" s="63"/>
      <c r="AI193" s="63"/>
      <c r="AJ193" s="63"/>
      <c r="AK193" s="63"/>
      <c r="AL193" s="63"/>
      <c r="AM193" s="63"/>
      <c r="AN193" s="63"/>
      <c r="AO193" s="63"/>
      <c r="AP193" s="63"/>
      <c r="AQ193" s="63"/>
      <c r="AR193" s="63"/>
      <c r="AS193" s="63"/>
      <c r="AT193" s="63"/>
      <c r="AU193" s="63"/>
      <c r="AV193" s="63"/>
      <c r="AW193" s="63"/>
      <c r="AX193" s="63"/>
      <c r="AY193" s="63"/>
    </row>
    <row r="194" spans="1:51" s="53" customForma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  <c r="AE194" s="63"/>
      <c r="AF194" s="63"/>
      <c r="AG194" s="63"/>
      <c r="AH194" s="63"/>
      <c r="AI194" s="63"/>
      <c r="AJ194" s="63"/>
      <c r="AK194" s="63"/>
      <c r="AL194" s="63"/>
      <c r="AM194" s="63"/>
      <c r="AN194" s="63"/>
      <c r="AO194" s="63"/>
      <c r="AP194" s="63"/>
      <c r="AQ194" s="63"/>
      <c r="AR194" s="63"/>
      <c r="AS194" s="63"/>
      <c r="AT194" s="63"/>
      <c r="AU194" s="63"/>
      <c r="AV194" s="63"/>
      <c r="AW194" s="63"/>
      <c r="AX194" s="63"/>
      <c r="AY194" s="63"/>
    </row>
    <row r="195" spans="1:51" s="53" customForma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  <c r="AE195" s="63"/>
      <c r="AF195" s="63"/>
      <c r="AG195" s="63"/>
      <c r="AH195" s="63"/>
      <c r="AI195" s="63"/>
      <c r="AJ195" s="63"/>
      <c r="AK195" s="63"/>
      <c r="AL195" s="63"/>
      <c r="AM195" s="63"/>
      <c r="AN195" s="63"/>
      <c r="AO195" s="63"/>
      <c r="AP195" s="63"/>
      <c r="AQ195" s="63"/>
      <c r="AR195" s="63"/>
      <c r="AS195" s="63"/>
      <c r="AT195" s="63"/>
      <c r="AU195" s="63"/>
      <c r="AV195" s="63"/>
      <c r="AW195" s="63"/>
      <c r="AX195" s="63"/>
      <c r="AY195" s="63"/>
    </row>
    <row r="196" spans="1:51" s="53" customForma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  <c r="AE196" s="63"/>
      <c r="AF196" s="63"/>
      <c r="AG196" s="63"/>
      <c r="AH196" s="63"/>
      <c r="AI196" s="63"/>
      <c r="AJ196" s="63"/>
      <c r="AK196" s="63"/>
      <c r="AL196" s="63"/>
      <c r="AM196" s="63"/>
      <c r="AN196" s="63"/>
      <c r="AO196" s="63"/>
      <c r="AP196" s="63"/>
      <c r="AQ196" s="63"/>
      <c r="AR196" s="63"/>
      <c r="AS196" s="63"/>
      <c r="AT196" s="63"/>
      <c r="AU196" s="63"/>
      <c r="AV196" s="63"/>
      <c r="AW196" s="63"/>
      <c r="AX196" s="63"/>
      <c r="AY196" s="63"/>
    </row>
    <row r="197" spans="1:51" s="53" customForma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  <c r="AE197" s="63"/>
      <c r="AF197" s="63"/>
      <c r="AG197" s="63"/>
      <c r="AH197" s="63"/>
      <c r="AI197" s="63"/>
      <c r="AJ197" s="63"/>
      <c r="AK197" s="63"/>
      <c r="AL197" s="63"/>
      <c r="AM197" s="63"/>
      <c r="AN197" s="63"/>
      <c r="AO197" s="63"/>
      <c r="AP197" s="63"/>
      <c r="AQ197" s="63"/>
      <c r="AR197" s="63"/>
      <c r="AS197" s="63"/>
      <c r="AT197" s="63"/>
      <c r="AU197" s="63"/>
      <c r="AV197" s="63"/>
      <c r="AW197" s="63"/>
      <c r="AX197" s="63"/>
      <c r="AY197" s="63"/>
    </row>
    <row r="198" spans="1:51" s="53" customForma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  <c r="AE198" s="63"/>
      <c r="AF198" s="63"/>
      <c r="AG198" s="63"/>
      <c r="AH198" s="63"/>
      <c r="AI198" s="63"/>
      <c r="AJ198" s="63"/>
      <c r="AK198" s="63"/>
      <c r="AL198" s="63"/>
      <c r="AM198" s="63"/>
      <c r="AN198" s="63"/>
      <c r="AO198" s="63"/>
      <c r="AP198" s="63"/>
      <c r="AQ198" s="63"/>
      <c r="AR198" s="63"/>
      <c r="AS198" s="63"/>
      <c r="AT198" s="63"/>
      <c r="AU198" s="63"/>
      <c r="AV198" s="63"/>
      <c r="AW198" s="63"/>
      <c r="AX198" s="63"/>
      <c r="AY198" s="63"/>
    </row>
    <row r="199" spans="1:51" s="53" customForma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  <c r="AL199" s="63"/>
      <c r="AM199" s="63"/>
      <c r="AN199" s="63"/>
      <c r="AO199" s="63"/>
      <c r="AP199" s="63"/>
      <c r="AQ199" s="63"/>
      <c r="AR199" s="63"/>
      <c r="AS199" s="63"/>
      <c r="AT199" s="63"/>
      <c r="AU199" s="63"/>
      <c r="AV199" s="63"/>
      <c r="AW199" s="63"/>
      <c r="AX199" s="63"/>
      <c r="AY199" s="63"/>
    </row>
    <row r="200" spans="1:51" s="53" customForma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  <c r="AE200" s="63"/>
      <c r="AF200" s="63"/>
      <c r="AG200" s="63"/>
      <c r="AH200" s="63"/>
      <c r="AI200" s="63"/>
      <c r="AJ200" s="63"/>
      <c r="AK200" s="63"/>
      <c r="AL200" s="63"/>
      <c r="AM200" s="63"/>
      <c r="AN200" s="63"/>
      <c r="AO200" s="63"/>
      <c r="AP200" s="63"/>
      <c r="AQ200" s="63"/>
      <c r="AR200" s="63"/>
      <c r="AS200" s="63"/>
      <c r="AT200" s="63"/>
      <c r="AU200" s="63"/>
      <c r="AV200" s="63"/>
      <c r="AW200" s="63"/>
      <c r="AX200" s="63"/>
      <c r="AY200" s="63"/>
    </row>
    <row r="201" spans="1:51" s="53" customForma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  <c r="AE201" s="63"/>
      <c r="AF201" s="63"/>
      <c r="AG201" s="63"/>
      <c r="AH201" s="63"/>
      <c r="AI201" s="63"/>
      <c r="AJ201" s="63"/>
      <c r="AK201" s="63"/>
      <c r="AL201" s="63"/>
      <c r="AM201" s="63"/>
      <c r="AN201" s="63"/>
      <c r="AO201" s="63"/>
      <c r="AP201" s="63"/>
      <c r="AQ201" s="63"/>
      <c r="AR201" s="63"/>
      <c r="AS201" s="63"/>
      <c r="AT201" s="63"/>
      <c r="AU201" s="63"/>
      <c r="AV201" s="63"/>
      <c r="AW201" s="63"/>
      <c r="AX201" s="63"/>
      <c r="AY201" s="63"/>
    </row>
    <row r="202" spans="1:51" s="53" customForma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  <c r="AE202" s="63"/>
      <c r="AF202" s="63"/>
      <c r="AG202" s="63"/>
      <c r="AH202" s="63"/>
      <c r="AI202" s="63"/>
      <c r="AJ202" s="63"/>
      <c r="AK202" s="63"/>
      <c r="AL202" s="63"/>
      <c r="AM202" s="63"/>
      <c r="AN202" s="63"/>
      <c r="AO202" s="63"/>
      <c r="AP202" s="63"/>
      <c r="AQ202" s="63"/>
      <c r="AR202" s="63"/>
      <c r="AS202" s="63"/>
      <c r="AT202" s="63"/>
      <c r="AU202" s="63"/>
      <c r="AV202" s="63"/>
      <c r="AW202" s="63"/>
      <c r="AX202" s="63"/>
      <c r="AY202" s="63"/>
    </row>
    <row r="203" spans="1:51" s="53" customForma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  <c r="AE203" s="63"/>
      <c r="AF203" s="63"/>
      <c r="AG203" s="63"/>
      <c r="AH203" s="63"/>
      <c r="AI203" s="63"/>
      <c r="AJ203" s="63"/>
      <c r="AK203" s="63"/>
      <c r="AL203" s="63"/>
      <c r="AM203" s="63"/>
      <c r="AN203" s="63"/>
      <c r="AO203" s="63"/>
      <c r="AP203" s="63"/>
      <c r="AQ203" s="63"/>
      <c r="AR203" s="63"/>
      <c r="AS203" s="63"/>
      <c r="AT203" s="63"/>
      <c r="AU203" s="63"/>
      <c r="AV203" s="63"/>
      <c r="AW203" s="63"/>
      <c r="AX203" s="63"/>
      <c r="AY203" s="63"/>
    </row>
    <row r="204" spans="1:51" s="53" customForma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  <c r="AE204" s="63"/>
      <c r="AF204" s="63"/>
      <c r="AG204" s="63"/>
      <c r="AH204" s="63"/>
      <c r="AI204" s="63"/>
      <c r="AJ204" s="63"/>
      <c r="AK204" s="63"/>
      <c r="AL204" s="63"/>
      <c r="AM204" s="63"/>
      <c r="AN204" s="63"/>
      <c r="AO204" s="63"/>
      <c r="AP204" s="63"/>
      <c r="AQ204" s="63"/>
      <c r="AR204" s="63"/>
      <c r="AS204" s="63"/>
      <c r="AT204" s="63"/>
      <c r="AU204" s="63"/>
      <c r="AV204" s="63"/>
      <c r="AW204" s="63"/>
      <c r="AX204" s="63"/>
      <c r="AY204" s="63"/>
    </row>
    <row r="205" spans="1:51" s="53" customForma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  <c r="AE205" s="63"/>
      <c r="AF205" s="63"/>
      <c r="AG205" s="63"/>
      <c r="AH205" s="63"/>
      <c r="AI205" s="63"/>
      <c r="AJ205" s="63"/>
      <c r="AK205" s="63"/>
      <c r="AL205" s="63"/>
      <c r="AM205" s="63"/>
      <c r="AN205" s="63"/>
      <c r="AO205" s="63"/>
      <c r="AP205" s="63"/>
      <c r="AQ205" s="63"/>
      <c r="AR205" s="63"/>
      <c r="AS205" s="63"/>
      <c r="AT205" s="63"/>
      <c r="AU205" s="63"/>
      <c r="AV205" s="63"/>
      <c r="AW205" s="63"/>
      <c r="AX205" s="63"/>
      <c r="AY205" s="63"/>
    </row>
    <row r="206" spans="1:51" s="53" customForma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  <c r="AE206" s="63"/>
      <c r="AF206" s="63"/>
      <c r="AG206" s="63"/>
      <c r="AH206" s="63"/>
      <c r="AI206" s="63"/>
      <c r="AJ206" s="63"/>
      <c r="AK206" s="63"/>
      <c r="AL206" s="63"/>
      <c r="AM206" s="63"/>
      <c r="AN206" s="63"/>
      <c r="AO206" s="63"/>
      <c r="AP206" s="63"/>
      <c r="AQ206" s="63"/>
      <c r="AR206" s="63"/>
      <c r="AS206" s="63"/>
      <c r="AT206" s="63"/>
      <c r="AU206" s="63"/>
      <c r="AV206" s="63"/>
      <c r="AW206" s="63"/>
      <c r="AX206" s="63"/>
      <c r="AY206" s="63"/>
    </row>
    <row r="207" spans="1:51" s="53" customForma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  <c r="AF207" s="63"/>
      <c r="AG207" s="63"/>
      <c r="AH207" s="63"/>
      <c r="AI207" s="63"/>
      <c r="AJ207" s="63"/>
      <c r="AK207" s="63"/>
      <c r="AL207" s="63"/>
      <c r="AM207" s="63"/>
      <c r="AN207" s="63"/>
      <c r="AO207" s="63"/>
      <c r="AP207" s="63"/>
      <c r="AQ207" s="63"/>
      <c r="AR207" s="63"/>
      <c r="AS207" s="63"/>
      <c r="AT207" s="63"/>
      <c r="AU207" s="63"/>
      <c r="AV207" s="63"/>
      <c r="AW207" s="63"/>
      <c r="AX207" s="63"/>
      <c r="AY207" s="63"/>
    </row>
  </sheetData>
  <sortState ref="A8:AY70">
    <sortCondition ref="A8:A70"/>
    <sortCondition ref="B8:B70"/>
    <sortCondition ref="C8:C70"/>
  </sortState>
  <mergeCells count="21">
    <mergeCell ref="A2:A6"/>
    <mergeCell ref="B2:B6"/>
    <mergeCell ref="C2:C6"/>
    <mergeCell ref="D4:E5"/>
    <mergeCell ref="V4:W5"/>
    <mergeCell ref="N4:O5"/>
    <mergeCell ref="P4:Q5"/>
    <mergeCell ref="F4:G5"/>
    <mergeCell ref="H4:I5"/>
    <mergeCell ref="J4:K5"/>
    <mergeCell ref="L4:M5"/>
    <mergeCell ref="X4:Y5"/>
    <mergeCell ref="Z4:AA5"/>
    <mergeCell ref="AF4:AG5"/>
    <mergeCell ref="R4:S5"/>
    <mergeCell ref="T4:U5"/>
    <mergeCell ref="AX4:AY5"/>
    <mergeCell ref="AH4:AI5"/>
    <mergeCell ref="AN4:AO5"/>
    <mergeCell ref="AP4:AQ5"/>
    <mergeCell ref="AV4:AW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&amp;L収集運搬機材の状況（市区町村）（平成30年度実績）</oddHeader>
  </headerFooter>
  <colBreaks count="2" manualBreakCount="2">
    <brk id="19" min="1" max="69" man="1"/>
    <brk id="35" min="1" max="69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Y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47" customWidth="1"/>
    <col min="2" max="2" width="8.75" style="48" customWidth="1"/>
    <col min="3" max="3" width="35.625" style="2" customWidth="1"/>
    <col min="4" max="51" width="7.5" style="49" customWidth="1"/>
    <col min="52" max="16384" width="9" style="50"/>
  </cols>
  <sheetData>
    <row r="1" spans="1:51" ht="17.25">
      <c r="A1" s="38" t="s">
        <v>86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</row>
    <row r="2" spans="1:51" s="3" customFormat="1" ht="13.5" customHeight="1">
      <c r="A2" s="98" t="s">
        <v>1</v>
      </c>
      <c r="B2" s="98" t="s">
        <v>2</v>
      </c>
      <c r="C2" s="96" t="s">
        <v>3</v>
      </c>
      <c r="D2" s="18" t="s">
        <v>36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8" t="s">
        <v>37</v>
      </c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20"/>
    </row>
    <row r="3" spans="1:51" s="8" customFormat="1" ht="13.5" customHeight="1">
      <c r="A3" s="99"/>
      <c r="B3" s="99"/>
      <c r="C3" s="97"/>
      <c r="D3" s="21" t="s">
        <v>58</v>
      </c>
      <c r="E3" s="22"/>
      <c r="F3" s="22"/>
      <c r="G3" s="22"/>
      <c r="H3" s="22"/>
      <c r="I3" s="22"/>
      <c r="J3" s="22"/>
      <c r="K3" s="23"/>
      <c r="L3" s="21" t="s">
        <v>59</v>
      </c>
      <c r="M3" s="22"/>
      <c r="N3" s="22"/>
      <c r="O3" s="22"/>
      <c r="P3" s="22"/>
      <c r="Q3" s="22"/>
      <c r="R3" s="22"/>
      <c r="S3" s="23"/>
      <c r="T3" s="21" t="s">
        <v>60</v>
      </c>
      <c r="U3" s="22"/>
      <c r="V3" s="22"/>
      <c r="W3" s="22"/>
      <c r="X3" s="22"/>
      <c r="Y3" s="22"/>
      <c r="Z3" s="22"/>
      <c r="AA3" s="23"/>
      <c r="AB3" s="24" t="s">
        <v>58</v>
      </c>
      <c r="AC3" s="25"/>
      <c r="AD3" s="25"/>
      <c r="AE3" s="25"/>
      <c r="AF3" s="25"/>
      <c r="AG3" s="25"/>
      <c r="AH3" s="25"/>
      <c r="AI3" s="25"/>
      <c r="AJ3" s="24" t="s">
        <v>59</v>
      </c>
      <c r="AK3" s="25"/>
      <c r="AL3" s="25"/>
      <c r="AM3" s="25"/>
      <c r="AN3" s="25"/>
      <c r="AO3" s="25"/>
      <c r="AP3" s="25"/>
      <c r="AQ3" s="25"/>
      <c r="AR3" s="24" t="s">
        <v>60</v>
      </c>
      <c r="AS3" s="25"/>
      <c r="AT3" s="25"/>
      <c r="AU3" s="25"/>
      <c r="AV3" s="25"/>
      <c r="AW3" s="25"/>
      <c r="AX3" s="25"/>
      <c r="AY3" s="26"/>
    </row>
    <row r="4" spans="1:51" s="3" customFormat="1" ht="18.75" customHeight="1">
      <c r="A4" s="99"/>
      <c r="B4" s="99"/>
      <c r="C4" s="97"/>
      <c r="D4" s="109" t="s">
        <v>61</v>
      </c>
      <c r="E4" s="110"/>
      <c r="F4" s="105" t="s">
        <v>62</v>
      </c>
      <c r="G4" s="106"/>
      <c r="H4" s="105" t="s">
        <v>63</v>
      </c>
      <c r="I4" s="106"/>
      <c r="J4" s="109" t="s">
        <v>64</v>
      </c>
      <c r="K4" s="110"/>
      <c r="L4" s="109" t="s">
        <v>61</v>
      </c>
      <c r="M4" s="110"/>
      <c r="N4" s="105" t="s">
        <v>62</v>
      </c>
      <c r="O4" s="106"/>
      <c r="P4" s="105" t="s">
        <v>63</v>
      </c>
      <c r="Q4" s="106"/>
      <c r="R4" s="109" t="s">
        <v>64</v>
      </c>
      <c r="S4" s="110"/>
      <c r="T4" s="109" t="s">
        <v>61</v>
      </c>
      <c r="U4" s="110"/>
      <c r="V4" s="105" t="s">
        <v>62</v>
      </c>
      <c r="W4" s="106"/>
      <c r="X4" s="105" t="s">
        <v>63</v>
      </c>
      <c r="Y4" s="106"/>
      <c r="Z4" s="109" t="s">
        <v>64</v>
      </c>
      <c r="AA4" s="110"/>
      <c r="AB4" s="27" t="s">
        <v>61</v>
      </c>
      <c r="AC4" s="28"/>
      <c r="AD4" s="28"/>
      <c r="AE4" s="29"/>
      <c r="AF4" s="101" t="s">
        <v>65</v>
      </c>
      <c r="AG4" s="102"/>
      <c r="AH4" s="101" t="s">
        <v>64</v>
      </c>
      <c r="AI4" s="102"/>
      <c r="AJ4" s="27" t="s">
        <v>61</v>
      </c>
      <c r="AK4" s="28"/>
      <c r="AL4" s="28"/>
      <c r="AM4" s="29"/>
      <c r="AN4" s="101" t="s">
        <v>65</v>
      </c>
      <c r="AO4" s="102"/>
      <c r="AP4" s="101" t="s">
        <v>64</v>
      </c>
      <c r="AQ4" s="102"/>
      <c r="AR4" s="27" t="s">
        <v>61</v>
      </c>
      <c r="AS4" s="28"/>
      <c r="AT4" s="28"/>
      <c r="AU4" s="29"/>
      <c r="AV4" s="101" t="s">
        <v>65</v>
      </c>
      <c r="AW4" s="102"/>
      <c r="AX4" s="101" t="s">
        <v>64</v>
      </c>
      <c r="AY4" s="102"/>
    </row>
    <row r="5" spans="1:51" s="3" customFormat="1" ht="22.5" customHeight="1">
      <c r="A5" s="99"/>
      <c r="B5" s="99"/>
      <c r="C5" s="97"/>
      <c r="D5" s="111"/>
      <c r="E5" s="112"/>
      <c r="F5" s="107"/>
      <c r="G5" s="108"/>
      <c r="H5" s="107"/>
      <c r="I5" s="108"/>
      <c r="J5" s="111"/>
      <c r="K5" s="112"/>
      <c r="L5" s="111"/>
      <c r="M5" s="112"/>
      <c r="N5" s="107"/>
      <c r="O5" s="108"/>
      <c r="P5" s="107"/>
      <c r="Q5" s="108"/>
      <c r="R5" s="111"/>
      <c r="S5" s="112"/>
      <c r="T5" s="111"/>
      <c r="U5" s="112"/>
      <c r="V5" s="107"/>
      <c r="W5" s="108"/>
      <c r="X5" s="107"/>
      <c r="Y5" s="108"/>
      <c r="Z5" s="111"/>
      <c r="AA5" s="112"/>
      <c r="AB5" s="27" t="s">
        <v>66</v>
      </c>
      <c r="AC5" s="29"/>
      <c r="AD5" s="27" t="s">
        <v>45</v>
      </c>
      <c r="AE5" s="29"/>
      <c r="AF5" s="103"/>
      <c r="AG5" s="104"/>
      <c r="AH5" s="103"/>
      <c r="AI5" s="104"/>
      <c r="AJ5" s="27" t="s">
        <v>66</v>
      </c>
      <c r="AK5" s="29"/>
      <c r="AL5" s="27" t="s">
        <v>45</v>
      </c>
      <c r="AM5" s="29"/>
      <c r="AN5" s="103"/>
      <c r="AO5" s="104"/>
      <c r="AP5" s="103"/>
      <c r="AQ5" s="104"/>
      <c r="AR5" s="27" t="s">
        <v>66</v>
      </c>
      <c r="AS5" s="29"/>
      <c r="AT5" s="27" t="s">
        <v>45</v>
      </c>
      <c r="AU5" s="29"/>
      <c r="AV5" s="103"/>
      <c r="AW5" s="104"/>
      <c r="AX5" s="103"/>
      <c r="AY5" s="104"/>
    </row>
    <row r="6" spans="1:51" s="9" customFormat="1" ht="13.5" customHeight="1">
      <c r="A6" s="99"/>
      <c r="B6" s="99"/>
      <c r="C6" s="97"/>
      <c r="D6" s="30" t="s">
        <v>67</v>
      </c>
      <c r="E6" s="30" t="s">
        <v>68</v>
      </c>
      <c r="F6" s="30" t="s">
        <v>67</v>
      </c>
      <c r="G6" s="30" t="s">
        <v>68</v>
      </c>
      <c r="H6" s="30" t="s">
        <v>67</v>
      </c>
      <c r="I6" s="30" t="s">
        <v>68</v>
      </c>
      <c r="J6" s="31" t="s">
        <v>69</v>
      </c>
      <c r="K6" s="30" t="s">
        <v>68</v>
      </c>
      <c r="L6" s="30" t="s">
        <v>67</v>
      </c>
      <c r="M6" s="30" t="s">
        <v>68</v>
      </c>
      <c r="N6" s="30" t="s">
        <v>67</v>
      </c>
      <c r="O6" s="30" t="s">
        <v>68</v>
      </c>
      <c r="P6" s="30" t="s">
        <v>67</v>
      </c>
      <c r="Q6" s="30" t="s">
        <v>68</v>
      </c>
      <c r="R6" s="31" t="s">
        <v>69</v>
      </c>
      <c r="S6" s="30" t="s">
        <v>68</v>
      </c>
      <c r="T6" s="30" t="s">
        <v>67</v>
      </c>
      <c r="U6" s="30" t="s">
        <v>68</v>
      </c>
      <c r="V6" s="30" t="s">
        <v>67</v>
      </c>
      <c r="W6" s="30" t="s">
        <v>68</v>
      </c>
      <c r="X6" s="30" t="s">
        <v>67</v>
      </c>
      <c r="Y6" s="30" t="s">
        <v>68</v>
      </c>
      <c r="Z6" s="31" t="s">
        <v>69</v>
      </c>
      <c r="AA6" s="30" t="s">
        <v>68</v>
      </c>
      <c r="AB6" s="30" t="s">
        <v>67</v>
      </c>
      <c r="AC6" s="31" t="s">
        <v>70</v>
      </c>
      <c r="AD6" s="30" t="s">
        <v>67</v>
      </c>
      <c r="AE6" s="31" t="s">
        <v>70</v>
      </c>
      <c r="AF6" s="30" t="s">
        <v>67</v>
      </c>
      <c r="AG6" s="31" t="s">
        <v>70</v>
      </c>
      <c r="AH6" s="31" t="s">
        <v>69</v>
      </c>
      <c r="AI6" s="31" t="s">
        <v>70</v>
      </c>
      <c r="AJ6" s="30" t="s">
        <v>67</v>
      </c>
      <c r="AK6" s="31" t="s">
        <v>70</v>
      </c>
      <c r="AL6" s="30" t="s">
        <v>67</v>
      </c>
      <c r="AM6" s="31" t="s">
        <v>70</v>
      </c>
      <c r="AN6" s="30" t="s">
        <v>67</v>
      </c>
      <c r="AO6" s="31" t="s">
        <v>70</v>
      </c>
      <c r="AP6" s="31" t="s">
        <v>69</v>
      </c>
      <c r="AQ6" s="31" t="s">
        <v>70</v>
      </c>
      <c r="AR6" s="30" t="s">
        <v>67</v>
      </c>
      <c r="AS6" s="31" t="s">
        <v>70</v>
      </c>
      <c r="AT6" s="30" t="s">
        <v>67</v>
      </c>
      <c r="AU6" s="31" t="s">
        <v>70</v>
      </c>
      <c r="AV6" s="30" t="s">
        <v>67</v>
      </c>
      <c r="AW6" s="31" t="s">
        <v>70</v>
      </c>
      <c r="AX6" s="31" t="s">
        <v>69</v>
      </c>
      <c r="AY6" s="31" t="s">
        <v>70</v>
      </c>
    </row>
    <row r="7" spans="1:51" s="4" customFormat="1" ht="13.5" customHeight="1">
      <c r="A7" s="69" t="str">
        <f>組合状況!A7</f>
        <v>東京都</v>
      </c>
      <c r="B7" s="70" t="str">
        <f>組合状況!B7</f>
        <v>13000</v>
      </c>
      <c r="C7" s="69" t="s">
        <v>52</v>
      </c>
      <c r="D7" s="71">
        <f t="shared" ref="D7:AY7" si="0">SUM(D$8:D$57)</f>
        <v>0</v>
      </c>
      <c r="E7" s="71">
        <f t="shared" si="0"/>
        <v>0</v>
      </c>
      <c r="F7" s="71">
        <f t="shared" si="0"/>
        <v>0</v>
      </c>
      <c r="G7" s="71">
        <f t="shared" si="0"/>
        <v>0</v>
      </c>
      <c r="H7" s="71">
        <f t="shared" si="0"/>
        <v>2</v>
      </c>
      <c r="I7" s="71">
        <f t="shared" si="0"/>
        <v>8</v>
      </c>
      <c r="J7" s="71">
        <f t="shared" si="0"/>
        <v>0</v>
      </c>
      <c r="K7" s="71">
        <f t="shared" si="0"/>
        <v>0</v>
      </c>
      <c r="L7" s="71">
        <f t="shared" si="0"/>
        <v>0</v>
      </c>
      <c r="M7" s="71">
        <f t="shared" si="0"/>
        <v>0</v>
      </c>
      <c r="N7" s="71">
        <f t="shared" si="0"/>
        <v>0</v>
      </c>
      <c r="O7" s="71">
        <f t="shared" si="0"/>
        <v>0</v>
      </c>
      <c r="P7" s="71">
        <f t="shared" si="0"/>
        <v>158</v>
      </c>
      <c r="Q7" s="71">
        <f t="shared" si="0"/>
        <v>1250</v>
      </c>
      <c r="R7" s="71">
        <f t="shared" si="0"/>
        <v>0</v>
      </c>
      <c r="S7" s="71">
        <f t="shared" si="0"/>
        <v>0</v>
      </c>
      <c r="T7" s="71">
        <f t="shared" si="0"/>
        <v>0</v>
      </c>
      <c r="U7" s="71">
        <f t="shared" si="0"/>
        <v>0</v>
      </c>
      <c r="V7" s="71">
        <f t="shared" si="0"/>
        <v>0</v>
      </c>
      <c r="W7" s="71">
        <f t="shared" si="0"/>
        <v>0</v>
      </c>
      <c r="X7" s="71">
        <f t="shared" si="0"/>
        <v>0</v>
      </c>
      <c r="Y7" s="71">
        <f t="shared" si="0"/>
        <v>0</v>
      </c>
      <c r="Z7" s="71">
        <f t="shared" si="0"/>
        <v>0</v>
      </c>
      <c r="AA7" s="71">
        <f t="shared" si="0"/>
        <v>0</v>
      </c>
      <c r="AB7" s="71">
        <f t="shared" si="0"/>
        <v>0</v>
      </c>
      <c r="AC7" s="71">
        <f t="shared" si="0"/>
        <v>0</v>
      </c>
      <c r="AD7" s="71">
        <f t="shared" si="0"/>
        <v>0</v>
      </c>
      <c r="AE7" s="71">
        <f t="shared" si="0"/>
        <v>0</v>
      </c>
      <c r="AF7" s="71">
        <f t="shared" si="0"/>
        <v>0</v>
      </c>
      <c r="AG7" s="71">
        <f t="shared" si="0"/>
        <v>0</v>
      </c>
      <c r="AH7" s="71">
        <f t="shared" si="0"/>
        <v>0</v>
      </c>
      <c r="AI7" s="71">
        <f t="shared" si="0"/>
        <v>0</v>
      </c>
      <c r="AJ7" s="71">
        <f t="shared" si="0"/>
        <v>0</v>
      </c>
      <c r="AK7" s="71">
        <f t="shared" si="0"/>
        <v>0</v>
      </c>
      <c r="AL7" s="71">
        <f t="shared" si="0"/>
        <v>0</v>
      </c>
      <c r="AM7" s="71">
        <f t="shared" si="0"/>
        <v>0</v>
      </c>
      <c r="AN7" s="71">
        <f t="shared" si="0"/>
        <v>1</v>
      </c>
      <c r="AO7" s="71">
        <f t="shared" si="0"/>
        <v>2</v>
      </c>
      <c r="AP7" s="71">
        <f t="shared" si="0"/>
        <v>0</v>
      </c>
      <c r="AQ7" s="71">
        <f t="shared" si="0"/>
        <v>0</v>
      </c>
      <c r="AR7" s="71">
        <f t="shared" si="0"/>
        <v>0</v>
      </c>
      <c r="AS7" s="71">
        <f t="shared" si="0"/>
        <v>0</v>
      </c>
      <c r="AT7" s="71">
        <f t="shared" si="0"/>
        <v>0</v>
      </c>
      <c r="AU7" s="71">
        <f t="shared" si="0"/>
        <v>0</v>
      </c>
      <c r="AV7" s="71">
        <f t="shared" si="0"/>
        <v>0</v>
      </c>
      <c r="AW7" s="71">
        <f t="shared" si="0"/>
        <v>0</v>
      </c>
      <c r="AX7" s="71">
        <f t="shared" si="0"/>
        <v>0</v>
      </c>
      <c r="AY7" s="71">
        <f t="shared" si="0"/>
        <v>0</v>
      </c>
    </row>
    <row r="8" spans="1:51" s="53" customFormat="1" ht="13.5" customHeight="1">
      <c r="A8" s="60" t="s">
        <v>80</v>
      </c>
      <c r="B8" s="61" t="s">
        <v>217</v>
      </c>
      <c r="C8" s="62" t="s">
        <v>218</v>
      </c>
      <c r="D8" s="63">
        <v>0</v>
      </c>
      <c r="E8" s="63">
        <v>0</v>
      </c>
      <c r="F8" s="63">
        <v>0</v>
      </c>
      <c r="G8" s="63">
        <v>0</v>
      </c>
      <c r="H8" s="63">
        <v>0</v>
      </c>
      <c r="I8" s="63">
        <v>0</v>
      </c>
      <c r="J8" s="63">
        <v>0</v>
      </c>
      <c r="K8" s="63">
        <v>0</v>
      </c>
      <c r="L8" s="63">
        <v>0</v>
      </c>
      <c r="M8" s="63">
        <v>0</v>
      </c>
      <c r="N8" s="63">
        <v>0</v>
      </c>
      <c r="O8" s="63">
        <v>0</v>
      </c>
      <c r="P8" s="63">
        <v>0</v>
      </c>
      <c r="Q8" s="63">
        <v>0</v>
      </c>
      <c r="R8" s="63">
        <v>0</v>
      </c>
      <c r="S8" s="63">
        <v>0</v>
      </c>
      <c r="T8" s="63">
        <v>0</v>
      </c>
      <c r="U8" s="63">
        <v>0</v>
      </c>
      <c r="V8" s="63">
        <v>0</v>
      </c>
      <c r="W8" s="63">
        <v>0</v>
      </c>
      <c r="X8" s="63">
        <v>0</v>
      </c>
      <c r="Y8" s="63">
        <v>0</v>
      </c>
      <c r="Z8" s="63">
        <v>0</v>
      </c>
      <c r="AA8" s="63">
        <v>0</v>
      </c>
      <c r="AB8" s="63">
        <v>0</v>
      </c>
      <c r="AC8" s="63">
        <v>0</v>
      </c>
      <c r="AD8" s="63">
        <v>0</v>
      </c>
      <c r="AE8" s="63">
        <v>0</v>
      </c>
      <c r="AF8" s="63">
        <v>0</v>
      </c>
      <c r="AG8" s="63">
        <v>0</v>
      </c>
      <c r="AH8" s="63">
        <v>0</v>
      </c>
      <c r="AI8" s="63">
        <v>0</v>
      </c>
      <c r="AJ8" s="63">
        <v>0</v>
      </c>
      <c r="AK8" s="63">
        <v>0</v>
      </c>
      <c r="AL8" s="63">
        <v>0</v>
      </c>
      <c r="AM8" s="63">
        <v>0</v>
      </c>
      <c r="AN8" s="63">
        <v>0</v>
      </c>
      <c r="AO8" s="63">
        <v>0</v>
      </c>
      <c r="AP8" s="63">
        <v>0</v>
      </c>
      <c r="AQ8" s="63">
        <v>0</v>
      </c>
      <c r="AR8" s="63">
        <v>0</v>
      </c>
      <c r="AS8" s="63">
        <v>0</v>
      </c>
      <c r="AT8" s="63">
        <v>0</v>
      </c>
      <c r="AU8" s="63">
        <v>0</v>
      </c>
      <c r="AV8" s="63">
        <v>0</v>
      </c>
      <c r="AW8" s="63">
        <v>0</v>
      </c>
      <c r="AX8" s="63">
        <v>0</v>
      </c>
      <c r="AY8" s="63">
        <v>0</v>
      </c>
    </row>
    <row r="9" spans="1:51" s="53" customFormat="1" ht="13.5" customHeight="1">
      <c r="A9" s="60" t="s">
        <v>80</v>
      </c>
      <c r="B9" s="61" t="s">
        <v>220</v>
      </c>
      <c r="C9" s="62" t="s">
        <v>221</v>
      </c>
      <c r="D9" s="63">
        <v>0</v>
      </c>
      <c r="E9" s="63">
        <v>0</v>
      </c>
      <c r="F9" s="63">
        <v>0</v>
      </c>
      <c r="G9" s="63">
        <v>0</v>
      </c>
      <c r="H9" s="63">
        <v>0</v>
      </c>
      <c r="I9" s="63">
        <v>0</v>
      </c>
      <c r="J9" s="63">
        <v>0</v>
      </c>
      <c r="K9" s="63">
        <v>0</v>
      </c>
      <c r="L9" s="63">
        <v>0</v>
      </c>
      <c r="M9" s="63">
        <v>0</v>
      </c>
      <c r="N9" s="63">
        <v>0</v>
      </c>
      <c r="O9" s="63">
        <v>0</v>
      </c>
      <c r="P9" s="63">
        <v>7</v>
      </c>
      <c r="Q9" s="63">
        <v>70</v>
      </c>
      <c r="R9" s="63">
        <v>0</v>
      </c>
      <c r="S9" s="63">
        <v>0</v>
      </c>
      <c r="T9" s="63">
        <v>0</v>
      </c>
      <c r="U9" s="63">
        <v>0</v>
      </c>
      <c r="V9" s="63">
        <v>0</v>
      </c>
      <c r="W9" s="63">
        <v>0</v>
      </c>
      <c r="X9" s="63">
        <v>0</v>
      </c>
      <c r="Y9" s="63">
        <v>0</v>
      </c>
      <c r="Z9" s="63">
        <v>0</v>
      </c>
      <c r="AA9" s="63">
        <v>0</v>
      </c>
      <c r="AB9" s="63">
        <v>0</v>
      </c>
      <c r="AC9" s="63">
        <v>0</v>
      </c>
      <c r="AD9" s="63">
        <v>0</v>
      </c>
      <c r="AE9" s="63">
        <v>0</v>
      </c>
      <c r="AF9" s="63">
        <v>0</v>
      </c>
      <c r="AG9" s="63">
        <v>0</v>
      </c>
      <c r="AH9" s="63">
        <v>0</v>
      </c>
      <c r="AI9" s="63">
        <v>0</v>
      </c>
      <c r="AJ9" s="63">
        <v>0</v>
      </c>
      <c r="AK9" s="63">
        <v>0</v>
      </c>
      <c r="AL9" s="63">
        <v>0</v>
      </c>
      <c r="AM9" s="63">
        <v>0</v>
      </c>
      <c r="AN9" s="63">
        <v>0</v>
      </c>
      <c r="AO9" s="63">
        <v>0</v>
      </c>
      <c r="AP9" s="63">
        <v>0</v>
      </c>
      <c r="AQ9" s="63">
        <v>0</v>
      </c>
      <c r="AR9" s="63">
        <v>0</v>
      </c>
      <c r="AS9" s="63">
        <v>0</v>
      </c>
      <c r="AT9" s="63">
        <v>0</v>
      </c>
      <c r="AU9" s="63">
        <v>0</v>
      </c>
      <c r="AV9" s="63">
        <v>0</v>
      </c>
      <c r="AW9" s="63">
        <v>0</v>
      </c>
      <c r="AX9" s="63">
        <v>0</v>
      </c>
      <c r="AY9" s="63">
        <v>0</v>
      </c>
    </row>
    <row r="10" spans="1:51" s="53" customFormat="1" ht="13.5" customHeight="1">
      <c r="A10" s="60" t="s">
        <v>80</v>
      </c>
      <c r="B10" s="61" t="s">
        <v>222</v>
      </c>
      <c r="C10" s="62" t="s">
        <v>223</v>
      </c>
      <c r="D10" s="63">
        <v>0</v>
      </c>
      <c r="E10" s="63">
        <v>0</v>
      </c>
      <c r="F10" s="63">
        <v>0</v>
      </c>
      <c r="G10" s="63">
        <v>0</v>
      </c>
      <c r="H10" s="63">
        <v>0</v>
      </c>
      <c r="I10" s="63">
        <v>0</v>
      </c>
      <c r="J10" s="63">
        <v>0</v>
      </c>
      <c r="K10" s="63">
        <v>0</v>
      </c>
      <c r="L10" s="63">
        <v>0</v>
      </c>
      <c r="M10" s="63">
        <v>0</v>
      </c>
      <c r="N10" s="63">
        <v>0</v>
      </c>
      <c r="O10" s="63">
        <v>0</v>
      </c>
      <c r="P10" s="63">
        <v>2</v>
      </c>
      <c r="Q10" s="63">
        <v>20</v>
      </c>
      <c r="R10" s="63">
        <v>0</v>
      </c>
      <c r="S10" s="63">
        <v>0</v>
      </c>
      <c r="T10" s="63">
        <v>0</v>
      </c>
      <c r="U10" s="63">
        <v>0</v>
      </c>
      <c r="V10" s="63">
        <v>0</v>
      </c>
      <c r="W10" s="63">
        <v>0</v>
      </c>
      <c r="X10" s="63">
        <v>0</v>
      </c>
      <c r="Y10" s="63">
        <v>0</v>
      </c>
      <c r="Z10" s="63">
        <v>0</v>
      </c>
      <c r="AA10" s="63">
        <v>0</v>
      </c>
      <c r="AB10" s="63">
        <v>0</v>
      </c>
      <c r="AC10" s="63">
        <v>0</v>
      </c>
      <c r="AD10" s="63">
        <v>0</v>
      </c>
      <c r="AE10" s="63">
        <v>0</v>
      </c>
      <c r="AF10" s="63">
        <v>0</v>
      </c>
      <c r="AG10" s="63">
        <v>0</v>
      </c>
      <c r="AH10" s="63">
        <v>0</v>
      </c>
      <c r="AI10" s="63">
        <v>0</v>
      </c>
      <c r="AJ10" s="63">
        <v>0</v>
      </c>
      <c r="AK10" s="63">
        <v>0</v>
      </c>
      <c r="AL10" s="63">
        <v>0</v>
      </c>
      <c r="AM10" s="63">
        <v>0</v>
      </c>
      <c r="AN10" s="63">
        <v>0</v>
      </c>
      <c r="AO10" s="63">
        <v>0</v>
      </c>
      <c r="AP10" s="63">
        <v>0</v>
      </c>
      <c r="AQ10" s="63">
        <v>0</v>
      </c>
      <c r="AR10" s="63">
        <v>0</v>
      </c>
      <c r="AS10" s="63">
        <v>0</v>
      </c>
      <c r="AT10" s="63">
        <v>0</v>
      </c>
      <c r="AU10" s="63">
        <v>0</v>
      </c>
      <c r="AV10" s="63">
        <v>0</v>
      </c>
      <c r="AW10" s="63">
        <v>0</v>
      </c>
      <c r="AX10" s="63">
        <v>0</v>
      </c>
      <c r="AY10" s="63">
        <v>0</v>
      </c>
    </row>
    <row r="11" spans="1:51" s="53" customFormat="1" ht="13.5" customHeight="1">
      <c r="A11" s="60" t="s">
        <v>80</v>
      </c>
      <c r="B11" s="61" t="s">
        <v>224</v>
      </c>
      <c r="C11" s="62" t="s">
        <v>225</v>
      </c>
      <c r="D11" s="63">
        <v>0</v>
      </c>
      <c r="E11" s="63">
        <v>0</v>
      </c>
      <c r="F11" s="63">
        <v>0</v>
      </c>
      <c r="G11" s="63">
        <v>0</v>
      </c>
      <c r="H11" s="63">
        <v>0</v>
      </c>
      <c r="I11" s="63">
        <v>0</v>
      </c>
      <c r="J11" s="63">
        <v>0</v>
      </c>
      <c r="K11" s="63">
        <v>0</v>
      </c>
      <c r="L11" s="63">
        <v>0</v>
      </c>
      <c r="M11" s="63">
        <v>0</v>
      </c>
      <c r="N11" s="63">
        <v>0</v>
      </c>
      <c r="O11" s="63">
        <v>0</v>
      </c>
      <c r="P11" s="63">
        <v>0</v>
      </c>
      <c r="Q11" s="63">
        <v>0</v>
      </c>
      <c r="R11" s="63">
        <v>0</v>
      </c>
      <c r="S11" s="63">
        <v>0</v>
      </c>
      <c r="T11" s="63">
        <v>0</v>
      </c>
      <c r="U11" s="63">
        <v>0</v>
      </c>
      <c r="V11" s="63">
        <v>0</v>
      </c>
      <c r="W11" s="63">
        <v>0</v>
      </c>
      <c r="X11" s="63">
        <v>0</v>
      </c>
      <c r="Y11" s="63">
        <v>0</v>
      </c>
      <c r="Z11" s="63">
        <v>0</v>
      </c>
      <c r="AA11" s="63">
        <v>0</v>
      </c>
      <c r="AB11" s="63">
        <v>0</v>
      </c>
      <c r="AC11" s="63">
        <v>0</v>
      </c>
      <c r="AD11" s="63">
        <v>0</v>
      </c>
      <c r="AE11" s="63">
        <v>0</v>
      </c>
      <c r="AF11" s="63">
        <v>0</v>
      </c>
      <c r="AG11" s="63">
        <v>0</v>
      </c>
      <c r="AH11" s="63">
        <v>0</v>
      </c>
      <c r="AI11" s="63">
        <v>0</v>
      </c>
      <c r="AJ11" s="63">
        <v>0</v>
      </c>
      <c r="AK11" s="63">
        <v>0</v>
      </c>
      <c r="AL11" s="63">
        <v>0</v>
      </c>
      <c r="AM11" s="63">
        <v>0</v>
      </c>
      <c r="AN11" s="63">
        <v>0</v>
      </c>
      <c r="AO11" s="63">
        <v>0</v>
      </c>
      <c r="AP11" s="63">
        <v>0</v>
      </c>
      <c r="AQ11" s="63">
        <v>0</v>
      </c>
      <c r="AR11" s="63">
        <v>0</v>
      </c>
      <c r="AS11" s="63">
        <v>0</v>
      </c>
      <c r="AT11" s="63">
        <v>0</v>
      </c>
      <c r="AU11" s="63">
        <v>0</v>
      </c>
      <c r="AV11" s="63">
        <v>0</v>
      </c>
      <c r="AW11" s="63">
        <v>0</v>
      </c>
      <c r="AX11" s="63">
        <v>0</v>
      </c>
      <c r="AY11" s="63">
        <v>0</v>
      </c>
    </row>
    <row r="12" spans="1:51" s="53" customFormat="1" ht="13.5" customHeight="1">
      <c r="A12" s="60" t="s">
        <v>80</v>
      </c>
      <c r="B12" s="61" t="s">
        <v>226</v>
      </c>
      <c r="C12" s="62" t="s">
        <v>227</v>
      </c>
      <c r="D12" s="63">
        <v>0</v>
      </c>
      <c r="E12" s="63">
        <v>0</v>
      </c>
      <c r="F12" s="63">
        <v>0</v>
      </c>
      <c r="G12" s="63">
        <v>0</v>
      </c>
      <c r="H12" s="63">
        <v>0</v>
      </c>
      <c r="I12" s="63">
        <v>0</v>
      </c>
      <c r="J12" s="63">
        <v>0</v>
      </c>
      <c r="K12" s="63">
        <v>0</v>
      </c>
      <c r="L12" s="63">
        <v>0</v>
      </c>
      <c r="M12" s="63">
        <v>0</v>
      </c>
      <c r="N12" s="63">
        <v>0</v>
      </c>
      <c r="O12" s="63">
        <v>0</v>
      </c>
      <c r="P12" s="63">
        <v>0</v>
      </c>
      <c r="Q12" s="63">
        <v>0</v>
      </c>
      <c r="R12" s="63">
        <v>0</v>
      </c>
      <c r="S12" s="63">
        <v>0</v>
      </c>
      <c r="T12" s="63">
        <v>0</v>
      </c>
      <c r="U12" s="63">
        <v>0</v>
      </c>
      <c r="V12" s="63">
        <v>0</v>
      </c>
      <c r="W12" s="63">
        <v>0</v>
      </c>
      <c r="X12" s="63">
        <v>0</v>
      </c>
      <c r="Y12" s="63">
        <v>0</v>
      </c>
      <c r="Z12" s="63">
        <v>0</v>
      </c>
      <c r="AA12" s="63">
        <v>0</v>
      </c>
      <c r="AB12" s="63">
        <v>0</v>
      </c>
      <c r="AC12" s="63">
        <v>0</v>
      </c>
      <c r="AD12" s="63">
        <v>0</v>
      </c>
      <c r="AE12" s="63">
        <v>0</v>
      </c>
      <c r="AF12" s="63">
        <v>0</v>
      </c>
      <c r="AG12" s="63">
        <v>0</v>
      </c>
      <c r="AH12" s="63">
        <v>0</v>
      </c>
      <c r="AI12" s="63">
        <v>0</v>
      </c>
      <c r="AJ12" s="63">
        <v>0</v>
      </c>
      <c r="AK12" s="63">
        <v>0</v>
      </c>
      <c r="AL12" s="63">
        <v>0</v>
      </c>
      <c r="AM12" s="63">
        <v>0</v>
      </c>
      <c r="AN12" s="63">
        <v>0</v>
      </c>
      <c r="AO12" s="63">
        <v>0</v>
      </c>
      <c r="AP12" s="63">
        <v>0</v>
      </c>
      <c r="AQ12" s="63">
        <v>0</v>
      </c>
      <c r="AR12" s="63">
        <v>0</v>
      </c>
      <c r="AS12" s="63">
        <v>0</v>
      </c>
      <c r="AT12" s="63">
        <v>0</v>
      </c>
      <c r="AU12" s="63">
        <v>0</v>
      </c>
      <c r="AV12" s="63">
        <v>0</v>
      </c>
      <c r="AW12" s="63">
        <v>0</v>
      </c>
      <c r="AX12" s="63">
        <v>0</v>
      </c>
      <c r="AY12" s="63">
        <v>0</v>
      </c>
    </row>
    <row r="13" spans="1:51" s="53" customFormat="1" ht="13.5" customHeight="1">
      <c r="A13" s="60" t="s">
        <v>80</v>
      </c>
      <c r="B13" s="61" t="s">
        <v>228</v>
      </c>
      <c r="C13" s="62" t="s">
        <v>229</v>
      </c>
      <c r="D13" s="63">
        <v>0</v>
      </c>
      <c r="E13" s="63">
        <v>0</v>
      </c>
      <c r="F13" s="63">
        <v>0</v>
      </c>
      <c r="G13" s="63">
        <v>0</v>
      </c>
      <c r="H13" s="63">
        <v>0</v>
      </c>
      <c r="I13" s="63">
        <v>0</v>
      </c>
      <c r="J13" s="63">
        <v>0</v>
      </c>
      <c r="K13" s="63">
        <v>0</v>
      </c>
      <c r="L13" s="63">
        <v>0</v>
      </c>
      <c r="M13" s="63">
        <v>0</v>
      </c>
      <c r="N13" s="63">
        <v>0</v>
      </c>
      <c r="O13" s="63">
        <v>0</v>
      </c>
      <c r="P13" s="63">
        <v>3</v>
      </c>
      <c r="Q13" s="63">
        <v>26</v>
      </c>
      <c r="R13" s="63">
        <v>0</v>
      </c>
      <c r="S13" s="63">
        <v>0</v>
      </c>
      <c r="T13" s="63">
        <v>0</v>
      </c>
      <c r="U13" s="63">
        <v>0</v>
      </c>
      <c r="V13" s="63">
        <v>0</v>
      </c>
      <c r="W13" s="63">
        <v>0</v>
      </c>
      <c r="X13" s="63">
        <v>0</v>
      </c>
      <c r="Y13" s="63">
        <v>0</v>
      </c>
      <c r="Z13" s="63">
        <v>0</v>
      </c>
      <c r="AA13" s="63">
        <v>0</v>
      </c>
      <c r="AB13" s="63">
        <v>0</v>
      </c>
      <c r="AC13" s="63">
        <v>0</v>
      </c>
      <c r="AD13" s="63">
        <v>0</v>
      </c>
      <c r="AE13" s="63">
        <v>0</v>
      </c>
      <c r="AF13" s="63">
        <v>0</v>
      </c>
      <c r="AG13" s="63">
        <v>0</v>
      </c>
      <c r="AH13" s="63">
        <v>0</v>
      </c>
      <c r="AI13" s="63">
        <v>0</v>
      </c>
      <c r="AJ13" s="63">
        <v>0</v>
      </c>
      <c r="AK13" s="63">
        <v>0</v>
      </c>
      <c r="AL13" s="63">
        <v>0</v>
      </c>
      <c r="AM13" s="63">
        <v>0</v>
      </c>
      <c r="AN13" s="63">
        <v>0</v>
      </c>
      <c r="AO13" s="63">
        <v>0</v>
      </c>
      <c r="AP13" s="63">
        <v>0</v>
      </c>
      <c r="AQ13" s="63">
        <v>0</v>
      </c>
      <c r="AR13" s="63">
        <v>0</v>
      </c>
      <c r="AS13" s="63">
        <v>0</v>
      </c>
      <c r="AT13" s="63">
        <v>0</v>
      </c>
      <c r="AU13" s="63">
        <v>0</v>
      </c>
      <c r="AV13" s="63">
        <v>0</v>
      </c>
      <c r="AW13" s="63">
        <v>0</v>
      </c>
      <c r="AX13" s="63">
        <v>0</v>
      </c>
      <c r="AY13" s="63">
        <v>0</v>
      </c>
    </row>
    <row r="14" spans="1:51" s="53" customFormat="1" ht="13.5" customHeight="1">
      <c r="A14" s="60" t="s">
        <v>80</v>
      </c>
      <c r="B14" s="61" t="s">
        <v>230</v>
      </c>
      <c r="C14" s="62" t="s">
        <v>231</v>
      </c>
      <c r="D14" s="63">
        <v>0</v>
      </c>
      <c r="E14" s="63">
        <v>0</v>
      </c>
      <c r="F14" s="63">
        <v>0</v>
      </c>
      <c r="G14" s="63">
        <v>0</v>
      </c>
      <c r="H14" s="63">
        <v>2</v>
      </c>
      <c r="I14" s="63">
        <v>8</v>
      </c>
      <c r="J14" s="63">
        <v>0</v>
      </c>
      <c r="K14" s="63">
        <v>0</v>
      </c>
      <c r="L14" s="63">
        <v>0</v>
      </c>
      <c r="M14" s="63">
        <v>0</v>
      </c>
      <c r="N14" s="63">
        <v>0</v>
      </c>
      <c r="O14" s="63">
        <v>0</v>
      </c>
      <c r="P14" s="63">
        <v>0</v>
      </c>
      <c r="Q14" s="63">
        <v>0</v>
      </c>
      <c r="R14" s="63">
        <v>0</v>
      </c>
      <c r="S14" s="63">
        <v>0</v>
      </c>
      <c r="T14" s="63">
        <v>0</v>
      </c>
      <c r="U14" s="63">
        <v>0</v>
      </c>
      <c r="V14" s="63">
        <v>0</v>
      </c>
      <c r="W14" s="63">
        <v>0</v>
      </c>
      <c r="X14" s="63">
        <v>0</v>
      </c>
      <c r="Y14" s="63">
        <v>0</v>
      </c>
      <c r="Z14" s="63">
        <v>0</v>
      </c>
      <c r="AA14" s="63">
        <v>0</v>
      </c>
      <c r="AB14" s="63">
        <v>0</v>
      </c>
      <c r="AC14" s="63">
        <v>0</v>
      </c>
      <c r="AD14" s="63">
        <v>0</v>
      </c>
      <c r="AE14" s="63">
        <v>0</v>
      </c>
      <c r="AF14" s="63">
        <v>0</v>
      </c>
      <c r="AG14" s="63">
        <v>0</v>
      </c>
      <c r="AH14" s="63">
        <v>0</v>
      </c>
      <c r="AI14" s="63">
        <v>0</v>
      </c>
      <c r="AJ14" s="63">
        <v>0</v>
      </c>
      <c r="AK14" s="63">
        <v>0</v>
      </c>
      <c r="AL14" s="63">
        <v>0</v>
      </c>
      <c r="AM14" s="63">
        <v>0</v>
      </c>
      <c r="AN14" s="63">
        <v>0</v>
      </c>
      <c r="AO14" s="63">
        <v>0</v>
      </c>
      <c r="AP14" s="63">
        <v>0</v>
      </c>
      <c r="AQ14" s="63">
        <v>0</v>
      </c>
      <c r="AR14" s="63">
        <v>0</v>
      </c>
      <c r="AS14" s="63">
        <v>0</v>
      </c>
      <c r="AT14" s="63">
        <v>0</v>
      </c>
      <c r="AU14" s="63">
        <v>0</v>
      </c>
      <c r="AV14" s="63">
        <v>0</v>
      </c>
      <c r="AW14" s="63">
        <v>0</v>
      </c>
      <c r="AX14" s="63">
        <v>0</v>
      </c>
      <c r="AY14" s="63">
        <v>0</v>
      </c>
    </row>
    <row r="15" spans="1:51" s="53" customFormat="1" ht="13.5" customHeight="1">
      <c r="A15" s="60" t="s">
        <v>80</v>
      </c>
      <c r="B15" s="61" t="s">
        <v>232</v>
      </c>
      <c r="C15" s="62" t="s">
        <v>233</v>
      </c>
      <c r="D15" s="63">
        <v>0</v>
      </c>
      <c r="E15" s="63">
        <v>0</v>
      </c>
      <c r="F15" s="63">
        <v>0</v>
      </c>
      <c r="G15" s="63">
        <v>0</v>
      </c>
      <c r="H15" s="63">
        <v>0</v>
      </c>
      <c r="I15" s="63">
        <v>0</v>
      </c>
      <c r="J15" s="63">
        <v>0</v>
      </c>
      <c r="K15" s="63">
        <v>0</v>
      </c>
      <c r="L15" s="63">
        <v>0</v>
      </c>
      <c r="M15" s="63">
        <v>0</v>
      </c>
      <c r="N15" s="63">
        <v>0</v>
      </c>
      <c r="O15" s="63">
        <v>0</v>
      </c>
      <c r="P15" s="63">
        <v>0</v>
      </c>
      <c r="Q15" s="63">
        <v>0</v>
      </c>
      <c r="R15" s="63">
        <v>0</v>
      </c>
      <c r="S15" s="63">
        <v>0</v>
      </c>
      <c r="T15" s="63">
        <v>0</v>
      </c>
      <c r="U15" s="63">
        <v>0</v>
      </c>
      <c r="V15" s="63">
        <v>0</v>
      </c>
      <c r="W15" s="63">
        <v>0</v>
      </c>
      <c r="X15" s="63">
        <v>0</v>
      </c>
      <c r="Y15" s="63">
        <v>0</v>
      </c>
      <c r="Z15" s="63">
        <v>0</v>
      </c>
      <c r="AA15" s="63">
        <v>0</v>
      </c>
      <c r="AB15" s="63">
        <v>0</v>
      </c>
      <c r="AC15" s="63">
        <v>0</v>
      </c>
      <c r="AD15" s="63">
        <v>0</v>
      </c>
      <c r="AE15" s="63">
        <v>0</v>
      </c>
      <c r="AF15" s="63">
        <v>0</v>
      </c>
      <c r="AG15" s="63">
        <v>0</v>
      </c>
      <c r="AH15" s="63">
        <v>0</v>
      </c>
      <c r="AI15" s="63">
        <v>0</v>
      </c>
      <c r="AJ15" s="63">
        <v>0</v>
      </c>
      <c r="AK15" s="63">
        <v>0</v>
      </c>
      <c r="AL15" s="63">
        <v>0</v>
      </c>
      <c r="AM15" s="63">
        <v>0</v>
      </c>
      <c r="AN15" s="63">
        <v>0</v>
      </c>
      <c r="AO15" s="63">
        <v>0</v>
      </c>
      <c r="AP15" s="63">
        <v>0</v>
      </c>
      <c r="AQ15" s="63">
        <v>0</v>
      </c>
      <c r="AR15" s="63">
        <v>0</v>
      </c>
      <c r="AS15" s="63">
        <v>0</v>
      </c>
      <c r="AT15" s="63">
        <v>0</v>
      </c>
      <c r="AU15" s="63">
        <v>0</v>
      </c>
      <c r="AV15" s="63">
        <v>0</v>
      </c>
      <c r="AW15" s="63">
        <v>0</v>
      </c>
      <c r="AX15" s="63">
        <v>0</v>
      </c>
      <c r="AY15" s="63">
        <v>0</v>
      </c>
    </row>
    <row r="16" spans="1:51" s="53" customFormat="1" ht="13.5" customHeight="1">
      <c r="A16" s="60" t="s">
        <v>80</v>
      </c>
      <c r="B16" s="61" t="s">
        <v>234</v>
      </c>
      <c r="C16" s="62" t="s">
        <v>235</v>
      </c>
      <c r="D16" s="63">
        <v>0</v>
      </c>
      <c r="E16" s="63">
        <v>0</v>
      </c>
      <c r="F16" s="63">
        <v>0</v>
      </c>
      <c r="G16" s="63">
        <v>0</v>
      </c>
      <c r="H16" s="63">
        <v>0</v>
      </c>
      <c r="I16" s="63">
        <v>0</v>
      </c>
      <c r="J16" s="63">
        <v>0</v>
      </c>
      <c r="K16" s="63">
        <v>0</v>
      </c>
      <c r="L16" s="63">
        <v>0</v>
      </c>
      <c r="M16" s="63">
        <v>0</v>
      </c>
      <c r="N16" s="63">
        <v>0</v>
      </c>
      <c r="O16" s="63">
        <v>0</v>
      </c>
      <c r="P16" s="63">
        <v>0</v>
      </c>
      <c r="Q16" s="63">
        <v>0</v>
      </c>
      <c r="R16" s="63">
        <v>0</v>
      </c>
      <c r="S16" s="63">
        <v>0</v>
      </c>
      <c r="T16" s="63">
        <v>0</v>
      </c>
      <c r="U16" s="63">
        <v>0</v>
      </c>
      <c r="V16" s="63">
        <v>0</v>
      </c>
      <c r="W16" s="63">
        <v>0</v>
      </c>
      <c r="X16" s="63">
        <v>0</v>
      </c>
      <c r="Y16" s="63">
        <v>0</v>
      </c>
      <c r="Z16" s="63">
        <v>0</v>
      </c>
      <c r="AA16" s="63">
        <v>0</v>
      </c>
      <c r="AB16" s="63">
        <v>0</v>
      </c>
      <c r="AC16" s="63">
        <v>0</v>
      </c>
      <c r="AD16" s="63">
        <v>0</v>
      </c>
      <c r="AE16" s="63">
        <v>0</v>
      </c>
      <c r="AF16" s="63">
        <v>0</v>
      </c>
      <c r="AG16" s="63">
        <v>0</v>
      </c>
      <c r="AH16" s="63">
        <v>0</v>
      </c>
      <c r="AI16" s="63">
        <v>0</v>
      </c>
      <c r="AJ16" s="63">
        <v>0</v>
      </c>
      <c r="AK16" s="63">
        <v>0</v>
      </c>
      <c r="AL16" s="63">
        <v>0</v>
      </c>
      <c r="AM16" s="63">
        <v>0</v>
      </c>
      <c r="AN16" s="63">
        <v>0</v>
      </c>
      <c r="AO16" s="63">
        <v>0</v>
      </c>
      <c r="AP16" s="63">
        <v>0</v>
      </c>
      <c r="AQ16" s="63">
        <v>0</v>
      </c>
      <c r="AR16" s="63">
        <v>0</v>
      </c>
      <c r="AS16" s="63">
        <v>0</v>
      </c>
      <c r="AT16" s="63">
        <v>0</v>
      </c>
      <c r="AU16" s="63">
        <v>0</v>
      </c>
      <c r="AV16" s="63">
        <v>0</v>
      </c>
      <c r="AW16" s="63">
        <v>0</v>
      </c>
      <c r="AX16" s="63">
        <v>0</v>
      </c>
      <c r="AY16" s="63">
        <v>0</v>
      </c>
    </row>
    <row r="17" spans="1:51" s="53" customFormat="1" ht="13.5" customHeight="1">
      <c r="A17" s="60" t="s">
        <v>80</v>
      </c>
      <c r="B17" s="61" t="s">
        <v>236</v>
      </c>
      <c r="C17" s="62" t="s">
        <v>237</v>
      </c>
      <c r="D17" s="63">
        <v>0</v>
      </c>
      <c r="E17" s="63">
        <v>0</v>
      </c>
      <c r="F17" s="63">
        <v>0</v>
      </c>
      <c r="G17" s="63">
        <v>0</v>
      </c>
      <c r="H17" s="63">
        <v>0</v>
      </c>
      <c r="I17" s="63">
        <v>0</v>
      </c>
      <c r="J17" s="63">
        <v>0</v>
      </c>
      <c r="K17" s="63">
        <v>0</v>
      </c>
      <c r="L17" s="63">
        <v>0</v>
      </c>
      <c r="M17" s="63">
        <v>0</v>
      </c>
      <c r="N17" s="63">
        <v>0</v>
      </c>
      <c r="O17" s="63">
        <v>0</v>
      </c>
      <c r="P17" s="63">
        <v>146</v>
      </c>
      <c r="Q17" s="63">
        <v>1134</v>
      </c>
      <c r="R17" s="63">
        <v>0</v>
      </c>
      <c r="S17" s="63">
        <v>0</v>
      </c>
      <c r="T17" s="63">
        <v>0</v>
      </c>
      <c r="U17" s="63">
        <v>0</v>
      </c>
      <c r="V17" s="63">
        <v>0</v>
      </c>
      <c r="W17" s="63">
        <v>0</v>
      </c>
      <c r="X17" s="63">
        <v>0</v>
      </c>
      <c r="Y17" s="63">
        <v>0</v>
      </c>
      <c r="Z17" s="63">
        <v>0</v>
      </c>
      <c r="AA17" s="63">
        <v>0</v>
      </c>
      <c r="AB17" s="63">
        <v>0</v>
      </c>
      <c r="AC17" s="63">
        <v>0</v>
      </c>
      <c r="AD17" s="63">
        <v>0</v>
      </c>
      <c r="AE17" s="63">
        <v>0</v>
      </c>
      <c r="AF17" s="63">
        <v>0</v>
      </c>
      <c r="AG17" s="63">
        <v>0</v>
      </c>
      <c r="AH17" s="63">
        <v>0</v>
      </c>
      <c r="AI17" s="63">
        <v>0</v>
      </c>
      <c r="AJ17" s="63">
        <v>0</v>
      </c>
      <c r="AK17" s="63">
        <v>0</v>
      </c>
      <c r="AL17" s="63">
        <v>0</v>
      </c>
      <c r="AM17" s="63">
        <v>0</v>
      </c>
      <c r="AN17" s="63">
        <v>1</v>
      </c>
      <c r="AO17" s="63">
        <v>2</v>
      </c>
      <c r="AP17" s="63">
        <v>0</v>
      </c>
      <c r="AQ17" s="63">
        <v>0</v>
      </c>
      <c r="AR17" s="63">
        <v>0</v>
      </c>
      <c r="AS17" s="63">
        <v>0</v>
      </c>
      <c r="AT17" s="63">
        <v>0</v>
      </c>
      <c r="AU17" s="63">
        <v>0</v>
      </c>
      <c r="AV17" s="63">
        <v>0</v>
      </c>
      <c r="AW17" s="63">
        <v>0</v>
      </c>
      <c r="AX17" s="63">
        <v>0</v>
      </c>
      <c r="AY17" s="63">
        <v>0</v>
      </c>
    </row>
    <row r="18" spans="1:51" s="53" customFormat="1" ht="13.5" customHeight="1">
      <c r="A18" s="60" t="s">
        <v>80</v>
      </c>
      <c r="B18" s="61" t="s">
        <v>238</v>
      </c>
      <c r="C18" s="62" t="s">
        <v>239</v>
      </c>
      <c r="D18" s="63">
        <v>0</v>
      </c>
      <c r="E18" s="63">
        <v>0</v>
      </c>
      <c r="F18" s="63">
        <v>0</v>
      </c>
      <c r="G18" s="63">
        <v>0</v>
      </c>
      <c r="H18" s="63">
        <v>0</v>
      </c>
      <c r="I18" s="63">
        <v>0</v>
      </c>
      <c r="J18" s="63">
        <v>0</v>
      </c>
      <c r="K18" s="63">
        <v>0</v>
      </c>
      <c r="L18" s="63">
        <v>0</v>
      </c>
      <c r="M18" s="63">
        <v>0</v>
      </c>
      <c r="N18" s="63">
        <v>0</v>
      </c>
      <c r="O18" s="63">
        <v>0</v>
      </c>
      <c r="P18" s="63">
        <v>0</v>
      </c>
      <c r="Q18" s="63">
        <v>0</v>
      </c>
      <c r="R18" s="63">
        <v>0</v>
      </c>
      <c r="S18" s="63">
        <v>0</v>
      </c>
      <c r="T18" s="63">
        <v>0</v>
      </c>
      <c r="U18" s="63">
        <v>0</v>
      </c>
      <c r="V18" s="63">
        <v>0</v>
      </c>
      <c r="W18" s="63">
        <v>0</v>
      </c>
      <c r="X18" s="63">
        <v>0</v>
      </c>
      <c r="Y18" s="63">
        <v>0</v>
      </c>
      <c r="Z18" s="63">
        <v>0</v>
      </c>
      <c r="AA18" s="63">
        <v>0</v>
      </c>
      <c r="AB18" s="63">
        <v>0</v>
      </c>
      <c r="AC18" s="63">
        <v>0</v>
      </c>
      <c r="AD18" s="63">
        <v>0</v>
      </c>
      <c r="AE18" s="63">
        <v>0</v>
      </c>
      <c r="AF18" s="63">
        <v>0</v>
      </c>
      <c r="AG18" s="63">
        <v>0</v>
      </c>
      <c r="AH18" s="63">
        <v>0</v>
      </c>
      <c r="AI18" s="63">
        <v>0</v>
      </c>
      <c r="AJ18" s="63">
        <v>0</v>
      </c>
      <c r="AK18" s="63">
        <v>0</v>
      </c>
      <c r="AL18" s="63">
        <v>0</v>
      </c>
      <c r="AM18" s="63">
        <v>0</v>
      </c>
      <c r="AN18" s="63">
        <v>0</v>
      </c>
      <c r="AO18" s="63">
        <v>0</v>
      </c>
      <c r="AP18" s="63">
        <v>0</v>
      </c>
      <c r="AQ18" s="63">
        <v>0</v>
      </c>
      <c r="AR18" s="63">
        <v>0</v>
      </c>
      <c r="AS18" s="63">
        <v>0</v>
      </c>
      <c r="AT18" s="63">
        <v>0</v>
      </c>
      <c r="AU18" s="63">
        <v>0</v>
      </c>
      <c r="AV18" s="63">
        <v>0</v>
      </c>
      <c r="AW18" s="63">
        <v>0</v>
      </c>
      <c r="AX18" s="63">
        <v>0</v>
      </c>
      <c r="AY18" s="63">
        <v>0</v>
      </c>
    </row>
    <row r="19" spans="1:51" s="53" customFormat="1" ht="13.5" customHeight="1">
      <c r="A19" s="60"/>
      <c r="B19" s="61"/>
      <c r="C19" s="62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</row>
    <row r="20" spans="1:51" s="53" customFormat="1" ht="13.5" customHeight="1">
      <c r="A20" s="60"/>
      <c r="B20" s="61"/>
      <c r="C20" s="62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</row>
    <row r="21" spans="1:51" s="53" customFormat="1" ht="13.5" customHeight="1">
      <c r="A21" s="60"/>
      <c r="B21" s="61"/>
      <c r="C21" s="62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</row>
    <row r="22" spans="1:51" s="53" customFormat="1" ht="13.5" customHeight="1">
      <c r="A22" s="60"/>
      <c r="B22" s="61"/>
      <c r="C22" s="62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</row>
    <row r="23" spans="1:51" s="53" customFormat="1" ht="13.5" customHeight="1">
      <c r="A23" s="60"/>
      <c r="B23" s="61"/>
      <c r="C23" s="62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</row>
    <row r="24" spans="1:51" s="53" customFormat="1" ht="13.5" customHeight="1">
      <c r="A24" s="60"/>
      <c r="B24" s="61"/>
      <c r="C24" s="62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</row>
    <row r="25" spans="1:51" s="53" customFormat="1" ht="13.5" customHeight="1">
      <c r="A25" s="60"/>
      <c r="B25" s="61"/>
      <c r="C25" s="62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</row>
    <row r="26" spans="1:51" s="53" customFormat="1" ht="13.5" customHeight="1">
      <c r="A26" s="60"/>
      <c r="B26" s="61"/>
      <c r="C26" s="62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</row>
    <row r="27" spans="1:51" s="53" customFormat="1" ht="13.5" customHeight="1">
      <c r="A27" s="60"/>
      <c r="B27" s="61"/>
      <c r="C27" s="62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</row>
    <row r="28" spans="1:51" s="53" customFormat="1" ht="13.5" customHeight="1">
      <c r="A28" s="60"/>
      <c r="B28" s="61"/>
      <c r="C28" s="62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</row>
    <row r="29" spans="1:51" s="53" customFormat="1" ht="13.5" customHeight="1">
      <c r="A29" s="60"/>
      <c r="B29" s="61"/>
      <c r="C29" s="62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</row>
    <row r="30" spans="1:51" s="53" customFormat="1" ht="13.5" customHeight="1">
      <c r="A30" s="60"/>
      <c r="B30" s="61"/>
      <c r="C30" s="62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</row>
    <row r="31" spans="1:51" s="53" customFormat="1" ht="13.5" customHeight="1">
      <c r="A31" s="60"/>
      <c r="B31" s="61"/>
      <c r="C31" s="62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</row>
    <row r="32" spans="1:51" s="53" customFormat="1" ht="13.5" customHeight="1">
      <c r="A32" s="60"/>
      <c r="B32" s="61"/>
      <c r="C32" s="62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</row>
    <row r="33" spans="1:51" s="53" customFormat="1" ht="13.5" customHeight="1">
      <c r="A33" s="60"/>
      <c r="B33" s="61"/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</row>
    <row r="34" spans="1:51" s="53" customFormat="1" ht="13.5" customHeight="1">
      <c r="A34" s="60"/>
      <c r="B34" s="61"/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</row>
    <row r="35" spans="1:51" s="53" customFormat="1" ht="13.5" customHeight="1">
      <c r="A35" s="60"/>
      <c r="B35" s="61"/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</row>
    <row r="36" spans="1:51" s="53" customFormat="1" ht="13.5" customHeight="1">
      <c r="A36" s="60"/>
      <c r="B36" s="61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</row>
    <row r="37" spans="1:51" s="53" customFormat="1" ht="13.5" customHeight="1">
      <c r="A37" s="60"/>
      <c r="B37" s="61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</row>
    <row r="38" spans="1:51" s="53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</row>
    <row r="39" spans="1:51" s="53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</row>
    <row r="40" spans="1:51" s="53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</row>
    <row r="41" spans="1:51" s="53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</row>
    <row r="42" spans="1:51" s="53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</row>
    <row r="43" spans="1:51" s="53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</row>
    <row r="44" spans="1:51" s="53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</row>
    <row r="45" spans="1:51" s="53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</row>
    <row r="46" spans="1:51" s="53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</row>
    <row r="47" spans="1:51" s="53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</row>
    <row r="48" spans="1:51" s="53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</row>
    <row r="49" spans="1:51" s="53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</row>
    <row r="50" spans="1:51" s="53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</row>
    <row r="51" spans="1:51" s="53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</row>
    <row r="52" spans="1:51" s="53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</row>
    <row r="53" spans="1:51" s="53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</row>
    <row r="54" spans="1:51" s="53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</row>
    <row r="55" spans="1:51" s="53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</row>
    <row r="56" spans="1:51" s="53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</row>
    <row r="57" spans="1:51" s="53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</row>
  </sheetData>
  <sortState ref="A8:AY18">
    <sortCondition ref="A8:A18"/>
    <sortCondition ref="B8:B18"/>
    <sortCondition ref="C8:C18"/>
  </sortState>
  <mergeCells count="21">
    <mergeCell ref="A2:A6"/>
    <mergeCell ref="B2:B6"/>
    <mergeCell ref="C2:C6"/>
    <mergeCell ref="D4:E5"/>
    <mergeCell ref="V4:W5"/>
    <mergeCell ref="N4:O5"/>
    <mergeCell ref="P4:Q5"/>
    <mergeCell ref="F4:G5"/>
    <mergeCell ref="H4:I5"/>
    <mergeCell ref="J4:K5"/>
    <mergeCell ref="L4:M5"/>
    <mergeCell ref="X4:Y5"/>
    <mergeCell ref="Z4:AA5"/>
    <mergeCell ref="AF4:AG5"/>
    <mergeCell ref="R4:S5"/>
    <mergeCell ref="T4:U5"/>
    <mergeCell ref="AX4:AY5"/>
    <mergeCell ref="AH4:AI5"/>
    <mergeCell ref="AN4:AO5"/>
    <mergeCell ref="AP4:AQ5"/>
    <mergeCell ref="AV4:AW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&amp;L収集運搬機材の状況（一部事務組合・広域連合）（平成30年度実績）</oddHeader>
  </headerFooter>
  <colBreaks count="1" manualBreakCount="1">
    <brk id="35" min="1" max="17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S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47" customWidth="1"/>
    <col min="2" max="2" width="8.75" style="48" customWidth="1"/>
    <col min="3" max="3" width="12.625" style="2" customWidth="1"/>
    <col min="4" max="19" width="9" style="49"/>
    <col min="20" max="16384" width="9" style="2"/>
  </cols>
  <sheetData>
    <row r="1" spans="1:19" ht="17.25">
      <c r="A1" s="38" t="s">
        <v>87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s="11" customFormat="1" ht="13.5" customHeight="1">
      <c r="A2" s="98" t="s">
        <v>1</v>
      </c>
      <c r="B2" s="98" t="s">
        <v>2</v>
      </c>
      <c r="C2" s="100" t="s">
        <v>57</v>
      </c>
      <c r="D2" s="32" t="s">
        <v>36</v>
      </c>
      <c r="E2" s="13"/>
      <c r="F2" s="13"/>
      <c r="G2" s="13"/>
      <c r="H2" s="13"/>
      <c r="I2" s="13"/>
      <c r="J2" s="13"/>
      <c r="K2" s="14"/>
      <c r="L2" s="33" t="s">
        <v>37</v>
      </c>
      <c r="M2" s="13"/>
      <c r="N2" s="13"/>
      <c r="O2" s="13"/>
      <c r="P2" s="13"/>
      <c r="Q2" s="13"/>
      <c r="R2" s="13"/>
      <c r="S2" s="14"/>
    </row>
    <row r="3" spans="1:19" s="11" customFormat="1" ht="13.5" customHeight="1">
      <c r="A3" s="99"/>
      <c r="B3" s="99"/>
      <c r="C3" s="95"/>
      <c r="D3" s="15" t="s">
        <v>55</v>
      </c>
      <c r="E3" s="13"/>
      <c r="F3" s="13"/>
      <c r="G3" s="14"/>
      <c r="H3" s="15" t="s">
        <v>56</v>
      </c>
      <c r="I3" s="13"/>
      <c r="J3" s="13"/>
      <c r="K3" s="14"/>
      <c r="L3" s="15" t="s">
        <v>55</v>
      </c>
      <c r="M3" s="13"/>
      <c r="N3" s="13"/>
      <c r="O3" s="14"/>
      <c r="P3" s="15" t="s">
        <v>56</v>
      </c>
      <c r="Q3" s="13"/>
      <c r="R3" s="13"/>
      <c r="S3" s="14"/>
    </row>
    <row r="4" spans="1:19" s="11" customFormat="1" ht="18.75" customHeight="1">
      <c r="A4" s="99"/>
      <c r="B4" s="99"/>
      <c r="C4" s="95"/>
      <c r="D4" s="95" t="s">
        <v>52</v>
      </c>
      <c r="E4" s="96" t="s">
        <v>39</v>
      </c>
      <c r="F4" s="96" t="s">
        <v>40</v>
      </c>
      <c r="G4" s="96" t="s">
        <v>41</v>
      </c>
      <c r="H4" s="95" t="s">
        <v>52</v>
      </c>
      <c r="I4" s="96" t="s">
        <v>39</v>
      </c>
      <c r="J4" s="96" t="s">
        <v>40</v>
      </c>
      <c r="K4" s="96" t="s">
        <v>41</v>
      </c>
      <c r="L4" s="95" t="s">
        <v>52</v>
      </c>
      <c r="M4" s="96" t="s">
        <v>39</v>
      </c>
      <c r="N4" s="96" t="s">
        <v>40</v>
      </c>
      <c r="O4" s="96" t="s">
        <v>41</v>
      </c>
      <c r="P4" s="95" t="s">
        <v>52</v>
      </c>
      <c r="Q4" s="96" t="s">
        <v>39</v>
      </c>
      <c r="R4" s="96" t="s">
        <v>40</v>
      </c>
      <c r="S4" s="96" t="s">
        <v>41</v>
      </c>
    </row>
    <row r="5" spans="1:19" s="11" customFormat="1" ht="22.5" customHeight="1">
      <c r="A5" s="99"/>
      <c r="B5" s="99"/>
      <c r="C5" s="95"/>
      <c r="D5" s="95"/>
      <c r="E5" s="97"/>
      <c r="F5" s="97"/>
      <c r="G5" s="97"/>
      <c r="H5" s="95"/>
      <c r="I5" s="97"/>
      <c r="J5" s="97"/>
      <c r="K5" s="97"/>
      <c r="L5" s="95"/>
      <c r="M5" s="97"/>
      <c r="N5" s="97"/>
      <c r="O5" s="97"/>
      <c r="P5" s="95"/>
      <c r="Q5" s="97"/>
      <c r="R5" s="97"/>
      <c r="S5" s="97"/>
    </row>
    <row r="6" spans="1:19" s="11" customFormat="1" ht="13.5" customHeight="1">
      <c r="A6" s="99"/>
      <c r="B6" s="99"/>
      <c r="C6" s="95"/>
      <c r="D6" s="43" t="s">
        <v>53</v>
      </c>
      <c r="E6" s="42" t="s">
        <v>53</v>
      </c>
      <c r="F6" s="42" t="s">
        <v>53</v>
      </c>
      <c r="G6" s="42" t="s">
        <v>53</v>
      </c>
      <c r="H6" s="43" t="s">
        <v>53</v>
      </c>
      <c r="I6" s="42" t="s">
        <v>53</v>
      </c>
      <c r="J6" s="42" t="s">
        <v>53</v>
      </c>
      <c r="K6" s="42" t="s">
        <v>53</v>
      </c>
      <c r="L6" s="43" t="s">
        <v>53</v>
      </c>
      <c r="M6" s="42" t="s">
        <v>53</v>
      </c>
      <c r="N6" s="42" t="s">
        <v>53</v>
      </c>
      <c r="O6" s="42" t="s">
        <v>53</v>
      </c>
      <c r="P6" s="43" t="s">
        <v>53</v>
      </c>
      <c r="Q6" s="42" t="s">
        <v>53</v>
      </c>
      <c r="R6" s="42" t="s">
        <v>53</v>
      </c>
      <c r="S6" s="42" t="s">
        <v>53</v>
      </c>
    </row>
    <row r="7" spans="1:19" s="1" customFormat="1" ht="13.5" customHeight="1">
      <c r="A7" s="69" t="str">
        <f>組合状況!A7</f>
        <v>東京都</v>
      </c>
      <c r="B7" s="70" t="str">
        <f>組合状況!B7</f>
        <v>13000</v>
      </c>
      <c r="C7" s="69" t="s">
        <v>52</v>
      </c>
      <c r="D7" s="71">
        <f>SUM(E7:G7)</f>
        <v>663</v>
      </c>
      <c r="E7" s="71">
        <f>SUM(E$8:E$207)</f>
        <v>403</v>
      </c>
      <c r="F7" s="71">
        <f>SUM(F$8:F$207)</f>
        <v>219</v>
      </c>
      <c r="G7" s="71">
        <f>SUM(G$8:G$207)</f>
        <v>41</v>
      </c>
      <c r="H7" s="71">
        <f>SUM(I7:K7)</f>
        <v>7618</v>
      </c>
      <c r="I7" s="71">
        <f>SUM(I$8:I$207)</f>
        <v>7565</v>
      </c>
      <c r="J7" s="71">
        <f>SUM(J$8:J$207)</f>
        <v>52</v>
      </c>
      <c r="K7" s="71">
        <f>SUM(K$8:K$207)</f>
        <v>1</v>
      </c>
      <c r="L7" s="71">
        <f>SUM(M7:O7)</f>
        <v>53</v>
      </c>
      <c r="M7" s="71">
        <f>SUM(M$8:M$207)</f>
        <v>46</v>
      </c>
      <c r="N7" s="71">
        <f>SUM(N$8:N$207)</f>
        <v>5</v>
      </c>
      <c r="O7" s="71">
        <f>SUM(O$8:O$207)</f>
        <v>2</v>
      </c>
      <c r="P7" s="71">
        <f>SUM(Q7:S7)</f>
        <v>1024</v>
      </c>
      <c r="Q7" s="71">
        <f>SUM(Q$8:Q$207)</f>
        <v>1021</v>
      </c>
      <c r="R7" s="71">
        <f>SUM(R$8:R$207)</f>
        <v>3</v>
      </c>
      <c r="S7" s="71">
        <f>SUM(S$8:S$207)</f>
        <v>0</v>
      </c>
    </row>
    <row r="8" spans="1:19" s="10" customFormat="1" ht="13.5" customHeight="1">
      <c r="A8" s="60" t="s">
        <v>80</v>
      </c>
      <c r="B8" s="61" t="s">
        <v>90</v>
      </c>
      <c r="C8" s="62" t="s">
        <v>91</v>
      </c>
      <c r="D8" s="63">
        <f>SUM(E8:G8)</f>
        <v>0</v>
      </c>
      <c r="E8" s="63">
        <v>0</v>
      </c>
      <c r="F8" s="63">
        <v>0</v>
      </c>
      <c r="G8" s="63">
        <v>0</v>
      </c>
      <c r="H8" s="63">
        <f>SUM(I8:K8)</f>
        <v>0</v>
      </c>
      <c r="I8" s="63">
        <v>0</v>
      </c>
      <c r="J8" s="63">
        <v>0</v>
      </c>
      <c r="K8" s="63">
        <v>0</v>
      </c>
      <c r="L8" s="63">
        <f>SUM(M8:O8)</f>
        <v>0</v>
      </c>
      <c r="M8" s="63">
        <v>0</v>
      </c>
      <c r="N8" s="63">
        <v>0</v>
      </c>
      <c r="O8" s="63">
        <v>0</v>
      </c>
      <c r="P8" s="63">
        <f>SUM(Q8:S8)</f>
        <v>0</v>
      </c>
      <c r="Q8" s="63">
        <v>0</v>
      </c>
      <c r="R8" s="63">
        <v>0</v>
      </c>
      <c r="S8" s="63">
        <v>0</v>
      </c>
    </row>
    <row r="9" spans="1:19" s="10" customFormat="1" ht="13.5" customHeight="1">
      <c r="A9" s="60" t="s">
        <v>80</v>
      </c>
      <c r="B9" s="61" t="s">
        <v>93</v>
      </c>
      <c r="C9" s="62" t="s">
        <v>94</v>
      </c>
      <c r="D9" s="63">
        <f>SUM(E9:G9)</f>
        <v>0</v>
      </c>
      <c r="E9" s="63">
        <v>0</v>
      </c>
      <c r="F9" s="63">
        <v>0</v>
      </c>
      <c r="G9" s="63">
        <v>0</v>
      </c>
      <c r="H9" s="63">
        <f>SUM(I9:K9)</f>
        <v>321</v>
      </c>
      <c r="I9" s="63">
        <v>321</v>
      </c>
      <c r="J9" s="63">
        <v>0</v>
      </c>
      <c r="K9" s="63">
        <v>0</v>
      </c>
      <c r="L9" s="63">
        <f>SUM(M9:O9)</f>
        <v>0</v>
      </c>
      <c r="M9" s="63">
        <v>0</v>
      </c>
      <c r="N9" s="63">
        <v>0</v>
      </c>
      <c r="O9" s="63">
        <v>0</v>
      </c>
      <c r="P9" s="63">
        <f>SUM(Q9:S9)</f>
        <v>46</v>
      </c>
      <c r="Q9" s="63">
        <v>46</v>
      </c>
      <c r="R9" s="63">
        <v>0</v>
      </c>
      <c r="S9" s="63">
        <v>0</v>
      </c>
    </row>
    <row r="10" spans="1:19" s="10" customFormat="1" ht="13.5" customHeight="1">
      <c r="A10" s="60" t="s">
        <v>80</v>
      </c>
      <c r="B10" s="61" t="s">
        <v>95</v>
      </c>
      <c r="C10" s="62" t="s">
        <v>96</v>
      </c>
      <c r="D10" s="63">
        <f>SUM(E10:G10)</f>
        <v>15</v>
      </c>
      <c r="E10" s="63">
        <v>7</v>
      </c>
      <c r="F10" s="63">
        <v>8</v>
      </c>
      <c r="G10" s="63">
        <v>0</v>
      </c>
      <c r="H10" s="63">
        <f>SUM(I10:K10)</f>
        <v>321</v>
      </c>
      <c r="I10" s="63">
        <v>321</v>
      </c>
      <c r="J10" s="63">
        <v>0</v>
      </c>
      <c r="K10" s="63">
        <v>0</v>
      </c>
      <c r="L10" s="63">
        <f>SUM(M10:O10)</f>
        <v>0</v>
      </c>
      <c r="M10" s="63">
        <v>0</v>
      </c>
      <c r="N10" s="63">
        <v>0</v>
      </c>
      <c r="O10" s="63">
        <v>0</v>
      </c>
      <c r="P10" s="63">
        <f>SUM(Q10:S10)</f>
        <v>45</v>
      </c>
      <c r="Q10" s="63">
        <v>45</v>
      </c>
      <c r="R10" s="63">
        <v>0</v>
      </c>
      <c r="S10" s="63">
        <v>0</v>
      </c>
    </row>
    <row r="11" spans="1:19" s="10" customFormat="1" ht="13.5" customHeight="1">
      <c r="A11" s="60" t="s">
        <v>80</v>
      </c>
      <c r="B11" s="61" t="s">
        <v>97</v>
      </c>
      <c r="C11" s="62" t="s">
        <v>98</v>
      </c>
      <c r="D11" s="63">
        <f>SUM(E11:G11)</f>
        <v>13</v>
      </c>
      <c r="E11" s="63">
        <v>6</v>
      </c>
      <c r="F11" s="63">
        <v>3</v>
      </c>
      <c r="G11" s="63">
        <v>4</v>
      </c>
      <c r="H11" s="63">
        <f>SUM(I11:K11)</f>
        <v>330</v>
      </c>
      <c r="I11" s="63">
        <v>330</v>
      </c>
      <c r="J11" s="63">
        <v>0</v>
      </c>
      <c r="K11" s="63">
        <v>0</v>
      </c>
      <c r="L11" s="63">
        <f>SUM(M11:O11)</f>
        <v>0</v>
      </c>
      <c r="M11" s="63">
        <v>0</v>
      </c>
      <c r="N11" s="63">
        <v>0</v>
      </c>
      <c r="O11" s="63">
        <v>0</v>
      </c>
      <c r="P11" s="63">
        <f>SUM(Q11:S11)</f>
        <v>46</v>
      </c>
      <c r="Q11" s="63">
        <v>46</v>
      </c>
      <c r="R11" s="63">
        <v>0</v>
      </c>
      <c r="S11" s="63">
        <v>0</v>
      </c>
    </row>
    <row r="12" spans="1:19" s="10" customFormat="1" ht="13.5" customHeight="1">
      <c r="A12" s="60" t="s">
        <v>80</v>
      </c>
      <c r="B12" s="61" t="s">
        <v>99</v>
      </c>
      <c r="C12" s="62" t="s">
        <v>100</v>
      </c>
      <c r="D12" s="63">
        <f>SUM(E12:G12)</f>
        <v>0</v>
      </c>
      <c r="E12" s="63">
        <v>0</v>
      </c>
      <c r="F12" s="63">
        <v>0</v>
      </c>
      <c r="G12" s="63">
        <v>0</v>
      </c>
      <c r="H12" s="63">
        <f>SUM(I12:K12)</f>
        <v>287</v>
      </c>
      <c r="I12" s="63">
        <v>287</v>
      </c>
      <c r="J12" s="63">
        <v>0</v>
      </c>
      <c r="K12" s="63">
        <v>0</v>
      </c>
      <c r="L12" s="63">
        <f>SUM(M12:O12)</f>
        <v>0</v>
      </c>
      <c r="M12" s="63">
        <v>0</v>
      </c>
      <c r="N12" s="63">
        <v>0</v>
      </c>
      <c r="O12" s="63">
        <v>0</v>
      </c>
      <c r="P12" s="63">
        <f>SUM(Q12:S12)</f>
        <v>46</v>
      </c>
      <c r="Q12" s="63">
        <v>46</v>
      </c>
      <c r="R12" s="63">
        <v>0</v>
      </c>
      <c r="S12" s="63">
        <v>0</v>
      </c>
    </row>
    <row r="13" spans="1:19" s="10" customFormat="1" ht="13.5" customHeight="1">
      <c r="A13" s="60" t="s">
        <v>80</v>
      </c>
      <c r="B13" s="61" t="s">
        <v>101</v>
      </c>
      <c r="C13" s="62" t="s">
        <v>102</v>
      </c>
      <c r="D13" s="63">
        <f>SUM(E13:G13)</f>
        <v>16</v>
      </c>
      <c r="E13" s="63">
        <v>4</v>
      </c>
      <c r="F13" s="63">
        <v>11</v>
      </c>
      <c r="G13" s="63">
        <v>1</v>
      </c>
      <c r="H13" s="63">
        <f>SUM(I13:K13)</f>
        <v>282</v>
      </c>
      <c r="I13" s="63">
        <v>282</v>
      </c>
      <c r="J13" s="63">
        <v>0</v>
      </c>
      <c r="K13" s="63">
        <v>0</v>
      </c>
      <c r="L13" s="63">
        <f>SUM(M13:O13)</f>
        <v>0</v>
      </c>
      <c r="M13" s="63">
        <v>0</v>
      </c>
      <c r="N13" s="63">
        <v>0</v>
      </c>
      <c r="O13" s="63">
        <v>0</v>
      </c>
      <c r="P13" s="63">
        <f>SUM(Q13:S13)</f>
        <v>46</v>
      </c>
      <c r="Q13" s="63">
        <v>46</v>
      </c>
      <c r="R13" s="63">
        <v>0</v>
      </c>
      <c r="S13" s="63">
        <v>0</v>
      </c>
    </row>
    <row r="14" spans="1:19" s="10" customFormat="1" ht="13.5" customHeight="1">
      <c r="A14" s="60" t="s">
        <v>80</v>
      </c>
      <c r="B14" s="61" t="s">
        <v>103</v>
      </c>
      <c r="C14" s="62" t="s">
        <v>104</v>
      </c>
      <c r="D14" s="63">
        <f>SUM(E14:G14)</f>
        <v>23</v>
      </c>
      <c r="E14" s="63">
        <v>13</v>
      </c>
      <c r="F14" s="63">
        <v>10</v>
      </c>
      <c r="G14" s="63">
        <v>0</v>
      </c>
      <c r="H14" s="63">
        <f>SUM(I14:K14)</f>
        <v>293</v>
      </c>
      <c r="I14" s="63">
        <v>293</v>
      </c>
      <c r="J14" s="63">
        <v>0</v>
      </c>
      <c r="K14" s="63">
        <v>0</v>
      </c>
      <c r="L14" s="63">
        <f>SUM(M14:O14)</f>
        <v>0</v>
      </c>
      <c r="M14" s="63">
        <v>0</v>
      </c>
      <c r="N14" s="63">
        <v>0</v>
      </c>
      <c r="O14" s="63">
        <v>0</v>
      </c>
      <c r="P14" s="63">
        <f>SUM(Q14:S14)</f>
        <v>0</v>
      </c>
      <c r="Q14" s="63">
        <v>0</v>
      </c>
      <c r="R14" s="63">
        <v>0</v>
      </c>
      <c r="S14" s="63">
        <v>0</v>
      </c>
    </row>
    <row r="15" spans="1:19" s="10" customFormat="1" ht="13.5" customHeight="1">
      <c r="A15" s="60" t="s">
        <v>80</v>
      </c>
      <c r="B15" s="61" t="s">
        <v>105</v>
      </c>
      <c r="C15" s="62" t="s">
        <v>106</v>
      </c>
      <c r="D15" s="63">
        <f>SUM(E15:G15)</f>
        <v>22</v>
      </c>
      <c r="E15" s="63">
        <v>11</v>
      </c>
      <c r="F15" s="63">
        <v>10</v>
      </c>
      <c r="G15" s="63">
        <v>1</v>
      </c>
      <c r="H15" s="63">
        <f>SUM(I15:K15)</f>
        <v>259</v>
      </c>
      <c r="I15" s="63">
        <v>257</v>
      </c>
      <c r="J15" s="63">
        <v>2</v>
      </c>
      <c r="K15" s="63">
        <v>0</v>
      </c>
      <c r="L15" s="63">
        <f>SUM(M15:O15)</f>
        <v>0</v>
      </c>
      <c r="M15" s="63">
        <v>0</v>
      </c>
      <c r="N15" s="63">
        <v>0</v>
      </c>
      <c r="O15" s="63">
        <v>0</v>
      </c>
      <c r="P15" s="63">
        <f>SUM(Q15:S15)</f>
        <v>46</v>
      </c>
      <c r="Q15" s="63">
        <v>46</v>
      </c>
      <c r="R15" s="63">
        <v>0</v>
      </c>
      <c r="S15" s="63">
        <v>0</v>
      </c>
    </row>
    <row r="16" spans="1:19" s="10" customFormat="1" ht="13.5" customHeight="1">
      <c r="A16" s="60" t="s">
        <v>80</v>
      </c>
      <c r="B16" s="61" t="s">
        <v>107</v>
      </c>
      <c r="C16" s="62" t="s">
        <v>108</v>
      </c>
      <c r="D16" s="63">
        <f>SUM(E16:G16)</f>
        <v>9</v>
      </c>
      <c r="E16" s="63">
        <v>6</v>
      </c>
      <c r="F16" s="63">
        <v>3</v>
      </c>
      <c r="G16" s="63">
        <v>0</v>
      </c>
      <c r="H16" s="63">
        <f>SUM(I16:K16)</f>
        <v>351</v>
      </c>
      <c r="I16" s="63">
        <v>348</v>
      </c>
      <c r="J16" s="63">
        <v>3</v>
      </c>
      <c r="K16" s="63">
        <v>0</v>
      </c>
      <c r="L16" s="63">
        <f>SUM(M16:O16)</f>
        <v>0</v>
      </c>
      <c r="M16" s="63">
        <v>0</v>
      </c>
      <c r="N16" s="63">
        <v>0</v>
      </c>
      <c r="O16" s="63">
        <v>0</v>
      </c>
      <c r="P16" s="63">
        <f>SUM(Q16:S16)</f>
        <v>47</v>
      </c>
      <c r="Q16" s="63">
        <v>46</v>
      </c>
      <c r="R16" s="63">
        <v>1</v>
      </c>
      <c r="S16" s="63">
        <v>0</v>
      </c>
    </row>
    <row r="17" spans="1:19" s="10" customFormat="1" ht="13.5" customHeight="1">
      <c r="A17" s="60" t="s">
        <v>80</v>
      </c>
      <c r="B17" s="61" t="s">
        <v>109</v>
      </c>
      <c r="C17" s="62" t="s">
        <v>110</v>
      </c>
      <c r="D17" s="63">
        <f>SUM(E17:G17)</f>
        <v>0</v>
      </c>
      <c r="E17" s="63">
        <v>0</v>
      </c>
      <c r="F17" s="63">
        <v>0</v>
      </c>
      <c r="G17" s="63">
        <v>0</v>
      </c>
      <c r="H17" s="63">
        <f>SUM(I17:K17)</f>
        <v>301</v>
      </c>
      <c r="I17" s="63">
        <v>300</v>
      </c>
      <c r="J17" s="63">
        <v>1</v>
      </c>
      <c r="K17" s="63">
        <v>0</v>
      </c>
      <c r="L17" s="63">
        <f>SUM(M17:O17)</f>
        <v>0</v>
      </c>
      <c r="M17" s="63">
        <v>0</v>
      </c>
      <c r="N17" s="63">
        <v>0</v>
      </c>
      <c r="O17" s="63">
        <v>0</v>
      </c>
      <c r="P17" s="63">
        <f>SUM(Q17:S17)</f>
        <v>45</v>
      </c>
      <c r="Q17" s="63">
        <v>45</v>
      </c>
      <c r="R17" s="63">
        <v>0</v>
      </c>
      <c r="S17" s="63">
        <v>0</v>
      </c>
    </row>
    <row r="18" spans="1:19" s="10" customFormat="1" ht="13.5" customHeight="1">
      <c r="A18" s="60" t="s">
        <v>80</v>
      </c>
      <c r="B18" s="61" t="s">
        <v>111</v>
      </c>
      <c r="C18" s="62" t="s">
        <v>112</v>
      </c>
      <c r="D18" s="63">
        <f>SUM(E18:G18)</f>
        <v>13</v>
      </c>
      <c r="E18" s="63">
        <v>8</v>
      </c>
      <c r="F18" s="63">
        <v>5</v>
      </c>
      <c r="G18" s="63">
        <v>0</v>
      </c>
      <c r="H18" s="63">
        <f>SUM(I18:K18)</f>
        <v>263</v>
      </c>
      <c r="I18" s="63">
        <v>263</v>
      </c>
      <c r="J18" s="63">
        <v>0</v>
      </c>
      <c r="K18" s="63">
        <v>0</v>
      </c>
      <c r="L18" s="63">
        <f>SUM(M18:O18)</f>
        <v>0</v>
      </c>
      <c r="M18" s="63">
        <v>0</v>
      </c>
      <c r="N18" s="63">
        <v>0</v>
      </c>
      <c r="O18" s="63">
        <v>0</v>
      </c>
      <c r="P18" s="63">
        <f>SUM(Q18:S18)</f>
        <v>46</v>
      </c>
      <c r="Q18" s="63">
        <v>46</v>
      </c>
      <c r="R18" s="63">
        <v>0</v>
      </c>
      <c r="S18" s="63">
        <v>0</v>
      </c>
    </row>
    <row r="19" spans="1:19" s="10" customFormat="1" ht="13.5" customHeight="1">
      <c r="A19" s="60" t="s">
        <v>80</v>
      </c>
      <c r="B19" s="61" t="s">
        <v>113</v>
      </c>
      <c r="C19" s="62" t="s">
        <v>114</v>
      </c>
      <c r="D19" s="63">
        <f>SUM(E19:G19)</f>
        <v>0</v>
      </c>
      <c r="E19" s="63">
        <v>0</v>
      </c>
      <c r="F19" s="63">
        <v>0</v>
      </c>
      <c r="G19" s="63">
        <v>0</v>
      </c>
      <c r="H19" s="63">
        <f>SUM(I19:K19)</f>
        <v>283</v>
      </c>
      <c r="I19" s="63">
        <v>275</v>
      </c>
      <c r="J19" s="63">
        <v>8</v>
      </c>
      <c r="K19" s="63">
        <v>0</v>
      </c>
      <c r="L19" s="63">
        <f>SUM(M19:O19)</f>
        <v>0</v>
      </c>
      <c r="M19" s="63">
        <v>0</v>
      </c>
      <c r="N19" s="63">
        <v>0</v>
      </c>
      <c r="O19" s="63">
        <v>0</v>
      </c>
      <c r="P19" s="63">
        <f>SUM(Q19:S19)</f>
        <v>46</v>
      </c>
      <c r="Q19" s="63">
        <v>46</v>
      </c>
      <c r="R19" s="63">
        <v>0</v>
      </c>
      <c r="S19" s="63">
        <v>0</v>
      </c>
    </row>
    <row r="20" spans="1:19" s="10" customFormat="1" ht="13.5" customHeight="1">
      <c r="A20" s="60" t="s">
        <v>80</v>
      </c>
      <c r="B20" s="61" t="s">
        <v>115</v>
      </c>
      <c r="C20" s="62" t="s">
        <v>116</v>
      </c>
      <c r="D20" s="63">
        <f>SUM(E20:G20)</f>
        <v>8</v>
      </c>
      <c r="E20" s="63">
        <v>7</v>
      </c>
      <c r="F20" s="63">
        <v>1</v>
      </c>
      <c r="G20" s="63">
        <v>0</v>
      </c>
      <c r="H20" s="63">
        <f>SUM(I20:K20)</f>
        <v>277</v>
      </c>
      <c r="I20" s="63">
        <v>276</v>
      </c>
      <c r="J20" s="63">
        <v>1</v>
      </c>
      <c r="K20" s="63">
        <v>0</v>
      </c>
      <c r="L20" s="63">
        <f>SUM(M20:O20)</f>
        <v>1</v>
      </c>
      <c r="M20" s="63">
        <v>1</v>
      </c>
      <c r="N20" s="63">
        <v>0</v>
      </c>
      <c r="O20" s="63">
        <v>0</v>
      </c>
      <c r="P20" s="63">
        <f>SUM(Q20:S20)</f>
        <v>46</v>
      </c>
      <c r="Q20" s="63">
        <v>46</v>
      </c>
      <c r="R20" s="63">
        <v>0</v>
      </c>
      <c r="S20" s="63">
        <v>0</v>
      </c>
    </row>
    <row r="21" spans="1:19" s="10" customFormat="1" ht="13.5" customHeight="1">
      <c r="A21" s="60" t="s">
        <v>80</v>
      </c>
      <c r="B21" s="61" t="s">
        <v>117</v>
      </c>
      <c r="C21" s="62" t="s">
        <v>118</v>
      </c>
      <c r="D21" s="63">
        <f>SUM(E21:G21)</f>
        <v>5</v>
      </c>
      <c r="E21" s="63">
        <v>2</v>
      </c>
      <c r="F21" s="63">
        <v>3</v>
      </c>
      <c r="G21" s="63">
        <v>0</v>
      </c>
      <c r="H21" s="63">
        <f>SUM(I21:K21)</f>
        <v>298</v>
      </c>
      <c r="I21" s="63">
        <v>298</v>
      </c>
      <c r="J21" s="63">
        <v>0</v>
      </c>
      <c r="K21" s="63">
        <v>0</v>
      </c>
      <c r="L21" s="63">
        <f>SUM(M21:O21)</f>
        <v>0</v>
      </c>
      <c r="M21" s="63">
        <v>0</v>
      </c>
      <c r="N21" s="63">
        <v>0</v>
      </c>
      <c r="O21" s="63">
        <v>0</v>
      </c>
      <c r="P21" s="63">
        <f>SUM(Q21:S21)</f>
        <v>46</v>
      </c>
      <c r="Q21" s="63">
        <v>46</v>
      </c>
      <c r="R21" s="63">
        <v>0</v>
      </c>
      <c r="S21" s="63">
        <v>0</v>
      </c>
    </row>
    <row r="22" spans="1:19" s="10" customFormat="1" ht="13.5" customHeight="1">
      <c r="A22" s="60" t="s">
        <v>80</v>
      </c>
      <c r="B22" s="61" t="s">
        <v>119</v>
      </c>
      <c r="C22" s="62" t="s">
        <v>120</v>
      </c>
      <c r="D22" s="63">
        <f>SUM(E22:G22)</f>
        <v>59</v>
      </c>
      <c r="E22" s="63">
        <v>37</v>
      </c>
      <c r="F22" s="63">
        <v>12</v>
      </c>
      <c r="G22" s="63">
        <v>10</v>
      </c>
      <c r="H22" s="63">
        <f>SUM(I22:K22)</f>
        <v>249</v>
      </c>
      <c r="I22" s="63">
        <v>249</v>
      </c>
      <c r="J22" s="63">
        <v>0</v>
      </c>
      <c r="K22" s="63">
        <v>0</v>
      </c>
      <c r="L22" s="63">
        <f>SUM(M22:O22)</f>
        <v>0</v>
      </c>
      <c r="M22" s="63">
        <v>0</v>
      </c>
      <c r="N22" s="63">
        <v>0</v>
      </c>
      <c r="O22" s="63">
        <v>0</v>
      </c>
      <c r="P22" s="63">
        <f>SUM(Q22:S22)</f>
        <v>46</v>
      </c>
      <c r="Q22" s="63">
        <v>46</v>
      </c>
      <c r="R22" s="63">
        <v>0</v>
      </c>
      <c r="S22" s="63">
        <v>0</v>
      </c>
    </row>
    <row r="23" spans="1:19" s="10" customFormat="1" ht="13.5" customHeight="1">
      <c r="A23" s="60" t="s">
        <v>80</v>
      </c>
      <c r="B23" s="61" t="s">
        <v>121</v>
      </c>
      <c r="C23" s="62" t="s">
        <v>122</v>
      </c>
      <c r="D23" s="63">
        <f>SUM(E23:G23)</f>
        <v>10</v>
      </c>
      <c r="E23" s="63">
        <v>5</v>
      </c>
      <c r="F23" s="63">
        <v>5</v>
      </c>
      <c r="G23" s="63">
        <v>0</v>
      </c>
      <c r="H23" s="63">
        <f>SUM(I23:K23)</f>
        <v>248</v>
      </c>
      <c r="I23" s="63">
        <v>247</v>
      </c>
      <c r="J23" s="63">
        <v>1</v>
      </c>
      <c r="K23" s="63">
        <v>0</v>
      </c>
      <c r="L23" s="63">
        <f>SUM(M23:O23)</f>
        <v>1</v>
      </c>
      <c r="M23" s="63">
        <v>1</v>
      </c>
      <c r="N23" s="63">
        <v>0</v>
      </c>
      <c r="O23" s="63">
        <v>0</v>
      </c>
      <c r="P23" s="63">
        <f>SUM(Q23:S23)</f>
        <v>46</v>
      </c>
      <c r="Q23" s="63">
        <v>46</v>
      </c>
      <c r="R23" s="63">
        <v>0</v>
      </c>
      <c r="S23" s="63">
        <v>0</v>
      </c>
    </row>
    <row r="24" spans="1:19" s="10" customFormat="1" ht="13.5" customHeight="1">
      <c r="A24" s="60" t="s">
        <v>80</v>
      </c>
      <c r="B24" s="61" t="s">
        <v>123</v>
      </c>
      <c r="C24" s="62" t="s">
        <v>124</v>
      </c>
      <c r="D24" s="63">
        <f>SUM(E24:G24)</f>
        <v>4</v>
      </c>
      <c r="E24" s="63">
        <v>4</v>
      </c>
      <c r="F24" s="63">
        <v>0</v>
      </c>
      <c r="G24" s="63">
        <v>0</v>
      </c>
      <c r="H24" s="63">
        <f>SUM(I24:K24)</f>
        <v>281</v>
      </c>
      <c r="I24" s="63">
        <v>281</v>
      </c>
      <c r="J24" s="63">
        <v>0</v>
      </c>
      <c r="K24" s="63">
        <v>0</v>
      </c>
      <c r="L24" s="63">
        <f>SUM(M24:O24)</f>
        <v>0</v>
      </c>
      <c r="M24" s="63">
        <v>0</v>
      </c>
      <c r="N24" s="63">
        <v>0</v>
      </c>
      <c r="O24" s="63">
        <v>0</v>
      </c>
      <c r="P24" s="63">
        <f>SUM(Q24:S24)</f>
        <v>46</v>
      </c>
      <c r="Q24" s="63">
        <v>46</v>
      </c>
      <c r="R24" s="63">
        <v>0</v>
      </c>
      <c r="S24" s="63">
        <v>0</v>
      </c>
    </row>
    <row r="25" spans="1:19" s="10" customFormat="1" ht="13.5" customHeight="1">
      <c r="A25" s="60" t="s">
        <v>80</v>
      </c>
      <c r="B25" s="61" t="s">
        <v>125</v>
      </c>
      <c r="C25" s="62" t="s">
        <v>126</v>
      </c>
      <c r="D25" s="63">
        <f>SUM(E25:G25)</f>
        <v>17</v>
      </c>
      <c r="E25" s="63">
        <v>7</v>
      </c>
      <c r="F25" s="63">
        <v>10</v>
      </c>
      <c r="G25" s="63">
        <v>0</v>
      </c>
      <c r="H25" s="63">
        <f>SUM(I25:K25)</f>
        <v>275</v>
      </c>
      <c r="I25" s="63">
        <v>274</v>
      </c>
      <c r="J25" s="63">
        <v>1</v>
      </c>
      <c r="K25" s="63">
        <v>0</v>
      </c>
      <c r="L25" s="63">
        <f>SUM(M25:O25)</f>
        <v>0</v>
      </c>
      <c r="M25" s="63">
        <v>0</v>
      </c>
      <c r="N25" s="63">
        <v>0</v>
      </c>
      <c r="O25" s="63">
        <v>0</v>
      </c>
      <c r="P25" s="63">
        <f>SUM(Q25:S25)</f>
        <v>45</v>
      </c>
      <c r="Q25" s="63">
        <v>45</v>
      </c>
      <c r="R25" s="63">
        <v>0</v>
      </c>
      <c r="S25" s="63">
        <v>0</v>
      </c>
    </row>
    <row r="26" spans="1:19" s="10" customFormat="1" ht="13.5" customHeight="1">
      <c r="A26" s="60" t="s">
        <v>80</v>
      </c>
      <c r="B26" s="61" t="s">
        <v>127</v>
      </c>
      <c r="C26" s="62" t="s">
        <v>128</v>
      </c>
      <c r="D26" s="63">
        <f>SUM(E26:G26)</f>
        <v>0</v>
      </c>
      <c r="E26" s="63">
        <v>0</v>
      </c>
      <c r="F26" s="63">
        <v>0</v>
      </c>
      <c r="G26" s="63">
        <v>0</v>
      </c>
      <c r="H26" s="63">
        <f>SUM(I26:K26)</f>
        <v>265</v>
      </c>
      <c r="I26" s="63">
        <v>262</v>
      </c>
      <c r="J26" s="63">
        <v>3</v>
      </c>
      <c r="K26" s="63">
        <v>0</v>
      </c>
      <c r="L26" s="63">
        <f>SUM(M26:O26)</f>
        <v>0</v>
      </c>
      <c r="M26" s="63">
        <v>0</v>
      </c>
      <c r="N26" s="63">
        <v>0</v>
      </c>
      <c r="O26" s="63">
        <v>0</v>
      </c>
      <c r="P26" s="63">
        <f>SUM(Q26:S26)</f>
        <v>46</v>
      </c>
      <c r="Q26" s="63">
        <v>46</v>
      </c>
      <c r="R26" s="63">
        <v>0</v>
      </c>
      <c r="S26" s="63">
        <v>0</v>
      </c>
    </row>
    <row r="27" spans="1:19" s="10" customFormat="1" ht="13.5" customHeight="1">
      <c r="A27" s="60" t="s">
        <v>80</v>
      </c>
      <c r="B27" s="61" t="s">
        <v>129</v>
      </c>
      <c r="C27" s="62" t="s">
        <v>130</v>
      </c>
      <c r="D27" s="63">
        <f>SUM(E27:G27)</f>
        <v>11</v>
      </c>
      <c r="E27" s="63">
        <v>6</v>
      </c>
      <c r="F27" s="63">
        <v>5</v>
      </c>
      <c r="G27" s="63">
        <v>0</v>
      </c>
      <c r="H27" s="63">
        <f>SUM(I27:K27)</f>
        <v>281</v>
      </c>
      <c r="I27" s="63">
        <v>278</v>
      </c>
      <c r="J27" s="63">
        <v>3</v>
      </c>
      <c r="K27" s="63">
        <v>0</v>
      </c>
      <c r="L27" s="63">
        <f>SUM(M27:O27)</f>
        <v>1</v>
      </c>
      <c r="M27" s="63">
        <v>1</v>
      </c>
      <c r="N27" s="63">
        <v>0</v>
      </c>
      <c r="O27" s="63">
        <v>0</v>
      </c>
      <c r="P27" s="63">
        <f>SUM(Q27:S27)</f>
        <v>47</v>
      </c>
      <c r="Q27" s="63">
        <v>46</v>
      </c>
      <c r="R27" s="63">
        <v>1</v>
      </c>
      <c r="S27" s="63">
        <v>0</v>
      </c>
    </row>
    <row r="28" spans="1:19" s="10" customFormat="1" ht="13.5" customHeight="1">
      <c r="A28" s="60" t="s">
        <v>80</v>
      </c>
      <c r="B28" s="61" t="s">
        <v>131</v>
      </c>
      <c r="C28" s="62" t="s">
        <v>132</v>
      </c>
      <c r="D28" s="63">
        <f>SUM(E28:G28)</f>
        <v>0</v>
      </c>
      <c r="E28" s="63">
        <v>0</v>
      </c>
      <c r="F28" s="63">
        <v>0</v>
      </c>
      <c r="G28" s="63">
        <v>0</v>
      </c>
      <c r="H28" s="63">
        <f>SUM(I28:K28)</f>
        <v>258</v>
      </c>
      <c r="I28" s="63">
        <v>258</v>
      </c>
      <c r="J28" s="63">
        <v>0</v>
      </c>
      <c r="K28" s="63">
        <v>0</v>
      </c>
      <c r="L28" s="63">
        <f>SUM(M28:O28)</f>
        <v>0</v>
      </c>
      <c r="M28" s="63">
        <v>0</v>
      </c>
      <c r="N28" s="63">
        <v>0</v>
      </c>
      <c r="O28" s="63">
        <v>0</v>
      </c>
      <c r="P28" s="63">
        <f>SUM(Q28:S28)</f>
        <v>46</v>
      </c>
      <c r="Q28" s="63">
        <v>46</v>
      </c>
      <c r="R28" s="63">
        <v>0</v>
      </c>
      <c r="S28" s="63">
        <v>0</v>
      </c>
    </row>
    <row r="29" spans="1:19" s="10" customFormat="1" ht="13.5" customHeight="1">
      <c r="A29" s="60" t="s">
        <v>80</v>
      </c>
      <c r="B29" s="61" t="s">
        <v>133</v>
      </c>
      <c r="C29" s="62" t="s">
        <v>134</v>
      </c>
      <c r="D29" s="63">
        <f>SUM(E29:G29)</f>
        <v>0</v>
      </c>
      <c r="E29" s="63">
        <v>0</v>
      </c>
      <c r="F29" s="63">
        <v>0</v>
      </c>
      <c r="G29" s="63">
        <v>0</v>
      </c>
      <c r="H29" s="63">
        <f>SUM(I29:K29)</f>
        <v>317</v>
      </c>
      <c r="I29" s="63">
        <v>309</v>
      </c>
      <c r="J29" s="63">
        <v>8</v>
      </c>
      <c r="K29" s="63">
        <v>0</v>
      </c>
      <c r="L29" s="63">
        <f>SUM(M29:O29)</f>
        <v>0</v>
      </c>
      <c r="M29" s="63">
        <v>0</v>
      </c>
      <c r="N29" s="63">
        <v>0</v>
      </c>
      <c r="O29" s="63">
        <v>0</v>
      </c>
      <c r="P29" s="63">
        <f>SUM(Q29:S29)</f>
        <v>0</v>
      </c>
      <c r="Q29" s="63">
        <v>0</v>
      </c>
      <c r="R29" s="63">
        <v>0</v>
      </c>
      <c r="S29" s="63">
        <v>0</v>
      </c>
    </row>
    <row r="30" spans="1:19" s="10" customFormat="1" ht="13.5" customHeight="1">
      <c r="A30" s="60" t="s">
        <v>80</v>
      </c>
      <c r="B30" s="61" t="s">
        <v>135</v>
      </c>
      <c r="C30" s="62" t="s">
        <v>136</v>
      </c>
      <c r="D30" s="63">
        <f>SUM(E30:G30)</f>
        <v>19</v>
      </c>
      <c r="E30" s="63">
        <v>12</v>
      </c>
      <c r="F30" s="63">
        <v>7</v>
      </c>
      <c r="G30" s="63">
        <v>0</v>
      </c>
      <c r="H30" s="63">
        <f>SUM(I30:K30)</f>
        <v>271</v>
      </c>
      <c r="I30" s="63">
        <v>270</v>
      </c>
      <c r="J30" s="63">
        <v>1</v>
      </c>
      <c r="K30" s="63">
        <v>0</v>
      </c>
      <c r="L30" s="63">
        <f>SUM(M30:O30)</f>
        <v>1</v>
      </c>
      <c r="M30" s="63">
        <v>1</v>
      </c>
      <c r="N30" s="63">
        <v>0</v>
      </c>
      <c r="O30" s="63">
        <v>0</v>
      </c>
      <c r="P30" s="63">
        <f>SUM(Q30:S30)</f>
        <v>45</v>
      </c>
      <c r="Q30" s="63">
        <v>45</v>
      </c>
      <c r="R30" s="63">
        <v>0</v>
      </c>
      <c r="S30" s="63">
        <v>0</v>
      </c>
    </row>
    <row r="31" spans="1:19" s="10" customFormat="1" ht="13.5" customHeight="1">
      <c r="A31" s="60" t="s">
        <v>80</v>
      </c>
      <c r="B31" s="61" t="s">
        <v>137</v>
      </c>
      <c r="C31" s="62" t="s">
        <v>138</v>
      </c>
      <c r="D31" s="63">
        <f>SUM(E31:G31)</f>
        <v>10</v>
      </c>
      <c r="E31" s="63">
        <v>6</v>
      </c>
      <c r="F31" s="63">
        <v>4</v>
      </c>
      <c r="G31" s="63">
        <v>0</v>
      </c>
      <c r="H31" s="63">
        <f>SUM(I31:K31)</f>
        <v>284</v>
      </c>
      <c r="I31" s="63">
        <v>281</v>
      </c>
      <c r="J31" s="63">
        <v>3</v>
      </c>
      <c r="K31" s="63">
        <v>0</v>
      </c>
      <c r="L31" s="63">
        <f>SUM(M31:O31)</f>
        <v>1</v>
      </c>
      <c r="M31" s="63">
        <v>1</v>
      </c>
      <c r="N31" s="63">
        <v>0</v>
      </c>
      <c r="O31" s="63">
        <v>0</v>
      </c>
      <c r="P31" s="63">
        <f>SUM(Q31:S31)</f>
        <v>46</v>
      </c>
      <c r="Q31" s="63">
        <v>46</v>
      </c>
      <c r="R31" s="63">
        <v>0</v>
      </c>
      <c r="S31" s="63">
        <v>0</v>
      </c>
    </row>
    <row r="32" spans="1:19" s="10" customFormat="1" ht="13.5" customHeight="1">
      <c r="A32" s="60" t="s">
        <v>80</v>
      </c>
      <c r="B32" s="61" t="s">
        <v>139</v>
      </c>
      <c r="C32" s="62" t="s">
        <v>140</v>
      </c>
      <c r="D32" s="63">
        <f>SUM(E32:G32)</f>
        <v>54</v>
      </c>
      <c r="E32" s="63">
        <v>39</v>
      </c>
      <c r="F32" s="63">
        <v>15</v>
      </c>
      <c r="G32" s="63">
        <v>0</v>
      </c>
      <c r="H32" s="63">
        <f>SUM(I32:K32)</f>
        <v>88</v>
      </c>
      <c r="I32" s="63">
        <v>86</v>
      </c>
      <c r="J32" s="63">
        <v>2</v>
      </c>
      <c r="K32" s="63">
        <v>0</v>
      </c>
      <c r="L32" s="63">
        <f>SUM(M32:O32)</f>
        <v>0</v>
      </c>
      <c r="M32" s="63">
        <v>0</v>
      </c>
      <c r="N32" s="63">
        <v>0</v>
      </c>
      <c r="O32" s="63">
        <v>0</v>
      </c>
      <c r="P32" s="63">
        <f>SUM(Q32:S32)</f>
        <v>11</v>
      </c>
      <c r="Q32" s="63">
        <v>11</v>
      </c>
      <c r="R32" s="63">
        <v>0</v>
      </c>
      <c r="S32" s="63">
        <v>0</v>
      </c>
    </row>
    <row r="33" spans="1:19" s="10" customFormat="1" ht="13.5" customHeight="1">
      <c r="A33" s="60" t="s">
        <v>80</v>
      </c>
      <c r="B33" s="61" t="s">
        <v>141</v>
      </c>
      <c r="C33" s="62" t="s">
        <v>142</v>
      </c>
      <c r="D33" s="63">
        <f>SUM(E33:G33)</f>
        <v>16</v>
      </c>
      <c r="E33" s="63">
        <v>13</v>
      </c>
      <c r="F33" s="63">
        <v>3</v>
      </c>
      <c r="G33" s="63">
        <v>0</v>
      </c>
      <c r="H33" s="63">
        <f>SUM(I33:K33)</f>
        <v>44</v>
      </c>
      <c r="I33" s="63">
        <v>44</v>
      </c>
      <c r="J33" s="63">
        <v>0</v>
      </c>
      <c r="K33" s="63">
        <v>0</v>
      </c>
      <c r="L33" s="63">
        <f>SUM(M33:O33)</f>
        <v>1</v>
      </c>
      <c r="M33" s="63">
        <v>1</v>
      </c>
      <c r="N33" s="63">
        <v>0</v>
      </c>
      <c r="O33" s="63">
        <v>0</v>
      </c>
      <c r="P33" s="63">
        <f>SUM(Q33:S33)</f>
        <v>1</v>
      </c>
      <c r="Q33" s="63">
        <v>1</v>
      </c>
      <c r="R33" s="63">
        <v>0</v>
      </c>
      <c r="S33" s="63">
        <v>0</v>
      </c>
    </row>
    <row r="34" spans="1:19" s="10" customFormat="1" ht="13.5" customHeight="1">
      <c r="A34" s="60" t="s">
        <v>80</v>
      </c>
      <c r="B34" s="61" t="s">
        <v>143</v>
      </c>
      <c r="C34" s="62" t="s">
        <v>144</v>
      </c>
      <c r="D34" s="63">
        <f>SUM(E34:G34)</f>
        <v>15</v>
      </c>
      <c r="E34" s="63">
        <v>13</v>
      </c>
      <c r="F34" s="63">
        <v>2</v>
      </c>
      <c r="G34" s="63">
        <v>0</v>
      </c>
      <c r="H34" s="63">
        <f>SUM(I34:K34)</f>
        <v>23</v>
      </c>
      <c r="I34" s="63">
        <v>23</v>
      </c>
      <c r="J34" s="63">
        <v>0</v>
      </c>
      <c r="K34" s="63">
        <v>0</v>
      </c>
      <c r="L34" s="63">
        <f>SUM(M34:O34)</f>
        <v>1</v>
      </c>
      <c r="M34" s="63">
        <v>1</v>
      </c>
      <c r="N34" s="63">
        <v>0</v>
      </c>
      <c r="O34" s="63">
        <v>0</v>
      </c>
      <c r="P34" s="63">
        <f>SUM(Q34:S34)</f>
        <v>1</v>
      </c>
      <c r="Q34" s="63">
        <v>1</v>
      </c>
      <c r="R34" s="63">
        <v>0</v>
      </c>
      <c r="S34" s="63">
        <v>0</v>
      </c>
    </row>
    <row r="35" spans="1:19" s="10" customFormat="1" ht="13.5" customHeight="1">
      <c r="A35" s="60" t="s">
        <v>80</v>
      </c>
      <c r="B35" s="61" t="s">
        <v>145</v>
      </c>
      <c r="C35" s="62" t="s">
        <v>146</v>
      </c>
      <c r="D35" s="63">
        <f>SUM(E35:G35)</f>
        <v>10</v>
      </c>
      <c r="E35" s="63">
        <v>10</v>
      </c>
      <c r="F35" s="63">
        <v>0</v>
      </c>
      <c r="G35" s="63">
        <v>0</v>
      </c>
      <c r="H35" s="63">
        <f>SUM(I35:K35)</f>
        <v>21</v>
      </c>
      <c r="I35" s="63">
        <v>21</v>
      </c>
      <c r="J35" s="63">
        <v>0</v>
      </c>
      <c r="K35" s="63">
        <v>0</v>
      </c>
      <c r="L35" s="63">
        <f>SUM(M35:O35)</f>
        <v>1</v>
      </c>
      <c r="M35" s="63">
        <v>1</v>
      </c>
      <c r="N35" s="63">
        <v>0</v>
      </c>
      <c r="O35" s="63">
        <v>0</v>
      </c>
      <c r="P35" s="63">
        <f>SUM(Q35:S35)</f>
        <v>1</v>
      </c>
      <c r="Q35" s="63">
        <v>1</v>
      </c>
      <c r="R35" s="63">
        <v>0</v>
      </c>
      <c r="S35" s="63">
        <v>0</v>
      </c>
    </row>
    <row r="36" spans="1:19" s="10" customFormat="1" ht="13.5" customHeight="1">
      <c r="A36" s="60" t="s">
        <v>80</v>
      </c>
      <c r="B36" s="61" t="s">
        <v>147</v>
      </c>
      <c r="C36" s="62" t="s">
        <v>148</v>
      </c>
      <c r="D36" s="63">
        <f>SUM(E36:G36)</f>
        <v>8</v>
      </c>
      <c r="E36" s="63">
        <v>8</v>
      </c>
      <c r="F36" s="63">
        <v>0</v>
      </c>
      <c r="G36" s="63">
        <v>0</v>
      </c>
      <c r="H36" s="63">
        <f>SUM(I36:K36)</f>
        <v>51</v>
      </c>
      <c r="I36" s="63">
        <v>49</v>
      </c>
      <c r="J36" s="63">
        <v>2</v>
      </c>
      <c r="K36" s="63">
        <v>0</v>
      </c>
      <c r="L36" s="63">
        <f>SUM(M36:O36)</f>
        <v>2</v>
      </c>
      <c r="M36" s="63">
        <v>1</v>
      </c>
      <c r="N36" s="63">
        <v>1</v>
      </c>
      <c r="O36" s="63">
        <v>0</v>
      </c>
      <c r="P36" s="63">
        <f>SUM(Q36:S36)</f>
        <v>0</v>
      </c>
      <c r="Q36" s="63">
        <v>0</v>
      </c>
      <c r="R36" s="63">
        <v>0</v>
      </c>
      <c r="S36" s="63">
        <v>0</v>
      </c>
    </row>
    <row r="37" spans="1:19" s="10" customFormat="1" ht="13.5" customHeight="1">
      <c r="A37" s="60" t="s">
        <v>80</v>
      </c>
      <c r="B37" s="61" t="s">
        <v>149</v>
      </c>
      <c r="C37" s="62" t="s">
        <v>150</v>
      </c>
      <c r="D37" s="63">
        <f>SUM(E37:G37)</f>
        <v>9</v>
      </c>
      <c r="E37" s="63">
        <v>4</v>
      </c>
      <c r="F37" s="63">
        <v>0</v>
      </c>
      <c r="G37" s="63">
        <v>5</v>
      </c>
      <c r="H37" s="63">
        <f>SUM(I37:K37)</f>
        <v>41</v>
      </c>
      <c r="I37" s="63">
        <v>39</v>
      </c>
      <c r="J37" s="63">
        <v>2</v>
      </c>
      <c r="K37" s="63">
        <v>0</v>
      </c>
      <c r="L37" s="63">
        <f>SUM(M37:O37)</f>
        <v>1</v>
      </c>
      <c r="M37" s="63">
        <v>1</v>
      </c>
      <c r="N37" s="63">
        <v>0</v>
      </c>
      <c r="O37" s="63">
        <v>0</v>
      </c>
      <c r="P37" s="63">
        <f>SUM(Q37:S37)</f>
        <v>1</v>
      </c>
      <c r="Q37" s="63">
        <v>1</v>
      </c>
      <c r="R37" s="63">
        <v>0</v>
      </c>
      <c r="S37" s="63">
        <v>0</v>
      </c>
    </row>
    <row r="38" spans="1:19" s="10" customFormat="1" ht="13.5" customHeight="1">
      <c r="A38" s="60" t="s">
        <v>80</v>
      </c>
      <c r="B38" s="61" t="s">
        <v>151</v>
      </c>
      <c r="C38" s="62" t="s">
        <v>152</v>
      </c>
      <c r="D38" s="63">
        <f>SUM(E38:G38)</f>
        <v>19</v>
      </c>
      <c r="E38" s="63">
        <v>3</v>
      </c>
      <c r="F38" s="63">
        <v>2</v>
      </c>
      <c r="G38" s="63">
        <v>14</v>
      </c>
      <c r="H38" s="63">
        <f>SUM(I38:K38)</f>
        <v>37</v>
      </c>
      <c r="I38" s="63">
        <v>37</v>
      </c>
      <c r="J38" s="63">
        <v>0</v>
      </c>
      <c r="K38" s="63">
        <v>0</v>
      </c>
      <c r="L38" s="63">
        <f>SUM(M38:O38)</f>
        <v>0</v>
      </c>
      <c r="M38" s="63">
        <v>0</v>
      </c>
      <c r="N38" s="63">
        <v>0</v>
      </c>
      <c r="O38" s="63">
        <v>0</v>
      </c>
      <c r="P38" s="63">
        <f>SUM(Q38:S38)</f>
        <v>0</v>
      </c>
      <c r="Q38" s="63">
        <v>0</v>
      </c>
      <c r="R38" s="63">
        <v>0</v>
      </c>
      <c r="S38" s="63">
        <v>0</v>
      </c>
    </row>
    <row r="39" spans="1:19" s="10" customFormat="1" ht="13.5" customHeight="1">
      <c r="A39" s="60" t="s">
        <v>80</v>
      </c>
      <c r="B39" s="61" t="s">
        <v>153</v>
      </c>
      <c r="C39" s="62" t="s">
        <v>154</v>
      </c>
      <c r="D39" s="63">
        <f>SUM(E39:G39)</f>
        <v>2</v>
      </c>
      <c r="E39" s="63">
        <v>2</v>
      </c>
      <c r="F39" s="63">
        <v>0</v>
      </c>
      <c r="G39" s="63">
        <v>0</v>
      </c>
      <c r="H39" s="63">
        <f>SUM(I39:K39)</f>
        <v>46</v>
      </c>
      <c r="I39" s="63">
        <v>46</v>
      </c>
      <c r="J39" s="63">
        <v>0</v>
      </c>
      <c r="K39" s="63">
        <v>0</v>
      </c>
      <c r="L39" s="63">
        <f>SUM(M39:O39)</f>
        <v>2</v>
      </c>
      <c r="M39" s="63">
        <v>2</v>
      </c>
      <c r="N39" s="63">
        <v>0</v>
      </c>
      <c r="O39" s="63">
        <v>0</v>
      </c>
      <c r="P39" s="63">
        <f>SUM(Q39:S39)</f>
        <v>4</v>
      </c>
      <c r="Q39" s="63">
        <v>4</v>
      </c>
      <c r="R39" s="63">
        <v>0</v>
      </c>
      <c r="S39" s="63">
        <v>0</v>
      </c>
    </row>
    <row r="40" spans="1:19" s="10" customFormat="1" ht="13.5" customHeight="1">
      <c r="A40" s="60" t="s">
        <v>80</v>
      </c>
      <c r="B40" s="61" t="s">
        <v>155</v>
      </c>
      <c r="C40" s="62" t="s">
        <v>156</v>
      </c>
      <c r="D40" s="63">
        <f>SUM(E40:G40)</f>
        <v>44</v>
      </c>
      <c r="E40" s="63">
        <v>30</v>
      </c>
      <c r="F40" s="63">
        <v>14</v>
      </c>
      <c r="G40" s="63">
        <v>0</v>
      </c>
      <c r="H40" s="63">
        <f>SUM(I40:K40)</f>
        <v>72</v>
      </c>
      <c r="I40" s="63">
        <v>71</v>
      </c>
      <c r="J40" s="63">
        <v>1</v>
      </c>
      <c r="K40" s="63">
        <v>0</v>
      </c>
      <c r="L40" s="63">
        <f>SUM(M40:O40)</f>
        <v>2</v>
      </c>
      <c r="M40" s="63">
        <v>2</v>
      </c>
      <c r="N40" s="63">
        <v>0</v>
      </c>
      <c r="O40" s="63">
        <v>0</v>
      </c>
      <c r="P40" s="63">
        <f>SUM(Q40:S40)</f>
        <v>2</v>
      </c>
      <c r="Q40" s="63">
        <v>2</v>
      </c>
      <c r="R40" s="63">
        <v>0</v>
      </c>
      <c r="S40" s="63">
        <v>0</v>
      </c>
    </row>
    <row r="41" spans="1:19" s="10" customFormat="1" ht="13.5" customHeight="1">
      <c r="A41" s="60" t="s">
        <v>80</v>
      </c>
      <c r="B41" s="61" t="s">
        <v>157</v>
      </c>
      <c r="C41" s="62" t="s">
        <v>158</v>
      </c>
      <c r="D41" s="63">
        <f>SUM(E41:G41)</f>
        <v>40</v>
      </c>
      <c r="E41" s="63">
        <v>13</v>
      </c>
      <c r="F41" s="63">
        <v>27</v>
      </c>
      <c r="G41" s="63">
        <v>0</v>
      </c>
      <c r="H41" s="63">
        <f>SUM(I41:K41)</f>
        <v>35</v>
      </c>
      <c r="I41" s="63">
        <v>35</v>
      </c>
      <c r="J41" s="63">
        <v>0</v>
      </c>
      <c r="K41" s="63">
        <v>0</v>
      </c>
      <c r="L41" s="63">
        <f>SUM(M41:O41)</f>
        <v>1</v>
      </c>
      <c r="M41" s="63">
        <v>1</v>
      </c>
      <c r="N41" s="63">
        <v>0</v>
      </c>
      <c r="O41" s="63">
        <v>0</v>
      </c>
      <c r="P41" s="63">
        <f>SUM(Q41:S41)</f>
        <v>1</v>
      </c>
      <c r="Q41" s="63">
        <v>1</v>
      </c>
      <c r="R41" s="63">
        <v>0</v>
      </c>
      <c r="S41" s="63">
        <v>0</v>
      </c>
    </row>
    <row r="42" spans="1:19" s="10" customFormat="1" ht="13.5" customHeight="1">
      <c r="A42" s="60" t="s">
        <v>80</v>
      </c>
      <c r="B42" s="61" t="s">
        <v>159</v>
      </c>
      <c r="C42" s="62" t="s">
        <v>160</v>
      </c>
      <c r="D42" s="63">
        <f>SUM(E42:G42)</f>
        <v>42</v>
      </c>
      <c r="E42" s="63">
        <v>32</v>
      </c>
      <c r="F42" s="63">
        <v>10</v>
      </c>
      <c r="G42" s="63">
        <v>0</v>
      </c>
      <c r="H42" s="63">
        <f>SUM(I42:K42)</f>
        <v>39</v>
      </c>
      <c r="I42" s="63">
        <v>39</v>
      </c>
      <c r="J42" s="63">
        <v>0</v>
      </c>
      <c r="K42" s="63">
        <v>0</v>
      </c>
      <c r="L42" s="63">
        <f>SUM(M42:O42)</f>
        <v>1</v>
      </c>
      <c r="M42" s="63">
        <v>1</v>
      </c>
      <c r="N42" s="63">
        <v>0</v>
      </c>
      <c r="O42" s="63">
        <v>0</v>
      </c>
      <c r="P42" s="63">
        <f>SUM(Q42:S42)</f>
        <v>3</v>
      </c>
      <c r="Q42" s="63">
        <v>3</v>
      </c>
      <c r="R42" s="63">
        <v>0</v>
      </c>
      <c r="S42" s="63">
        <v>0</v>
      </c>
    </row>
    <row r="43" spans="1:19" s="10" customFormat="1" ht="13.5" customHeight="1">
      <c r="A43" s="60" t="s">
        <v>80</v>
      </c>
      <c r="B43" s="61" t="s">
        <v>161</v>
      </c>
      <c r="C43" s="62" t="s">
        <v>162</v>
      </c>
      <c r="D43" s="63">
        <f>SUM(E43:G43)</f>
        <v>8</v>
      </c>
      <c r="E43" s="63">
        <v>6</v>
      </c>
      <c r="F43" s="63">
        <v>2</v>
      </c>
      <c r="G43" s="63">
        <v>0</v>
      </c>
      <c r="H43" s="63">
        <f>SUM(I43:K43)</f>
        <v>34</v>
      </c>
      <c r="I43" s="63">
        <v>34</v>
      </c>
      <c r="J43" s="63">
        <v>0</v>
      </c>
      <c r="K43" s="63">
        <v>0</v>
      </c>
      <c r="L43" s="63">
        <f>SUM(M43:O43)</f>
        <v>1</v>
      </c>
      <c r="M43" s="63">
        <v>1</v>
      </c>
      <c r="N43" s="63">
        <v>0</v>
      </c>
      <c r="O43" s="63">
        <v>0</v>
      </c>
      <c r="P43" s="63">
        <f>SUM(Q43:S43)</f>
        <v>3</v>
      </c>
      <c r="Q43" s="63">
        <v>3</v>
      </c>
      <c r="R43" s="63">
        <v>0</v>
      </c>
      <c r="S43" s="63">
        <v>0</v>
      </c>
    </row>
    <row r="44" spans="1:19" s="10" customFormat="1" ht="13.5" customHeight="1">
      <c r="A44" s="60" t="s">
        <v>80</v>
      </c>
      <c r="B44" s="61" t="s">
        <v>163</v>
      </c>
      <c r="C44" s="62" t="s">
        <v>164</v>
      </c>
      <c r="D44" s="63">
        <f>SUM(E44:G44)</f>
        <v>14</v>
      </c>
      <c r="E44" s="63">
        <v>4</v>
      </c>
      <c r="F44" s="63">
        <v>10</v>
      </c>
      <c r="G44" s="63">
        <v>0</v>
      </c>
      <c r="H44" s="63">
        <f>SUM(I44:K44)</f>
        <v>26</v>
      </c>
      <c r="I44" s="63">
        <v>26</v>
      </c>
      <c r="J44" s="63">
        <v>0</v>
      </c>
      <c r="K44" s="63">
        <v>0</v>
      </c>
      <c r="L44" s="63">
        <f>SUM(M44:O44)</f>
        <v>2</v>
      </c>
      <c r="M44" s="63">
        <v>2</v>
      </c>
      <c r="N44" s="63">
        <v>0</v>
      </c>
      <c r="O44" s="63">
        <v>0</v>
      </c>
      <c r="P44" s="63">
        <f>SUM(Q44:S44)</f>
        <v>2</v>
      </c>
      <c r="Q44" s="63">
        <v>2</v>
      </c>
      <c r="R44" s="63">
        <v>0</v>
      </c>
      <c r="S44" s="63">
        <v>0</v>
      </c>
    </row>
    <row r="45" spans="1:19" s="10" customFormat="1" ht="13.5" customHeight="1">
      <c r="A45" s="60" t="s">
        <v>80</v>
      </c>
      <c r="B45" s="61" t="s">
        <v>165</v>
      </c>
      <c r="C45" s="62" t="s">
        <v>166</v>
      </c>
      <c r="D45" s="63">
        <f>SUM(E45:G45)</f>
        <v>0</v>
      </c>
      <c r="E45" s="63">
        <v>0</v>
      </c>
      <c r="F45" s="63">
        <v>0</v>
      </c>
      <c r="G45" s="63">
        <v>0</v>
      </c>
      <c r="H45" s="63">
        <f>SUM(I45:K45)</f>
        <v>16</v>
      </c>
      <c r="I45" s="63">
        <v>16</v>
      </c>
      <c r="J45" s="63">
        <v>0</v>
      </c>
      <c r="K45" s="63">
        <v>0</v>
      </c>
      <c r="L45" s="63">
        <f>SUM(M45:O45)</f>
        <v>0</v>
      </c>
      <c r="M45" s="63">
        <v>0</v>
      </c>
      <c r="N45" s="63">
        <v>0</v>
      </c>
      <c r="O45" s="63">
        <v>0</v>
      </c>
      <c r="P45" s="63">
        <f>SUM(Q45:S45)</f>
        <v>2</v>
      </c>
      <c r="Q45" s="63">
        <v>2</v>
      </c>
      <c r="R45" s="63">
        <v>0</v>
      </c>
      <c r="S45" s="63">
        <v>0</v>
      </c>
    </row>
    <row r="46" spans="1:19" s="10" customFormat="1" ht="13.5" customHeight="1">
      <c r="A46" s="60" t="s">
        <v>80</v>
      </c>
      <c r="B46" s="61" t="s">
        <v>167</v>
      </c>
      <c r="C46" s="62" t="s">
        <v>168</v>
      </c>
      <c r="D46" s="63">
        <f>SUM(E46:G46)</f>
        <v>4</v>
      </c>
      <c r="E46" s="63">
        <v>4</v>
      </c>
      <c r="F46" s="63">
        <v>0</v>
      </c>
      <c r="G46" s="63">
        <v>0</v>
      </c>
      <c r="H46" s="63">
        <f>SUM(I46:K46)</f>
        <v>26</v>
      </c>
      <c r="I46" s="63">
        <v>24</v>
      </c>
      <c r="J46" s="63">
        <v>2</v>
      </c>
      <c r="K46" s="63">
        <v>0</v>
      </c>
      <c r="L46" s="63">
        <f>SUM(M46:O46)</f>
        <v>1</v>
      </c>
      <c r="M46" s="63">
        <v>1</v>
      </c>
      <c r="N46" s="63">
        <v>0</v>
      </c>
      <c r="O46" s="63">
        <v>0</v>
      </c>
      <c r="P46" s="63">
        <f>SUM(Q46:S46)</f>
        <v>2</v>
      </c>
      <c r="Q46" s="63">
        <v>2</v>
      </c>
      <c r="R46" s="63">
        <v>0</v>
      </c>
      <c r="S46" s="63">
        <v>0</v>
      </c>
    </row>
    <row r="47" spans="1:19" s="10" customFormat="1" ht="13.5" customHeight="1">
      <c r="A47" s="60" t="s">
        <v>80</v>
      </c>
      <c r="B47" s="61" t="s">
        <v>169</v>
      </c>
      <c r="C47" s="62" t="s">
        <v>170</v>
      </c>
      <c r="D47" s="63">
        <f>SUM(E47:G47)</f>
        <v>6</v>
      </c>
      <c r="E47" s="63">
        <v>5</v>
      </c>
      <c r="F47" s="63">
        <v>1</v>
      </c>
      <c r="G47" s="63">
        <v>0</v>
      </c>
      <c r="H47" s="63">
        <f>SUM(I47:K47)</f>
        <v>37</v>
      </c>
      <c r="I47" s="63">
        <v>37</v>
      </c>
      <c r="J47" s="63">
        <v>0</v>
      </c>
      <c r="K47" s="63">
        <v>0</v>
      </c>
      <c r="L47" s="63">
        <f>SUM(M47:O47)</f>
        <v>1</v>
      </c>
      <c r="M47" s="63">
        <v>1</v>
      </c>
      <c r="N47" s="63">
        <v>0</v>
      </c>
      <c r="O47" s="63">
        <v>0</v>
      </c>
      <c r="P47" s="63">
        <f>SUM(Q47:S47)</f>
        <v>0</v>
      </c>
      <c r="Q47" s="63">
        <v>0</v>
      </c>
      <c r="R47" s="63">
        <v>0</v>
      </c>
      <c r="S47" s="63">
        <v>0</v>
      </c>
    </row>
    <row r="48" spans="1:19" s="10" customFormat="1" ht="13.5" customHeight="1">
      <c r="A48" s="60" t="s">
        <v>80</v>
      </c>
      <c r="B48" s="61" t="s">
        <v>171</v>
      </c>
      <c r="C48" s="62" t="s">
        <v>172</v>
      </c>
      <c r="D48" s="63">
        <f>SUM(E48:G48)</f>
        <v>3</v>
      </c>
      <c r="E48" s="63">
        <v>2</v>
      </c>
      <c r="F48" s="63">
        <v>1</v>
      </c>
      <c r="G48" s="63">
        <v>0</v>
      </c>
      <c r="H48" s="63">
        <f>SUM(I48:K48)</f>
        <v>21</v>
      </c>
      <c r="I48" s="63">
        <v>21</v>
      </c>
      <c r="J48" s="63">
        <v>0</v>
      </c>
      <c r="K48" s="63">
        <v>0</v>
      </c>
      <c r="L48" s="63">
        <f>SUM(M48:O48)</f>
        <v>0</v>
      </c>
      <c r="M48" s="63">
        <v>0</v>
      </c>
      <c r="N48" s="63">
        <v>0</v>
      </c>
      <c r="O48" s="63">
        <v>0</v>
      </c>
      <c r="P48" s="63">
        <f>SUM(Q48:S48)</f>
        <v>1</v>
      </c>
      <c r="Q48" s="63">
        <v>1</v>
      </c>
      <c r="R48" s="63">
        <v>0</v>
      </c>
      <c r="S48" s="63">
        <v>0</v>
      </c>
    </row>
    <row r="49" spans="1:19" s="10" customFormat="1" ht="13.5" customHeight="1">
      <c r="A49" s="60" t="s">
        <v>80</v>
      </c>
      <c r="B49" s="61" t="s">
        <v>173</v>
      </c>
      <c r="C49" s="62" t="s">
        <v>174</v>
      </c>
      <c r="D49" s="63">
        <f>SUM(E49:G49)</f>
        <v>3</v>
      </c>
      <c r="E49" s="63">
        <v>3</v>
      </c>
      <c r="F49" s="63">
        <v>0</v>
      </c>
      <c r="G49" s="63">
        <v>0</v>
      </c>
      <c r="H49" s="63">
        <f>SUM(I49:K49)</f>
        <v>28</v>
      </c>
      <c r="I49" s="63">
        <v>28</v>
      </c>
      <c r="J49" s="63">
        <v>0</v>
      </c>
      <c r="K49" s="63">
        <v>0</v>
      </c>
      <c r="L49" s="63">
        <f>SUM(M49:O49)</f>
        <v>1</v>
      </c>
      <c r="M49" s="63">
        <v>1</v>
      </c>
      <c r="N49" s="63">
        <v>0</v>
      </c>
      <c r="O49" s="63">
        <v>0</v>
      </c>
      <c r="P49" s="63">
        <f>SUM(Q49:S49)</f>
        <v>1</v>
      </c>
      <c r="Q49" s="63">
        <v>1</v>
      </c>
      <c r="R49" s="63">
        <v>0</v>
      </c>
      <c r="S49" s="63">
        <v>0</v>
      </c>
    </row>
    <row r="50" spans="1:19" s="10" customFormat="1" ht="13.5" customHeight="1">
      <c r="A50" s="60" t="s">
        <v>80</v>
      </c>
      <c r="B50" s="61" t="s">
        <v>175</v>
      </c>
      <c r="C50" s="62" t="s">
        <v>176</v>
      </c>
      <c r="D50" s="63">
        <f>SUM(E50:G50)</f>
        <v>4</v>
      </c>
      <c r="E50" s="63">
        <v>4</v>
      </c>
      <c r="F50" s="63">
        <v>0</v>
      </c>
      <c r="G50" s="63">
        <v>0</v>
      </c>
      <c r="H50" s="63">
        <f>SUM(I50:K50)</f>
        <v>41</v>
      </c>
      <c r="I50" s="63">
        <v>39</v>
      </c>
      <c r="J50" s="63">
        <v>1</v>
      </c>
      <c r="K50" s="63">
        <v>1</v>
      </c>
      <c r="L50" s="63">
        <f>SUM(M50:O50)</f>
        <v>1</v>
      </c>
      <c r="M50" s="63">
        <v>1</v>
      </c>
      <c r="N50" s="63">
        <v>0</v>
      </c>
      <c r="O50" s="63">
        <v>0</v>
      </c>
      <c r="P50" s="63">
        <f>SUM(Q50:S50)</f>
        <v>4</v>
      </c>
      <c r="Q50" s="63">
        <v>4</v>
      </c>
      <c r="R50" s="63">
        <v>0</v>
      </c>
      <c r="S50" s="63">
        <v>0</v>
      </c>
    </row>
    <row r="51" spans="1:19" s="10" customFormat="1" ht="13.5" customHeight="1">
      <c r="A51" s="60" t="s">
        <v>80</v>
      </c>
      <c r="B51" s="61" t="s">
        <v>177</v>
      </c>
      <c r="C51" s="62" t="s">
        <v>178</v>
      </c>
      <c r="D51" s="63">
        <f>SUM(E51:G51)</f>
        <v>8</v>
      </c>
      <c r="E51" s="63">
        <v>5</v>
      </c>
      <c r="F51" s="63">
        <v>3</v>
      </c>
      <c r="G51" s="63">
        <v>0</v>
      </c>
      <c r="H51" s="63">
        <f>SUM(I51:K51)</f>
        <v>51</v>
      </c>
      <c r="I51" s="63">
        <v>51</v>
      </c>
      <c r="J51" s="63">
        <v>0</v>
      </c>
      <c r="K51" s="63">
        <v>0</v>
      </c>
      <c r="L51" s="63">
        <f>SUM(M51:O51)</f>
        <v>2</v>
      </c>
      <c r="M51" s="63">
        <v>2</v>
      </c>
      <c r="N51" s="63">
        <v>0</v>
      </c>
      <c r="O51" s="63">
        <v>0</v>
      </c>
      <c r="P51" s="63">
        <f>SUM(Q51:S51)</f>
        <v>3</v>
      </c>
      <c r="Q51" s="63">
        <v>3</v>
      </c>
      <c r="R51" s="63">
        <v>0</v>
      </c>
      <c r="S51" s="63">
        <v>0</v>
      </c>
    </row>
    <row r="52" spans="1:19" s="10" customFormat="1" ht="13.5" customHeight="1">
      <c r="A52" s="60" t="s">
        <v>80</v>
      </c>
      <c r="B52" s="61" t="s">
        <v>179</v>
      </c>
      <c r="C52" s="62" t="s">
        <v>180</v>
      </c>
      <c r="D52" s="63">
        <f>SUM(E52:G52)</f>
        <v>2</v>
      </c>
      <c r="E52" s="63">
        <v>2</v>
      </c>
      <c r="F52" s="63">
        <v>0</v>
      </c>
      <c r="G52" s="63">
        <v>0</v>
      </c>
      <c r="H52" s="63">
        <f>SUM(I52:K52)</f>
        <v>34</v>
      </c>
      <c r="I52" s="63">
        <v>34</v>
      </c>
      <c r="J52" s="63">
        <v>0</v>
      </c>
      <c r="K52" s="63">
        <v>0</v>
      </c>
      <c r="L52" s="63">
        <f>SUM(M52:O52)</f>
        <v>1</v>
      </c>
      <c r="M52" s="63">
        <v>1</v>
      </c>
      <c r="N52" s="63">
        <v>0</v>
      </c>
      <c r="O52" s="63">
        <v>0</v>
      </c>
      <c r="P52" s="63">
        <f>SUM(Q52:S52)</f>
        <v>1</v>
      </c>
      <c r="Q52" s="63">
        <v>1</v>
      </c>
      <c r="R52" s="63">
        <v>0</v>
      </c>
      <c r="S52" s="63">
        <v>0</v>
      </c>
    </row>
    <row r="53" spans="1:19" s="10" customFormat="1" ht="13.5" customHeight="1">
      <c r="A53" s="60" t="s">
        <v>80</v>
      </c>
      <c r="B53" s="61" t="s">
        <v>181</v>
      </c>
      <c r="C53" s="62" t="s">
        <v>182</v>
      </c>
      <c r="D53" s="63">
        <f>SUM(E53:G53)</f>
        <v>8</v>
      </c>
      <c r="E53" s="63">
        <v>8</v>
      </c>
      <c r="F53" s="63">
        <v>0</v>
      </c>
      <c r="G53" s="63">
        <v>0</v>
      </c>
      <c r="H53" s="63">
        <f>SUM(I53:K53)</f>
        <v>21</v>
      </c>
      <c r="I53" s="63">
        <v>21</v>
      </c>
      <c r="J53" s="63">
        <v>0</v>
      </c>
      <c r="K53" s="63">
        <v>0</v>
      </c>
      <c r="L53" s="63">
        <f>SUM(M53:O53)</f>
        <v>1</v>
      </c>
      <c r="M53" s="63">
        <v>1</v>
      </c>
      <c r="N53" s="63">
        <v>0</v>
      </c>
      <c r="O53" s="63">
        <v>0</v>
      </c>
      <c r="P53" s="63">
        <f>SUM(Q53:S53)</f>
        <v>3</v>
      </c>
      <c r="Q53" s="63">
        <v>3</v>
      </c>
      <c r="R53" s="63">
        <v>0</v>
      </c>
      <c r="S53" s="63">
        <v>0</v>
      </c>
    </row>
    <row r="54" spans="1:19" s="10" customFormat="1" ht="13.5" customHeight="1">
      <c r="A54" s="60" t="s">
        <v>80</v>
      </c>
      <c r="B54" s="61" t="s">
        <v>183</v>
      </c>
      <c r="C54" s="62" t="s">
        <v>184</v>
      </c>
      <c r="D54" s="63">
        <f>SUM(E54:G54)</f>
        <v>3</v>
      </c>
      <c r="E54" s="63">
        <v>3</v>
      </c>
      <c r="F54" s="63">
        <v>0</v>
      </c>
      <c r="G54" s="63">
        <v>0</v>
      </c>
      <c r="H54" s="63">
        <f>SUM(I54:K54)</f>
        <v>21</v>
      </c>
      <c r="I54" s="63">
        <v>20</v>
      </c>
      <c r="J54" s="63">
        <v>1</v>
      </c>
      <c r="K54" s="63">
        <v>0</v>
      </c>
      <c r="L54" s="63">
        <f>SUM(M54:O54)</f>
        <v>1</v>
      </c>
      <c r="M54" s="63">
        <v>1</v>
      </c>
      <c r="N54" s="63">
        <v>0</v>
      </c>
      <c r="O54" s="63">
        <v>0</v>
      </c>
      <c r="P54" s="63">
        <f>SUM(Q54:S54)</f>
        <v>3</v>
      </c>
      <c r="Q54" s="63">
        <v>3</v>
      </c>
      <c r="R54" s="63">
        <v>0</v>
      </c>
      <c r="S54" s="63">
        <v>0</v>
      </c>
    </row>
    <row r="55" spans="1:19" s="10" customFormat="1" ht="13.5" customHeight="1">
      <c r="A55" s="60" t="s">
        <v>80</v>
      </c>
      <c r="B55" s="61" t="s">
        <v>185</v>
      </c>
      <c r="C55" s="62" t="s">
        <v>186</v>
      </c>
      <c r="D55" s="63">
        <f>SUM(E55:G55)</f>
        <v>4</v>
      </c>
      <c r="E55" s="63">
        <v>3</v>
      </c>
      <c r="F55" s="63">
        <v>1</v>
      </c>
      <c r="G55" s="63">
        <v>0</v>
      </c>
      <c r="H55" s="63">
        <f>SUM(I55:K55)</f>
        <v>41</v>
      </c>
      <c r="I55" s="63">
        <v>39</v>
      </c>
      <c r="J55" s="63">
        <v>2</v>
      </c>
      <c r="K55" s="63">
        <v>0</v>
      </c>
      <c r="L55" s="63">
        <f>SUM(M55:O55)</f>
        <v>2</v>
      </c>
      <c r="M55" s="63">
        <v>1</v>
      </c>
      <c r="N55" s="63">
        <v>1</v>
      </c>
      <c r="O55" s="63">
        <v>0</v>
      </c>
      <c r="P55" s="63">
        <f>SUM(Q55:S55)</f>
        <v>1</v>
      </c>
      <c r="Q55" s="63">
        <v>1</v>
      </c>
      <c r="R55" s="63">
        <v>0</v>
      </c>
      <c r="S55" s="63">
        <v>0</v>
      </c>
    </row>
    <row r="56" spans="1:19" s="10" customFormat="1" ht="13.5" customHeight="1">
      <c r="A56" s="60" t="s">
        <v>80</v>
      </c>
      <c r="B56" s="61" t="s">
        <v>187</v>
      </c>
      <c r="C56" s="62" t="s">
        <v>188</v>
      </c>
      <c r="D56" s="63">
        <f>SUM(E56:G56)</f>
        <v>4</v>
      </c>
      <c r="E56" s="63">
        <v>4</v>
      </c>
      <c r="F56" s="63">
        <v>0</v>
      </c>
      <c r="G56" s="63">
        <v>0</v>
      </c>
      <c r="H56" s="63">
        <f>SUM(I56:K56)</f>
        <v>19</v>
      </c>
      <c r="I56" s="63">
        <v>19</v>
      </c>
      <c r="J56" s="63">
        <v>0</v>
      </c>
      <c r="K56" s="63">
        <v>0</v>
      </c>
      <c r="L56" s="63">
        <f>SUM(M56:O56)</f>
        <v>2</v>
      </c>
      <c r="M56" s="63">
        <v>2</v>
      </c>
      <c r="N56" s="63">
        <v>0</v>
      </c>
      <c r="O56" s="63">
        <v>0</v>
      </c>
      <c r="P56" s="63">
        <f>SUM(Q56:S56)</f>
        <v>2</v>
      </c>
      <c r="Q56" s="63">
        <v>2</v>
      </c>
      <c r="R56" s="63">
        <v>0</v>
      </c>
      <c r="S56" s="63">
        <v>0</v>
      </c>
    </row>
    <row r="57" spans="1:19" s="10" customFormat="1" ht="13.5" customHeight="1">
      <c r="A57" s="60" t="s">
        <v>80</v>
      </c>
      <c r="B57" s="61" t="s">
        <v>189</v>
      </c>
      <c r="C57" s="62" t="s">
        <v>190</v>
      </c>
      <c r="D57" s="63">
        <f>SUM(E57:G57)</f>
        <v>9</v>
      </c>
      <c r="E57" s="63">
        <v>9</v>
      </c>
      <c r="F57" s="63">
        <v>0</v>
      </c>
      <c r="G57" s="63">
        <v>0</v>
      </c>
      <c r="H57" s="63">
        <f>SUM(I57:K57)</f>
        <v>51</v>
      </c>
      <c r="I57" s="63">
        <v>51</v>
      </c>
      <c r="J57" s="63">
        <v>0</v>
      </c>
      <c r="K57" s="63">
        <v>0</v>
      </c>
      <c r="L57" s="63">
        <f>SUM(M57:O57)</f>
        <v>1</v>
      </c>
      <c r="M57" s="63">
        <v>1</v>
      </c>
      <c r="N57" s="63">
        <v>0</v>
      </c>
      <c r="O57" s="63">
        <v>0</v>
      </c>
      <c r="P57" s="63">
        <f>SUM(Q57:S57)</f>
        <v>1</v>
      </c>
      <c r="Q57" s="63">
        <v>1</v>
      </c>
      <c r="R57" s="63">
        <v>0</v>
      </c>
      <c r="S57" s="63">
        <v>0</v>
      </c>
    </row>
    <row r="58" spans="1:19" s="10" customFormat="1" ht="13.5" customHeight="1">
      <c r="A58" s="60" t="s">
        <v>80</v>
      </c>
      <c r="B58" s="61" t="s">
        <v>191</v>
      </c>
      <c r="C58" s="62" t="s">
        <v>192</v>
      </c>
      <c r="D58" s="63">
        <f>SUM(E58:G58)</f>
        <v>23</v>
      </c>
      <c r="E58" s="63">
        <v>10</v>
      </c>
      <c r="F58" s="63">
        <v>13</v>
      </c>
      <c r="G58" s="63">
        <v>0</v>
      </c>
      <c r="H58" s="63">
        <f>SUM(I58:K58)</f>
        <v>41</v>
      </c>
      <c r="I58" s="63">
        <v>40</v>
      </c>
      <c r="J58" s="63">
        <v>1</v>
      </c>
      <c r="K58" s="63">
        <v>0</v>
      </c>
      <c r="L58" s="63">
        <f>SUM(M58:O58)</f>
        <v>3</v>
      </c>
      <c r="M58" s="63">
        <v>2</v>
      </c>
      <c r="N58" s="63">
        <v>1</v>
      </c>
      <c r="O58" s="63">
        <v>0</v>
      </c>
      <c r="P58" s="63">
        <f>SUM(Q58:S58)</f>
        <v>1</v>
      </c>
      <c r="Q58" s="63">
        <v>1</v>
      </c>
      <c r="R58" s="63">
        <v>0</v>
      </c>
      <c r="S58" s="63">
        <v>0</v>
      </c>
    </row>
    <row r="59" spans="1:19" s="10" customFormat="1" ht="13.5" customHeight="1">
      <c r="A59" s="60" t="s">
        <v>80</v>
      </c>
      <c r="B59" s="61" t="s">
        <v>193</v>
      </c>
      <c r="C59" s="62" t="s">
        <v>194</v>
      </c>
      <c r="D59" s="63">
        <f>SUM(E59:G59)</f>
        <v>2</v>
      </c>
      <c r="E59" s="63">
        <v>2</v>
      </c>
      <c r="F59" s="63">
        <v>0</v>
      </c>
      <c r="G59" s="63">
        <v>0</v>
      </c>
      <c r="H59" s="63">
        <f>SUM(I59:K59)</f>
        <v>12</v>
      </c>
      <c r="I59" s="63">
        <v>9</v>
      </c>
      <c r="J59" s="63">
        <v>3</v>
      </c>
      <c r="K59" s="63">
        <v>0</v>
      </c>
      <c r="L59" s="63">
        <f>SUM(M59:O59)</f>
        <v>1</v>
      </c>
      <c r="M59" s="63">
        <v>1</v>
      </c>
      <c r="N59" s="63">
        <v>0</v>
      </c>
      <c r="O59" s="63">
        <v>0</v>
      </c>
      <c r="P59" s="63">
        <f>SUM(Q59:S59)</f>
        <v>2</v>
      </c>
      <c r="Q59" s="63">
        <v>1</v>
      </c>
      <c r="R59" s="63">
        <v>1</v>
      </c>
      <c r="S59" s="63">
        <v>0</v>
      </c>
    </row>
    <row r="60" spans="1:19" s="10" customFormat="1" ht="13.5" customHeight="1">
      <c r="A60" s="60" t="s">
        <v>80</v>
      </c>
      <c r="B60" s="61" t="s">
        <v>195</v>
      </c>
      <c r="C60" s="62" t="s">
        <v>196</v>
      </c>
      <c r="D60" s="63">
        <f>SUM(E60:G60)</f>
        <v>1</v>
      </c>
      <c r="E60" s="63">
        <v>1</v>
      </c>
      <c r="F60" s="63">
        <v>0</v>
      </c>
      <c r="G60" s="63">
        <v>0</v>
      </c>
      <c r="H60" s="63">
        <f>SUM(I60:K60)</f>
        <v>3</v>
      </c>
      <c r="I60" s="63">
        <v>3</v>
      </c>
      <c r="J60" s="63">
        <v>0</v>
      </c>
      <c r="K60" s="63">
        <v>0</v>
      </c>
      <c r="L60" s="63">
        <f>SUM(M60:O60)</f>
        <v>1</v>
      </c>
      <c r="M60" s="63">
        <v>1</v>
      </c>
      <c r="N60" s="63">
        <v>0</v>
      </c>
      <c r="O60" s="63">
        <v>0</v>
      </c>
      <c r="P60" s="63">
        <f>SUM(Q60:S60)</f>
        <v>0</v>
      </c>
      <c r="Q60" s="63">
        <v>0</v>
      </c>
      <c r="R60" s="63">
        <v>0</v>
      </c>
      <c r="S60" s="63">
        <v>0</v>
      </c>
    </row>
    <row r="61" spans="1:19" s="10" customFormat="1" ht="13.5" customHeight="1">
      <c r="A61" s="60" t="s">
        <v>80</v>
      </c>
      <c r="B61" s="61" t="s">
        <v>197</v>
      </c>
      <c r="C61" s="62" t="s">
        <v>198</v>
      </c>
      <c r="D61" s="63">
        <f>SUM(E61:G61)</f>
        <v>1</v>
      </c>
      <c r="E61" s="63">
        <v>1</v>
      </c>
      <c r="F61" s="63">
        <v>0</v>
      </c>
      <c r="G61" s="63">
        <v>0</v>
      </c>
      <c r="H61" s="63">
        <f>SUM(I61:K61)</f>
        <v>0</v>
      </c>
      <c r="I61" s="63">
        <v>0</v>
      </c>
      <c r="J61" s="63">
        <v>0</v>
      </c>
      <c r="K61" s="63">
        <v>0</v>
      </c>
      <c r="L61" s="63">
        <f>SUM(M61:O61)</f>
        <v>1</v>
      </c>
      <c r="M61" s="63">
        <v>1</v>
      </c>
      <c r="N61" s="63">
        <v>0</v>
      </c>
      <c r="O61" s="63">
        <v>0</v>
      </c>
      <c r="P61" s="63">
        <f>SUM(Q61:S61)</f>
        <v>0</v>
      </c>
      <c r="Q61" s="63">
        <v>0</v>
      </c>
      <c r="R61" s="63">
        <v>0</v>
      </c>
      <c r="S61" s="63">
        <v>0</v>
      </c>
    </row>
    <row r="62" spans="1:19" s="10" customFormat="1" ht="13.5" customHeight="1">
      <c r="A62" s="60" t="s">
        <v>80</v>
      </c>
      <c r="B62" s="61" t="s">
        <v>199</v>
      </c>
      <c r="C62" s="62" t="s">
        <v>200</v>
      </c>
      <c r="D62" s="63">
        <f>SUM(E62:G62)</f>
        <v>9</v>
      </c>
      <c r="E62" s="63">
        <v>4</v>
      </c>
      <c r="F62" s="63">
        <v>4</v>
      </c>
      <c r="G62" s="63">
        <v>1</v>
      </c>
      <c r="H62" s="63">
        <f>SUM(I62:K62)</f>
        <v>0</v>
      </c>
      <c r="I62" s="63">
        <v>0</v>
      </c>
      <c r="J62" s="63">
        <v>0</v>
      </c>
      <c r="K62" s="63">
        <v>0</v>
      </c>
      <c r="L62" s="63">
        <f>SUM(M62:O62)</f>
        <v>3</v>
      </c>
      <c r="M62" s="63">
        <v>2</v>
      </c>
      <c r="N62" s="63">
        <v>0</v>
      </c>
      <c r="O62" s="63">
        <v>1</v>
      </c>
      <c r="P62" s="63">
        <f>SUM(Q62:S62)</f>
        <v>0</v>
      </c>
      <c r="Q62" s="63">
        <v>0</v>
      </c>
      <c r="R62" s="63">
        <v>0</v>
      </c>
      <c r="S62" s="63">
        <v>0</v>
      </c>
    </row>
    <row r="63" spans="1:19" s="10" customFormat="1" ht="13.5" customHeight="1">
      <c r="A63" s="60" t="s">
        <v>80</v>
      </c>
      <c r="B63" s="61" t="s">
        <v>201</v>
      </c>
      <c r="C63" s="62" t="s">
        <v>202</v>
      </c>
      <c r="D63" s="63">
        <f>SUM(E63:G63)</f>
        <v>5</v>
      </c>
      <c r="E63" s="63">
        <v>3</v>
      </c>
      <c r="F63" s="63">
        <v>1</v>
      </c>
      <c r="G63" s="63">
        <v>1</v>
      </c>
      <c r="H63" s="63">
        <f>SUM(I63:K63)</f>
        <v>0</v>
      </c>
      <c r="I63" s="63">
        <v>0</v>
      </c>
      <c r="J63" s="63">
        <v>0</v>
      </c>
      <c r="K63" s="63">
        <v>0</v>
      </c>
      <c r="L63" s="63">
        <f>SUM(M63:O63)</f>
        <v>1</v>
      </c>
      <c r="M63" s="63">
        <v>1</v>
      </c>
      <c r="N63" s="63">
        <v>0</v>
      </c>
      <c r="O63" s="63">
        <v>0</v>
      </c>
      <c r="P63" s="63">
        <f>SUM(Q63:S63)</f>
        <v>0</v>
      </c>
      <c r="Q63" s="63">
        <v>0</v>
      </c>
      <c r="R63" s="63">
        <v>0</v>
      </c>
      <c r="S63" s="63">
        <v>0</v>
      </c>
    </row>
    <row r="64" spans="1:19" s="10" customFormat="1" ht="13.5" customHeight="1">
      <c r="A64" s="60" t="s">
        <v>80</v>
      </c>
      <c r="B64" s="61" t="s">
        <v>203</v>
      </c>
      <c r="C64" s="62" t="s">
        <v>204</v>
      </c>
      <c r="D64" s="63">
        <f>SUM(E64:G64)</f>
        <v>7</v>
      </c>
      <c r="E64" s="63">
        <v>3</v>
      </c>
      <c r="F64" s="63">
        <v>2</v>
      </c>
      <c r="G64" s="63">
        <v>2</v>
      </c>
      <c r="H64" s="63">
        <f>SUM(I64:K64)</f>
        <v>0</v>
      </c>
      <c r="I64" s="63">
        <v>0</v>
      </c>
      <c r="J64" s="63">
        <v>0</v>
      </c>
      <c r="K64" s="63">
        <v>0</v>
      </c>
      <c r="L64" s="63">
        <f>SUM(M64:O64)</f>
        <v>2</v>
      </c>
      <c r="M64" s="63">
        <v>2</v>
      </c>
      <c r="N64" s="63">
        <v>0</v>
      </c>
      <c r="O64" s="63">
        <v>0</v>
      </c>
      <c r="P64" s="63">
        <f>SUM(Q64:S64)</f>
        <v>0</v>
      </c>
      <c r="Q64" s="63">
        <v>0</v>
      </c>
      <c r="R64" s="63">
        <v>0</v>
      </c>
      <c r="S64" s="63">
        <v>0</v>
      </c>
    </row>
    <row r="65" spans="1:19" s="10" customFormat="1" ht="13.5" customHeight="1">
      <c r="A65" s="60" t="s">
        <v>80</v>
      </c>
      <c r="B65" s="61" t="s">
        <v>205</v>
      </c>
      <c r="C65" s="62" t="s">
        <v>206</v>
      </c>
      <c r="D65" s="63">
        <f>SUM(E65:G65)</f>
        <v>6</v>
      </c>
      <c r="E65" s="63">
        <v>2</v>
      </c>
      <c r="F65" s="63">
        <v>3</v>
      </c>
      <c r="G65" s="63">
        <v>1</v>
      </c>
      <c r="H65" s="63">
        <f>SUM(I65:K65)</f>
        <v>0</v>
      </c>
      <c r="I65" s="63">
        <v>0</v>
      </c>
      <c r="J65" s="63">
        <v>0</v>
      </c>
      <c r="K65" s="63">
        <v>0</v>
      </c>
      <c r="L65" s="63">
        <f>SUM(M65:O65)</f>
        <v>0</v>
      </c>
      <c r="M65" s="63">
        <v>0</v>
      </c>
      <c r="N65" s="63">
        <v>0</v>
      </c>
      <c r="O65" s="63">
        <v>0</v>
      </c>
      <c r="P65" s="63">
        <f>SUM(Q65:S65)</f>
        <v>0</v>
      </c>
      <c r="Q65" s="63">
        <v>0</v>
      </c>
      <c r="R65" s="63">
        <v>0</v>
      </c>
      <c r="S65" s="63">
        <v>0</v>
      </c>
    </row>
    <row r="66" spans="1:19" s="10" customFormat="1" ht="13.5" customHeight="1">
      <c r="A66" s="60" t="s">
        <v>80</v>
      </c>
      <c r="B66" s="61" t="s">
        <v>207</v>
      </c>
      <c r="C66" s="62" t="s">
        <v>208</v>
      </c>
      <c r="D66" s="63">
        <f>SUM(E66:G66)</f>
        <v>5</v>
      </c>
      <c r="E66" s="63">
        <v>3</v>
      </c>
      <c r="F66" s="63">
        <v>1</v>
      </c>
      <c r="G66" s="63">
        <v>1</v>
      </c>
      <c r="H66" s="63">
        <f>SUM(I66:K66)</f>
        <v>3</v>
      </c>
      <c r="I66" s="63">
        <v>3</v>
      </c>
      <c r="J66" s="63">
        <v>0</v>
      </c>
      <c r="K66" s="63">
        <v>0</v>
      </c>
      <c r="L66" s="63">
        <f>SUM(M66:O66)</f>
        <v>3</v>
      </c>
      <c r="M66" s="63">
        <v>1</v>
      </c>
      <c r="N66" s="63">
        <v>1</v>
      </c>
      <c r="O66" s="63">
        <v>1</v>
      </c>
      <c r="P66" s="63">
        <f>SUM(Q66:S66)</f>
        <v>1</v>
      </c>
      <c r="Q66" s="63">
        <v>1</v>
      </c>
      <c r="R66" s="63">
        <v>0</v>
      </c>
      <c r="S66" s="63">
        <v>0</v>
      </c>
    </row>
    <row r="67" spans="1:19" s="10" customFormat="1" ht="13.5" customHeight="1">
      <c r="A67" s="60" t="s">
        <v>80</v>
      </c>
      <c r="B67" s="61" t="s">
        <v>209</v>
      </c>
      <c r="C67" s="62" t="s">
        <v>210</v>
      </c>
      <c r="D67" s="63">
        <f>SUM(E67:G67)</f>
        <v>2</v>
      </c>
      <c r="E67" s="63">
        <v>1</v>
      </c>
      <c r="F67" s="63">
        <v>1</v>
      </c>
      <c r="G67" s="63">
        <v>0</v>
      </c>
      <c r="H67" s="63">
        <f>SUM(I67:K67)</f>
        <v>0</v>
      </c>
      <c r="I67" s="63">
        <v>0</v>
      </c>
      <c r="J67" s="63">
        <v>0</v>
      </c>
      <c r="K67" s="63">
        <v>0</v>
      </c>
      <c r="L67" s="63">
        <f>SUM(M67:O67)</f>
        <v>0</v>
      </c>
      <c r="M67" s="63">
        <v>0</v>
      </c>
      <c r="N67" s="63">
        <v>0</v>
      </c>
      <c r="O67" s="63">
        <v>0</v>
      </c>
      <c r="P67" s="63">
        <f>SUM(Q67:S67)</f>
        <v>0</v>
      </c>
      <c r="Q67" s="63">
        <v>0</v>
      </c>
      <c r="R67" s="63">
        <v>0</v>
      </c>
      <c r="S67" s="63">
        <v>0</v>
      </c>
    </row>
    <row r="68" spans="1:19" s="10" customFormat="1" ht="13.5" customHeight="1">
      <c r="A68" s="60" t="s">
        <v>80</v>
      </c>
      <c r="B68" s="61" t="s">
        <v>211</v>
      </c>
      <c r="C68" s="62" t="s">
        <v>212</v>
      </c>
      <c r="D68" s="63">
        <f>SUM(E68:G68)</f>
        <v>9</v>
      </c>
      <c r="E68" s="63">
        <v>3</v>
      </c>
      <c r="F68" s="63">
        <v>6</v>
      </c>
      <c r="G68" s="63">
        <v>0</v>
      </c>
      <c r="H68" s="63">
        <f>SUM(I68:K68)</f>
        <v>0</v>
      </c>
      <c r="I68" s="63">
        <v>0</v>
      </c>
      <c r="J68" s="63">
        <v>0</v>
      </c>
      <c r="K68" s="63">
        <v>0</v>
      </c>
      <c r="L68" s="63">
        <f>SUM(M68:O68)</f>
        <v>4</v>
      </c>
      <c r="M68" s="63">
        <v>3</v>
      </c>
      <c r="N68" s="63">
        <v>1</v>
      </c>
      <c r="O68" s="63">
        <v>0</v>
      </c>
      <c r="P68" s="63">
        <f>SUM(Q68:S68)</f>
        <v>2</v>
      </c>
      <c r="Q68" s="63">
        <v>2</v>
      </c>
      <c r="R68" s="63">
        <v>0</v>
      </c>
      <c r="S68" s="63">
        <v>0</v>
      </c>
    </row>
    <row r="69" spans="1:19" s="10" customFormat="1" ht="13.5" customHeight="1">
      <c r="A69" s="60" t="s">
        <v>80</v>
      </c>
      <c r="B69" s="61" t="s">
        <v>213</v>
      </c>
      <c r="C69" s="62" t="s">
        <v>214</v>
      </c>
      <c r="D69" s="63">
        <f>SUM(E69:G69)</f>
        <v>0</v>
      </c>
      <c r="E69" s="63">
        <v>0</v>
      </c>
      <c r="F69" s="63">
        <v>0</v>
      </c>
      <c r="G69" s="63">
        <v>0</v>
      </c>
      <c r="H69" s="63">
        <f>SUM(I69:K69)</f>
        <v>0</v>
      </c>
      <c r="I69" s="63">
        <v>0</v>
      </c>
      <c r="J69" s="63">
        <v>0</v>
      </c>
      <c r="K69" s="63">
        <v>0</v>
      </c>
      <c r="L69" s="63">
        <f>SUM(M69:O69)</f>
        <v>0</v>
      </c>
      <c r="M69" s="63">
        <v>0</v>
      </c>
      <c r="N69" s="63">
        <v>0</v>
      </c>
      <c r="O69" s="63">
        <v>0</v>
      </c>
      <c r="P69" s="63">
        <f>SUM(Q69:S69)</f>
        <v>0</v>
      </c>
      <c r="Q69" s="63">
        <v>0</v>
      </c>
      <c r="R69" s="63">
        <v>0</v>
      </c>
      <c r="S69" s="63">
        <v>0</v>
      </c>
    </row>
    <row r="70" spans="1:19" s="10" customFormat="1" ht="13.5" customHeight="1">
      <c r="A70" s="60" t="s">
        <v>80</v>
      </c>
      <c r="B70" s="61" t="s">
        <v>215</v>
      </c>
      <c r="C70" s="62" t="s">
        <v>216</v>
      </c>
      <c r="D70" s="63">
        <f>SUM(E70:G70)</f>
        <v>0</v>
      </c>
      <c r="E70" s="63">
        <v>0</v>
      </c>
      <c r="F70" s="63">
        <v>0</v>
      </c>
      <c r="G70" s="63">
        <v>0</v>
      </c>
      <c r="H70" s="63">
        <f>SUM(I70:K70)</f>
        <v>0</v>
      </c>
      <c r="I70" s="63">
        <v>0</v>
      </c>
      <c r="J70" s="63">
        <v>0</v>
      </c>
      <c r="K70" s="63">
        <v>0</v>
      </c>
      <c r="L70" s="63">
        <f>SUM(M70:O70)</f>
        <v>0</v>
      </c>
      <c r="M70" s="63">
        <v>0</v>
      </c>
      <c r="N70" s="63">
        <v>0</v>
      </c>
      <c r="O70" s="63">
        <v>0</v>
      </c>
      <c r="P70" s="63">
        <f>SUM(Q70:S70)</f>
        <v>0</v>
      </c>
      <c r="Q70" s="63">
        <v>0</v>
      </c>
      <c r="R70" s="63">
        <v>0</v>
      </c>
      <c r="S70" s="63">
        <v>0</v>
      </c>
    </row>
    <row r="71" spans="1:19" s="10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</row>
    <row r="72" spans="1:19" s="10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</row>
    <row r="73" spans="1:19" s="10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</row>
    <row r="74" spans="1:19" s="10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</row>
    <row r="75" spans="1:19" s="10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</row>
    <row r="76" spans="1:19" s="10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</row>
    <row r="77" spans="1:19" s="10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</row>
    <row r="78" spans="1:19" s="10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</row>
    <row r="79" spans="1:19" s="10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</row>
    <row r="80" spans="1:19" s="10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</row>
    <row r="81" spans="1:19" s="10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</row>
    <row r="82" spans="1:19" s="10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</row>
    <row r="83" spans="1:19" s="10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</row>
    <row r="84" spans="1:19" s="10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</row>
    <row r="85" spans="1:19" s="10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</row>
    <row r="86" spans="1:19" s="10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</row>
    <row r="87" spans="1:19" s="10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</row>
    <row r="88" spans="1:19" s="10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</row>
    <row r="89" spans="1:19" s="10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</row>
    <row r="90" spans="1:19" s="10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</row>
    <row r="91" spans="1:19" s="10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</row>
    <row r="92" spans="1:19" s="10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</row>
    <row r="93" spans="1:19" s="10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</row>
    <row r="94" spans="1:19" s="10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</row>
    <row r="95" spans="1:19" s="10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</row>
    <row r="96" spans="1:19" s="10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</row>
    <row r="97" spans="1:19" s="10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</row>
    <row r="98" spans="1:19" s="10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</row>
    <row r="99" spans="1:19" s="10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</row>
    <row r="100" spans="1:19" s="10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</row>
    <row r="101" spans="1:19" s="10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</row>
    <row r="102" spans="1:19" s="10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</row>
    <row r="103" spans="1:19" s="10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</row>
    <row r="104" spans="1:19" s="10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</row>
    <row r="105" spans="1:19" s="10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</row>
    <row r="106" spans="1:19" s="10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</row>
    <row r="107" spans="1:19" s="10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</row>
    <row r="108" spans="1:19" s="10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</row>
    <row r="109" spans="1:19" s="10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</row>
    <row r="110" spans="1:19" s="10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</row>
    <row r="111" spans="1:19" s="10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</row>
    <row r="112" spans="1:19" s="10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</row>
    <row r="113" spans="1:19" s="10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</row>
    <row r="114" spans="1:19" s="10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</row>
    <row r="115" spans="1:19" s="10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</row>
    <row r="116" spans="1:19" s="10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</row>
    <row r="117" spans="1:19" s="10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</row>
    <row r="118" spans="1:19" s="10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</row>
    <row r="119" spans="1:19" s="10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</row>
    <row r="120" spans="1:19" s="10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</row>
    <row r="121" spans="1:19" s="10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</row>
    <row r="122" spans="1:19" s="10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</row>
    <row r="123" spans="1:19" s="10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</row>
    <row r="124" spans="1:19" s="10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</row>
    <row r="125" spans="1:19" s="10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</row>
    <row r="126" spans="1:19" s="10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</row>
    <row r="127" spans="1:19" s="10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</row>
    <row r="128" spans="1:19" s="10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</row>
    <row r="129" spans="1:19" s="10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</row>
    <row r="130" spans="1:19" s="10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</row>
    <row r="131" spans="1:19" s="10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</row>
    <row r="132" spans="1:19" s="10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</row>
    <row r="133" spans="1:19" s="10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</row>
    <row r="134" spans="1:19" s="10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</row>
    <row r="135" spans="1:19" s="10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</row>
    <row r="136" spans="1:19" s="10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</row>
    <row r="137" spans="1:19" s="10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</row>
    <row r="138" spans="1:19" s="10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</row>
    <row r="139" spans="1:19" s="10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</row>
    <row r="140" spans="1:19" s="10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</row>
    <row r="141" spans="1:19" s="10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</row>
    <row r="142" spans="1:19" s="10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</row>
    <row r="143" spans="1:19" s="10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</row>
    <row r="144" spans="1:19" s="10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</row>
    <row r="145" spans="1:19" s="10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</row>
    <row r="146" spans="1:19" s="10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</row>
    <row r="147" spans="1:19" s="10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</row>
    <row r="148" spans="1:19" s="10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</row>
    <row r="149" spans="1:19" s="10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</row>
    <row r="150" spans="1:19" s="10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</row>
    <row r="151" spans="1:19" s="10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</row>
    <row r="152" spans="1:19" s="10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</row>
    <row r="153" spans="1:19" s="10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</row>
    <row r="154" spans="1:19" s="10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</row>
    <row r="155" spans="1:19" s="10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</row>
    <row r="156" spans="1:19" s="10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</row>
    <row r="157" spans="1:19" s="10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</row>
    <row r="158" spans="1:19" s="10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</row>
    <row r="159" spans="1:19" s="10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</row>
    <row r="160" spans="1:19" s="10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</row>
    <row r="161" spans="1:19" s="10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</row>
    <row r="162" spans="1:19" s="10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</row>
    <row r="163" spans="1:19" s="10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</row>
    <row r="164" spans="1:19" s="10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</row>
    <row r="165" spans="1:19" s="10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</row>
    <row r="166" spans="1:19" s="10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</row>
    <row r="167" spans="1:19" s="10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</row>
    <row r="168" spans="1:19" s="10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</row>
    <row r="169" spans="1:19" s="10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</row>
    <row r="170" spans="1:19" s="10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</row>
    <row r="171" spans="1:19" s="10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</row>
    <row r="172" spans="1:19" s="10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</row>
    <row r="173" spans="1:19" s="10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</row>
    <row r="174" spans="1:19" s="10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</row>
    <row r="175" spans="1:19" s="10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</row>
    <row r="176" spans="1:19" s="10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</row>
    <row r="177" spans="1:19" s="10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</row>
    <row r="178" spans="1:19" s="10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</row>
    <row r="179" spans="1:19" s="10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</row>
    <row r="180" spans="1:19" s="10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</row>
    <row r="181" spans="1:19" s="10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</row>
    <row r="182" spans="1:19" s="10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</row>
    <row r="183" spans="1:19" s="10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</row>
    <row r="184" spans="1:19" s="10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</row>
    <row r="185" spans="1:19" s="10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</row>
    <row r="186" spans="1:19" s="10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</row>
    <row r="187" spans="1:19" s="10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</row>
    <row r="188" spans="1:19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</row>
    <row r="189" spans="1:19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</row>
    <row r="190" spans="1:19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</row>
    <row r="191" spans="1:19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</row>
    <row r="192" spans="1:19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</row>
    <row r="193" spans="1:19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</row>
    <row r="194" spans="1:19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</row>
    <row r="195" spans="1:19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</row>
    <row r="196" spans="1:19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</row>
    <row r="197" spans="1:19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</row>
    <row r="198" spans="1:19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</row>
    <row r="199" spans="1:19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</row>
    <row r="200" spans="1:19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</row>
    <row r="201" spans="1:19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</row>
    <row r="202" spans="1:19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</row>
    <row r="203" spans="1:19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</row>
    <row r="204" spans="1:19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</row>
    <row r="205" spans="1:19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</row>
    <row r="206" spans="1:19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</row>
    <row r="207" spans="1:19" s="10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</row>
  </sheetData>
  <sortState ref="A8:S70">
    <sortCondition ref="A8:A70"/>
    <sortCondition ref="B8:B70"/>
    <sortCondition ref="C8:C70"/>
  </sortState>
  <mergeCells count="19"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  <mergeCell ref="G4:G5"/>
    <mergeCell ref="H4:H5"/>
    <mergeCell ref="I4:I5"/>
    <mergeCell ref="A2:A6"/>
    <mergeCell ref="B2:B6"/>
    <mergeCell ref="C2:C6"/>
    <mergeCell ref="D4:D5"/>
    <mergeCell ref="E4:E5"/>
    <mergeCell ref="F4:F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&amp;L委託・許可件数（市区町村）（平成30年度実績）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S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47" customWidth="1"/>
    <col min="2" max="2" width="8.75" style="48" customWidth="1"/>
    <col min="3" max="3" width="35.625" style="2" customWidth="1"/>
    <col min="4" max="19" width="9" style="49"/>
    <col min="20" max="16384" width="9" style="2"/>
  </cols>
  <sheetData>
    <row r="1" spans="1:19" ht="17.25">
      <c r="A1" s="38" t="s">
        <v>88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s="11" customFormat="1" ht="13.5" customHeight="1">
      <c r="A2" s="98" t="s">
        <v>1</v>
      </c>
      <c r="B2" s="98" t="s">
        <v>2</v>
      </c>
      <c r="C2" s="100" t="s">
        <v>3</v>
      </c>
      <c r="D2" s="32" t="s">
        <v>36</v>
      </c>
      <c r="E2" s="13"/>
      <c r="F2" s="13"/>
      <c r="G2" s="13"/>
      <c r="H2" s="13"/>
      <c r="I2" s="13"/>
      <c r="J2" s="13"/>
      <c r="K2" s="14"/>
      <c r="L2" s="33" t="s">
        <v>37</v>
      </c>
      <c r="M2" s="13"/>
      <c r="N2" s="13"/>
      <c r="O2" s="13"/>
      <c r="P2" s="13"/>
      <c r="Q2" s="13"/>
      <c r="R2" s="13"/>
      <c r="S2" s="14"/>
    </row>
    <row r="3" spans="1:19" s="11" customFormat="1" ht="13.5" customHeight="1">
      <c r="A3" s="99"/>
      <c r="B3" s="99"/>
      <c r="C3" s="95"/>
      <c r="D3" s="15" t="s">
        <v>55</v>
      </c>
      <c r="E3" s="13"/>
      <c r="F3" s="13"/>
      <c r="G3" s="14"/>
      <c r="H3" s="15" t="s">
        <v>56</v>
      </c>
      <c r="I3" s="13"/>
      <c r="J3" s="13"/>
      <c r="K3" s="14"/>
      <c r="L3" s="15" t="s">
        <v>55</v>
      </c>
      <c r="M3" s="13"/>
      <c r="N3" s="13"/>
      <c r="O3" s="14"/>
      <c r="P3" s="15" t="s">
        <v>56</v>
      </c>
      <c r="Q3" s="13"/>
      <c r="R3" s="13"/>
      <c r="S3" s="14"/>
    </row>
    <row r="4" spans="1:19" s="11" customFormat="1" ht="18.75" customHeight="1">
      <c r="A4" s="99"/>
      <c r="B4" s="99"/>
      <c r="C4" s="95"/>
      <c r="D4" s="95" t="s">
        <v>52</v>
      </c>
      <c r="E4" s="96" t="s">
        <v>39</v>
      </c>
      <c r="F4" s="96" t="s">
        <v>40</v>
      </c>
      <c r="G4" s="96" t="s">
        <v>41</v>
      </c>
      <c r="H4" s="95" t="s">
        <v>52</v>
      </c>
      <c r="I4" s="96" t="s">
        <v>39</v>
      </c>
      <c r="J4" s="96" t="s">
        <v>40</v>
      </c>
      <c r="K4" s="96" t="s">
        <v>41</v>
      </c>
      <c r="L4" s="95" t="s">
        <v>52</v>
      </c>
      <c r="M4" s="96" t="s">
        <v>39</v>
      </c>
      <c r="N4" s="96" t="s">
        <v>40</v>
      </c>
      <c r="O4" s="96" t="s">
        <v>41</v>
      </c>
      <c r="P4" s="95" t="s">
        <v>52</v>
      </c>
      <c r="Q4" s="96" t="s">
        <v>39</v>
      </c>
      <c r="R4" s="96" t="s">
        <v>40</v>
      </c>
      <c r="S4" s="96" t="s">
        <v>41</v>
      </c>
    </row>
    <row r="5" spans="1:19" s="11" customFormat="1" ht="22.5" customHeight="1">
      <c r="A5" s="99"/>
      <c r="B5" s="99"/>
      <c r="C5" s="95"/>
      <c r="D5" s="95"/>
      <c r="E5" s="97"/>
      <c r="F5" s="97"/>
      <c r="G5" s="97"/>
      <c r="H5" s="95"/>
      <c r="I5" s="97"/>
      <c r="J5" s="97"/>
      <c r="K5" s="97"/>
      <c r="L5" s="95"/>
      <c r="M5" s="97"/>
      <c r="N5" s="97"/>
      <c r="O5" s="97"/>
      <c r="P5" s="95"/>
      <c r="Q5" s="97"/>
      <c r="R5" s="97"/>
      <c r="S5" s="97"/>
    </row>
    <row r="6" spans="1:19" s="45" customFormat="1" ht="13.5" customHeight="1">
      <c r="A6" s="99"/>
      <c r="B6" s="99"/>
      <c r="C6" s="95"/>
      <c r="D6" s="16" t="s">
        <v>53</v>
      </c>
      <c r="E6" s="17" t="s">
        <v>53</v>
      </c>
      <c r="F6" s="17" t="s">
        <v>53</v>
      </c>
      <c r="G6" s="17" t="s">
        <v>53</v>
      </c>
      <c r="H6" s="16" t="s">
        <v>53</v>
      </c>
      <c r="I6" s="17" t="s">
        <v>53</v>
      </c>
      <c r="J6" s="17" t="s">
        <v>53</v>
      </c>
      <c r="K6" s="17" t="s">
        <v>53</v>
      </c>
      <c r="L6" s="16" t="s">
        <v>53</v>
      </c>
      <c r="M6" s="17" t="s">
        <v>53</v>
      </c>
      <c r="N6" s="17" t="s">
        <v>53</v>
      </c>
      <c r="O6" s="17" t="s">
        <v>53</v>
      </c>
      <c r="P6" s="16" t="s">
        <v>53</v>
      </c>
      <c r="Q6" s="17" t="s">
        <v>53</v>
      </c>
      <c r="R6" s="17" t="s">
        <v>53</v>
      </c>
      <c r="S6" s="17" t="s">
        <v>53</v>
      </c>
    </row>
    <row r="7" spans="1:19" s="1" customFormat="1" ht="13.5" customHeight="1">
      <c r="A7" s="69" t="str">
        <f>組合状況!A7</f>
        <v>東京都</v>
      </c>
      <c r="B7" s="70" t="str">
        <f>組合状況!B7</f>
        <v>13000</v>
      </c>
      <c r="C7" s="69" t="s">
        <v>52</v>
      </c>
      <c r="D7" s="71">
        <f>SUM(E7:G7)</f>
        <v>9</v>
      </c>
      <c r="E7" s="71">
        <f>SUM(E$8:E$57)</f>
        <v>0</v>
      </c>
      <c r="F7" s="71">
        <f>SUM(F$8:F$57)</f>
        <v>6</v>
      </c>
      <c r="G7" s="71">
        <f>SUM(G$8:G$57)</f>
        <v>3</v>
      </c>
      <c r="H7" s="71">
        <f>SUM(I7:K7)</f>
        <v>0</v>
      </c>
      <c r="I7" s="71">
        <f>SUM(I$8:I$57)</f>
        <v>0</v>
      </c>
      <c r="J7" s="71">
        <f>SUM(J$8:J$57)</f>
        <v>0</v>
      </c>
      <c r="K7" s="71">
        <f>SUM(K$8:K$57)</f>
        <v>0</v>
      </c>
      <c r="L7" s="71">
        <f>SUM(M7:O7)</f>
        <v>0</v>
      </c>
      <c r="M7" s="71">
        <f>SUM(M$8:M$57)</f>
        <v>0</v>
      </c>
      <c r="N7" s="71">
        <f>SUM(N$8:N$57)</f>
        <v>0</v>
      </c>
      <c r="O7" s="71">
        <f>SUM(O$8:O$57)</f>
        <v>0</v>
      </c>
      <c r="P7" s="71">
        <f>SUM(Q7:S7)</f>
        <v>0</v>
      </c>
      <c r="Q7" s="71">
        <f>SUM(Q$8:Q$57)</f>
        <v>0</v>
      </c>
      <c r="R7" s="71">
        <f>SUM(R$8:R$57)</f>
        <v>0</v>
      </c>
      <c r="S7" s="71">
        <f>SUM(S$8:S$57)</f>
        <v>0</v>
      </c>
    </row>
    <row r="8" spans="1:19" s="10" customFormat="1" ht="13.5" customHeight="1">
      <c r="A8" s="60" t="s">
        <v>80</v>
      </c>
      <c r="B8" s="61" t="s">
        <v>217</v>
      </c>
      <c r="C8" s="62" t="s">
        <v>218</v>
      </c>
      <c r="D8" s="63">
        <f>SUM(E8:G8)</f>
        <v>0</v>
      </c>
      <c r="E8" s="63">
        <v>0</v>
      </c>
      <c r="F8" s="63">
        <v>0</v>
      </c>
      <c r="G8" s="63">
        <v>0</v>
      </c>
      <c r="H8" s="63">
        <f>SUM(I8:K8)</f>
        <v>0</v>
      </c>
      <c r="I8" s="63">
        <v>0</v>
      </c>
      <c r="J8" s="63">
        <v>0</v>
      </c>
      <c r="K8" s="63">
        <v>0</v>
      </c>
      <c r="L8" s="63">
        <f>SUM(M8:O8)</f>
        <v>0</v>
      </c>
      <c r="M8" s="63">
        <v>0</v>
      </c>
      <c r="N8" s="63">
        <v>0</v>
      </c>
      <c r="O8" s="63">
        <v>0</v>
      </c>
      <c r="P8" s="63">
        <f>SUM(Q8:S8)</f>
        <v>0</v>
      </c>
      <c r="Q8" s="63">
        <v>0</v>
      </c>
      <c r="R8" s="63">
        <v>0</v>
      </c>
      <c r="S8" s="63">
        <v>0</v>
      </c>
    </row>
    <row r="9" spans="1:19" s="10" customFormat="1" ht="13.5" customHeight="1">
      <c r="A9" s="60" t="s">
        <v>80</v>
      </c>
      <c r="B9" s="61" t="s">
        <v>220</v>
      </c>
      <c r="C9" s="62" t="s">
        <v>221</v>
      </c>
      <c r="D9" s="63">
        <f>SUM(E9:G9)</f>
        <v>3</v>
      </c>
      <c r="E9" s="63">
        <v>0</v>
      </c>
      <c r="F9" s="63">
        <v>3</v>
      </c>
      <c r="G9" s="63">
        <v>0</v>
      </c>
      <c r="H9" s="63">
        <f>SUM(I9:K9)</f>
        <v>0</v>
      </c>
      <c r="I9" s="63">
        <v>0</v>
      </c>
      <c r="J9" s="63">
        <v>0</v>
      </c>
      <c r="K9" s="63">
        <v>0</v>
      </c>
      <c r="L9" s="63">
        <f>SUM(M9:O9)</f>
        <v>0</v>
      </c>
      <c r="M9" s="63">
        <v>0</v>
      </c>
      <c r="N9" s="63">
        <v>0</v>
      </c>
      <c r="O9" s="63">
        <v>0</v>
      </c>
      <c r="P9" s="63">
        <f>SUM(Q9:S9)</f>
        <v>0</v>
      </c>
      <c r="Q9" s="63">
        <v>0</v>
      </c>
      <c r="R9" s="63">
        <v>0</v>
      </c>
      <c r="S9" s="63">
        <v>0</v>
      </c>
    </row>
    <row r="10" spans="1:19" s="10" customFormat="1" ht="13.5" customHeight="1">
      <c r="A10" s="60" t="s">
        <v>80</v>
      </c>
      <c r="B10" s="61" t="s">
        <v>222</v>
      </c>
      <c r="C10" s="62" t="s">
        <v>223</v>
      </c>
      <c r="D10" s="63">
        <f>SUM(E10:G10)</f>
        <v>0</v>
      </c>
      <c r="E10" s="63">
        <v>0</v>
      </c>
      <c r="F10" s="63">
        <v>0</v>
      </c>
      <c r="G10" s="63">
        <v>0</v>
      </c>
      <c r="H10" s="63">
        <f>SUM(I10:K10)</f>
        <v>0</v>
      </c>
      <c r="I10" s="63">
        <v>0</v>
      </c>
      <c r="J10" s="63">
        <v>0</v>
      </c>
      <c r="K10" s="63">
        <v>0</v>
      </c>
      <c r="L10" s="63">
        <f>SUM(M10:O10)</f>
        <v>0</v>
      </c>
      <c r="M10" s="63">
        <v>0</v>
      </c>
      <c r="N10" s="63">
        <v>0</v>
      </c>
      <c r="O10" s="63">
        <v>0</v>
      </c>
      <c r="P10" s="63">
        <f>SUM(Q10:S10)</f>
        <v>0</v>
      </c>
      <c r="Q10" s="63">
        <v>0</v>
      </c>
      <c r="R10" s="63">
        <v>0</v>
      </c>
      <c r="S10" s="63">
        <v>0</v>
      </c>
    </row>
    <row r="11" spans="1:19" s="10" customFormat="1" ht="13.5" customHeight="1">
      <c r="A11" s="60" t="s">
        <v>80</v>
      </c>
      <c r="B11" s="61" t="s">
        <v>224</v>
      </c>
      <c r="C11" s="62" t="s">
        <v>225</v>
      </c>
      <c r="D11" s="63">
        <f>SUM(E11:G11)</f>
        <v>3</v>
      </c>
      <c r="E11" s="63">
        <v>0</v>
      </c>
      <c r="F11" s="63">
        <v>3</v>
      </c>
      <c r="G11" s="63">
        <v>0</v>
      </c>
      <c r="H11" s="63">
        <f>SUM(I11:K11)</f>
        <v>0</v>
      </c>
      <c r="I11" s="63">
        <v>0</v>
      </c>
      <c r="J11" s="63">
        <v>0</v>
      </c>
      <c r="K11" s="63">
        <v>0</v>
      </c>
      <c r="L11" s="63">
        <f>SUM(M11:O11)</f>
        <v>0</v>
      </c>
      <c r="M11" s="63">
        <v>0</v>
      </c>
      <c r="N11" s="63">
        <v>0</v>
      </c>
      <c r="O11" s="63">
        <v>0</v>
      </c>
      <c r="P11" s="63">
        <f>SUM(Q11:S11)</f>
        <v>0</v>
      </c>
      <c r="Q11" s="63">
        <v>0</v>
      </c>
      <c r="R11" s="63">
        <v>0</v>
      </c>
      <c r="S11" s="63">
        <v>0</v>
      </c>
    </row>
    <row r="12" spans="1:19" s="10" customFormat="1" ht="13.5" customHeight="1">
      <c r="A12" s="60" t="s">
        <v>80</v>
      </c>
      <c r="B12" s="61" t="s">
        <v>226</v>
      </c>
      <c r="C12" s="62" t="s">
        <v>227</v>
      </c>
      <c r="D12" s="63">
        <f>SUM(E12:G12)</f>
        <v>0</v>
      </c>
      <c r="E12" s="63">
        <v>0</v>
      </c>
      <c r="F12" s="63">
        <v>0</v>
      </c>
      <c r="G12" s="63">
        <v>0</v>
      </c>
      <c r="H12" s="63">
        <f>SUM(I12:K12)</f>
        <v>0</v>
      </c>
      <c r="I12" s="63">
        <v>0</v>
      </c>
      <c r="J12" s="63">
        <v>0</v>
      </c>
      <c r="K12" s="63">
        <v>0</v>
      </c>
      <c r="L12" s="63">
        <f>SUM(M12:O12)</f>
        <v>0</v>
      </c>
      <c r="M12" s="63">
        <v>0</v>
      </c>
      <c r="N12" s="63">
        <v>0</v>
      </c>
      <c r="O12" s="63">
        <v>0</v>
      </c>
      <c r="P12" s="63">
        <f>SUM(Q12:S12)</f>
        <v>0</v>
      </c>
      <c r="Q12" s="63">
        <v>0</v>
      </c>
      <c r="R12" s="63">
        <v>0</v>
      </c>
      <c r="S12" s="63">
        <v>0</v>
      </c>
    </row>
    <row r="13" spans="1:19" s="10" customFormat="1" ht="13.5" customHeight="1">
      <c r="A13" s="60" t="s">
        <v>80</v>
      </c>
      <c r="B13" s="61" t="s">
        <v>228</v>
      </c>
      <c r="C13" s="62" t="s">
        <v>229</v>
      </c>
      <c r="D13" s="63">
        <f>SUM(E13:G13)</f>
        <v>0</v>
      </c>
      <c r="E13" s="63">
        <v>0</v>
      </c>
      <c r="F13" s="63">
        <v>0</v>
      </c>
      <c r="G13" s="63">
        <v>0</v>
      </c>
      <c r="H13" s="63">
        <f>SUM(I13:K13)</f>
        <v>0</v>
      </c>
      <c r="I13" s="63">
        <v>0</v>
      </c>
      <c r="J13" s="63">
        <v>0</v>
      </c>
      <c r="K13" s="63">
        <v>0</v>
      </c>
      <c r="L13" s="63">
        <f>SUM(M13:O13)</f>
        <v>0</v>
      </c>
      <c r="M13" s="63">
        <v>0</v>
      </c>
      <c r="N13" s="63">
        <v>0</v>
      </c>
      <c r="O13" s="63">
        <v>0</v>
      </c>
      <c r="P13" s="63">
        <f>SUM(Q13:S13)</f>
        <v>0</v>
      </c>
      <c r="Q13" s="63">
        <v>0</v>
      </c>
      <c r="R13" s="63">
        <v>0</v>
      </c>
      <c r="S13" s="63">
        <v>0</v>
      </c>
    </row>
    <row r="14" spans="1:19" s="10" customFormat="1" ht="13.5" customHeight="1">
      <c r="A14" s="60" t="s">
        <v>80</v>
      </c>
      <c r="B14" s="61" t="s">
        <v>230</v>
      </c>
      <c r="C14" s="62" t="s">
        <v>231</v>
      </c>
      <c r="D14" s="63">
        <f>SUM(E14:G14)</f>
        <v>0</v>
      </c>
      <c r="E14" s="63">
        <v>0</v>
      </c>
      <c r="F14" s="63">
        <v>0</v>
      </c>
      <c r="G14" s="63">
        <v>0</v>
      </c>
      <c r="H14" s="63">
        <f>SUM(I14:K14)</f>
        <v>0</v>
      </c>
      <c r="I14" s="63">
        <v>0</v>
      </c>
      <c r="J14" s="63">
        <v>0</v>
      </c>
      <c r="K14" s="63">
        <v>0</v>
      </c>
      <c r="L14" s="63">
        <f>SUM(M14:O14)</f>
        <v>0</v>
      </c>
      <c r="M14" s="63">
        <v>0</v>
      </c>
      <c r="N14" s="63">
        <v>0</v>
      </c>
      <c r="O14" s="63">
        <v>0</v>
      </c>
      <c r="P14" s="63">
        <f>SUM(Q14:S14)</f>
        <v>0</v>
      </c>
      <c r="Q14" s="63">
        <v>0</v>
      </c>
      <c r="R14" s="63">
        <v>0</v>
      </c>
      <c r="S14" s="63">
        <v>0</v>
      </c>
    </row>
    <row r="15" spans="1:19" s="10" customFormat="1" ht="13.5" customHeight="1">
      <c r="A15" s="60" t="s">
        <v>80</v>
      </c>
      <c r="B15" s="61" t="s">
        <v>232</v>
      </c>
      <c r="C15" s="62" t="s">
        <v>233</v>
      </c>
      <c r="D15" s="63">
        <f>SUM(E15:G15)</f>
        <v>0</v>
      </c>
      <c r="E15" s="63">
        <v>0</v>
      </c>
      <c r="F15" s="63">
        <v>0</v>
      </c>
      <c r="G15" s="63">
        <v>0</v>
      </c>
      <c r="H15" s="63">
        <f>SUM(I15:K15)</f>
        <v>0</v>
      </c>
      <c r="I15" s="63">
        <v>0</v>
      </c>
      <c r="J15" s="63">
        <v>0</v>
      </c>
      <c r="K15" s="63">
        <v>0</v>
      </c>
      <c r="L15" s="63">
        <f>SUM(M15:O15)</f>
        <v>0</v>
      </c>
      <c r="M15" s="63">
        <v>0</v>
      </c>
      <c r="N15" s="63">
        <v>0</v>
      </c>
      <c r="O15" s="63">
        <v>0</v>
      </c>
      <c r="P15" s="63">
        <f>SUM(Q15:S15)</f>
        <v>0</v>
      </c>
      <c r="Q15" s="63">
        <v>0</v>
      </c>
      <c r="R15" s="63">
        <v>0</v>
      </c>
      <c r="S15" s="63">
        <v>0</v>
      </c>
    </row>
    <row r="16" spans="1:19" s="10" customFormat="1" ht="13.5" customHeight="1">
      <c r="A16" s="60" t="s">
        <v>80</v>
      </c>
      <c r="B16" s="61" t="s">
        <v>234</v>
      </c>
      <c r="C16" s="62" t="s">
        <v>235</v>
      </c>
      <c r="D16" s="63">
        <f>SUM(E16:G16)</f>
        <v>0</v>
      </c>
      <c r="E16" s="63">
        <v>0</v>
      </c>
      <c r="F16" s="63">
        <v>0</v>
      </c>
      <c r="G16" s="63">
        <v>0</v>
      </c>
      <c r="H16" s="63">
        <f>SUM(I16:K16)</f>
        <v>0</v>
      </c>
      <c r="I16" s="63">
        <v>0</v>
      </c>
      <c r="J16" s="63">
        <v>0</v>
      </c>
      <c r="K16" s="63">
        <v>0</v>
      </c>
      <c r="L16" s="63">
        <f>SUM(M16:O16)</f>
        <v>0</v>
      </c>
      <c r="M16" s="63">
        <v>0</v>
      </c>
      <c r="N16" s="63">
        <v>0</v>
      </c>
      <c r="O16" s="63">
        <v>0</v>
      </c>
      <c r="P16" s="63">
        <f>SUM(Q16:S16)</f>
        <v>0</v>
      </c>
      <c r="Q16" s="63">
        <v>0</v>
      </c>
      <c r="R16" s="63">
        <v>0</v>
      </c>
      <c r="S16" s="63">
        <v>0</v>
      </c>
    </row>
    <row r="17" spans="1:19" s="10" customFormat="1" ht="13.5" customHeight="1">
      <c r="A17" s="60" t="s">
        <v>80</v>
      </c>
      <c r="B17" s="61" t="s">
        <v>236</v>
      </c>
      <c r="C17" s="62" t="s">
        <v>237</v>
      </c>
      <c r="D17" s="63">
        <f>SUM(E17:G17)</f>
        <v>3</v>
      </c>
      <c r="E17" s="63">
        <v>0</v>
      </c>
      <c r="F17" s="63">
        <v>0</v>
      </c>
      <c r="G17" s="63">
        <v>3</v>
      </c>
      <c r="H17" s="63">
        <f>SUM(I17:K17)</f>
        <v>0</v>
      </c>
      <c r="I17" s="63">
        <v>0</v>
      </c>
      <c r="J17" s="63">
        <v>0</v>
      </c>
      <c r="K17" s="63">
        <v>0</v>
      </c>
      <c r="L17" s="63">
        <f>SUM(M17:O17)</f>
        <v>0</v>
      </c>
      <c r="M17" s="63">
        <v>0</v>
      </c>
      <c r="N17" s="63">
        <v>0</v>
      </c>
      <c r="O17" s="63">
        <v>0</v>
      </c>
      <c r="P17" s="63">
        <f>SUM(Q17:S17)</f>
        <v>0</v>
      </c>
      <c r="Q17" s="63">
        <v>0</v>
      </c>
      <c r="R17" s="63">
        <v>0</v>
      </c>
      <c r="S17" s="63">
        <v>0</v>
      </c>
    </row>
    <row r="18" spans="1:19" s="10" customFormat="1" ht="13.5" customHeight="1">
      <c r="A18" s="60" t="s">
        <v>80</v>
      </c>
      <c r="B18" s="61" t="s">
        <v>238</v>
      </c>
      <c r="C18" s="62" t="s">
        <v>239</v>
      </c>
      <c r="D18" s="63">
        <f>SUM(E18:G18)</f>
        <v>0</v>
      </c>
      <c r="E18" s="63">
        <v>0</v>
      </c>
      <c r="F18" s="63">
        <v>0</v>
      </c>
      <c r="G18" s="63">
        <v>0</v>
      </c>
      <c r="H18" s="63">
        <f>SUM(I18:K18)</f>
        <v>0</v>
      </c>
      <c r="I18" s="63">
        <v>0</v>
      </c>
      <c r="J18" s="63">
        <v>0</v>
      </c>
      <c r="K18" s="63">
        <v>0</v>
      </c>
      <c r="L18" s="63">
        <f>SUM(M18:O18)</f>
        <v>0</v>
      </c>
      <c r="M18" s="63">
        <v>0</v>
      </c>
      <c r="N18" s="63">
        <v>0</v>
      </c>
      <c r="O18" s="63">
        <v>0</v>
      </c>
      <c r="P18" s="63">
        <f>SUM(Q18:S18)</f>
        <v>0</v>
      </c>
      <c r="Q18" s="63">
        <v>0</v>
      </c>
      <c r="R18" s="63">
        <v>0</v>
      </c>
      <c r="S18" s="63">
        <v>0</v>
      </c>
    </row>
    <row r="19" spans="1:19" s="10" customFormat="1" ht="13.5" customHeight="1">
      <c r="A19" s="60"/>
      <c r="B19" s="61"/>
      <c r="C19" s="62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</row>
    <row r="20" spans="1:19" s="10" customFormat="1" ht="13.5" customHeight="1">
      <c r="A20" s="60"/>
      <c r="B20" s="61"/>
      <c r="C20" s="62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</row>
    <row r="21" spans="1:19" s="10" customFormat="1" ht="13.5" customHeight="1">
      <c r="A21" s="60"/>
      <c r="B21" s="61"/>
      <c r="C21" s="62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</row>
    <row r="22" spans="1:19" s="10" customFormat="1" ht="13.5" customHeight="1">
      <c r="A22" s="60"/>
      <c r="B22" s="61"/>
      <c r="C22" s="62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</row>
    <row r="23" spans="1:19" s="10" customFormat="1" ht="13.5" customHeight="1">
      <c r="A23" s="60"/>
      <c r="B23" s="61"/>
      <c r="C23" s="62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</row>
    <row r="24" spans="1:19" s="10" customFormat="1" ht="13.5" customHeight="1">
      <c r="A24" s="60"/>
      <c r="B24" s="61"/>
      <c r="C24" s="62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</row>
    <row r="25" spans="1:19" s="10" customFormat="1" ht="13.5" customHeight="1">
      <c r="A25" s="60"/>
      <c r="B25" s="61"/>
      <c r="C25" s="62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</row>
    <row r="26" spans="1:19" s="10" customFormat="1" ht="13.5" customHeight="1">
      <c r="A26" s="60"/>
      <c r="B26" s="61"/>
      <c r="C26" s="62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</row>
    <row r="27" spans="1:19" s="10" customFormat="1" ht="13.5" customHeight="1">
      <c r="A27" s="60"/>
      <c r="B27" s="61"/>
      <c r="C27" s="62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</row>
    <row r="28" spans="1:19" s="10" customFormat="1" ht="13.5" customHeight="1">
      <c r="A28" s="60"/>
      <c r="B28" s="61"/>
      <c r="C28" s="62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</row>
    <row r="29" spans="1:19" s="10" customFormat="1" ht="13.5" customHeight="1">
      <c r="A29" s="60"/>
      <c r="B29" s="61"/>
      <c r="C29" s="62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</row>
    <row r="30" spans="1:19" s="10" customFormat="1" ht="13.5" customHeight="1">
      <c r="A30" s="60"/>
      <c r="B30" s="61"/>
      <c r="C30" s="62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</row>
    <row r="31" spans="1:19" s="10" customFormat="1" ht="13.5" customHeight="1">
      <c r="A31" s="60"/>
      <c r="B31" s="61"/>
      <c r="C31" s="62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</row>
    <row r="32" spans="1:19" s="10" customFormat="1" ht="13.5" customHeight="1">
      <c r="A32" s="60"/>
      <c r="B32" s="61"/>
      <c r="C32" s="62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</row>
    <row r="33" spans="1:19" s="10" customFormat="1" ht="13.5" customHeight="1">
      <c r="A33" s="60"/>
      <c r="B33" s="61"/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</row>
    <row r="34" spans="1:19" s="10" customFormat="1" ht="13.5" customHeight="1">
      <c r="A34" s="60"/>
      <c r="B34" s="61"/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</row>
    <row r="35" spans="1:19" s="10" customFormat="1" ht="13.5" customHeight="1">
      <c r="A35" s="60"/>
      <c r="B35" s="61"/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</row>
    <row r="36" spans="1:19" s="10" customFormat="1" ht="13.5" customHeight="1">
      <c r="A36" s="60"/>
      <c r="B36" s="61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</row>
    <row r="37" spans="1:19" s="10" customFormat="1" ht="13.5" customHeight="1">
      <c r="A37" s="60"/>
      <c r="B37" s="61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</row>
    <row r="38" spans="1:19" s="10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</row>
    <row r="39" spans="1:19" s="10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</row>
    <row r="40" spans="1:19" s="10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</row>
    <row r="41" spans="1:19" s="10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</row>
    <row r="42" spans="1:19" s="10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</row>
    <row r="43" spans="1:19" s="10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</row>
    <row r="44" spans="1:19" s="10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</row>
    <row r="45" spans="1:19" s="10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</row>
    <row r="46" spans="1:19" s="10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</row>
    <row r="47" spans="1:19" s="10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</row>
    <row r="48" spans="1:19" s="10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</row>
    <row r="49" spans="1:19" s="10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</row>
    <row r="50" spans="1:19" s="10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</row>
    <row r="51" spans="1:19" s="10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</row>
    <row r="52" spans="1:19" s="10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</row>
    <row r="53" spans="1:19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</row>
    <row r="54" spans="1:19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</row>
    <row r="55" spans="1:19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</row>
    <row r="56" spans="1:19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</row>
    <row r="57" spans="1:19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</row>
  </sheetData>
  <sortState ref="A8:S18">
    <sortCondition ref="A8:A18"/>
    <sortCondition ref="B8:B18"/>
    <sortCondition ref="C8:C18"/>
  </sortState>
  <mergeCells count="19"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  <mergeCell ref="G4:G5"/>
    <mergeCell ref="H4:H5"/>
    <mergeCell ref="I4:I5"/>
    <mergeCell ref="A2:A6"/>
    <mergeCell ref="B2:B6"/>
    <mergeCell ref="C2:C6"/>
    <mergeCell ref="D4:D5"/>
    <mergeCell ref="E4:E5"/>
    <mergeCell ref="F4:F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&amp;L委託・許可件数（一部事務組合・広域連合）（平成30年度実績）</oddHeader>
  </headerFooter>
  <colBreaks count="1" manualBreakCount="1">
    <brk id="11" min="1" max="17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J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47" customWidth="1"/>
    <col min="2" max="2" width="8.75" style="48" customWidth="1"/>
    <col min="3" max="3" width="12.625" style="2" customWidth="1"/>
    <col min="4" max="10" width="9" style="49"/>
    <col min="11" max="16384" width="9" style="2"/>
  </cols>
  <sheetData>
    <row r="1" spans="1:10" ht="17.25">
      <c r="A1" s="38" t="s">
        <v>89</v>
      </c>
      <c r="B1" s="46"/>
      <c r="C1" s="46"/>
      <c r="D1" s="2"/>
      <c r="E1" s="2"/>
      <c r="F1" s="2"/>
      <c r="G1" s="2"/>
      <c r="H1" s="2"/>
      <c r="I1" s="2"/>
      <c r="J1" s="2"/>
    </row>
    <row r="2" spans="1:10" s="11" customFormat="1" ht="13.5" customHeight="1">
      <c r="A2" s="98" t="s">
        <v>1</v>
      </c>
      <c r="B2" s="98" t="s">
        <v>2</v>
      </c>
      <c r="C2" s="100" t="s">
        <v>49</v>
      </c>
      <c r="D2" s="12" t="s">
        <v>50</v>
      </c>
      <c r="E2" s="34"/>
      <c r="F2" s="34"/>
      <c r="G2" s="12" t="s">
        <v>51</v>
      </c>
      <c r="H2" s="34"/>
      <c r="I2" s="34"/>
      <c r="J2" s="35"/>
    </row>
    <row r="3" spans="1:10" s="11" customFormat="1" ht="13.5" customHeight="1">
      <c r="A3" s="99"/>
      <c r="B3" s="99"/>
      <c r="C3" s="95"/>
      <c r="D3" s="95" t="s">
        <v>52</v>
      </c>
      <c r="E3" s="117" t="s">
        <v>36</v>
      </c>
      <c r="F3" s="117" t="s">
        <v>37</v>
      </c>
      <c r="G3" s="95" t="s">
        <v>52</v>
      </c>
      <c r="H3" s="98" t="s">
        <v>39</v>
      </c>
      <c r="I3" s="98" t="s">
        <v>40</v>
      </c>
      <c r="J3" s="98" t="s">
        <v>41</v>
      </c>
    </row>
    <row r="4" spans="1:10" s="11" customFormat="1" ht="18.75" customHeight="1">
      <c r="A4" s="99"/>
      <c r="B4" s="99"/>
      <c r="C4" s="95"/>
      <c r="D4" s="95"/>
      <c r="E4" s="95"/>
      <c r="F4" s="95"/>
      <c r="G4" s="95"/>
      <c r="H4" s="97"/>
      <c r="I4" s="97"/>
      <c r="J4" s="97"/>
    </row>
    <row r="5" spans="1:10" s="11" customFormat="1" ht="22.5" customHeight="1">
      <c r="A5" s="99"/>
      <c r="B5" s="99"/>
      <c r="C5" s="95"/>
      <c r="D5" s="43"/>
      <c r="E5" s="43"/>
      <c r="F5" s="43"/>
      <c r="G5" s="43"/>
      <c r="H5" s="40"/>
      <c r="I5" s="40"/>
      <c r="J5" s="40"/>
    </row>
    <row r="6" spans="1:10" s="45" customFormat="1" ht="13.5" customHeight="1">
      <c r="A6" s="99"/>
      <c r="B6" s="99"/>
      <c r="C6" s="95"/>
      <c r="D6" s="16" t="s">
        <v>53</v>
      </c>
      <c r="E6" s="16" t="s">
        <v>53</v>
      </c>
      <c r="F6" s="16" t="s">
        <v>53</v>
      </c>
      <c r="G6" s="36" t="s">
        <v>54</v>
      </c>
      <c r="H6" s="37" t="s">
        <v>54</v>
      </c>
      <c r="I6" s="37" t="s">
        <v>54</v>
      </c>
      <c r="J6" s="37" t="s">
        <v>54</v>
      </c>
    </row>
    <row r="7" spans="1:10" s="1" customFormat="1" ht="13.5" customHeight="1">
      <c r="A7" s="69" t="str">
        <f>組合状況!A7</f>
        <v>東京都</v>
      </c>
      <c r="B7" s="70" t="str">
        <f>組合状況!B7</f>
        <v>13000</v>
      </c>
      <c r="C7" s="69" t="s">
        <v>52</v>
      </c>
      <c r="D7" s="71">
        <f t="shared" ref="D7:J7" si="0">SUM(D$8:D$207)</f>
        <v>785</v>
      </c>
      <c r="E7" s="71">
        <f t="shared" si="0"/>
        <v>729</v>
      </c>
      <c r="F7" s="71">
        <f t="shared" si="0"/>
        <v>97</v>
      </c>
      <c r="G7" s="71">
        <f t="shared" si="0"/>
        <v>14308</v>
      </c>
      <c r="H7" s="71">
        <f t="shared" si="0"/>
        <v>13167</v>
      </c>
      <c r="I7" s="71">
        <f t="shared" si="0"/>
        <v>1214</v>
      </c>
      <c r="J7" s="71">
        <f t="shared" si="0"/>
        <v>35</v>
      </c>
    </row>
    <row r="8" spans="1:10" s="10" customFormat="1" ht="13.5" customHeight="1">
      <c r="A8" s="60" t="s">
        <v>80</v>
      </c>
      <c r="B8" s="61" t="s">
        <v>90</v>
      </c>
      <c r="C8" s="62" t="s">
        <v>91</v>
      </c>
      <c r="D8" s="63">
        <v>0</v>
      </c>
      <c r="E8" s="63">
        <v>0</v>
      </c>
      <c r="F8" s="63">
        <v>0</v>
      </c>
      <c r="G8" s="63">
        <v>0</v>
      </c>
      <c r="H8" s="63">
        <v>0</v>
      </c>
      <c r="I8" s="63">
        <v>0</v>
      </c>
      <c r="J8" s="63">
        <v>0</v>
      </c>
    </row>
    <row r="9" spans="1:10" s="10" customFormat="1" ht="13.5" customHeight="1">
      <c r="A9" s="60" t="s">
        <v>80</v>
      </c>
      <c r="B9" s="61" t="s">
        <v>93</v>
      </c>
      <c r="C9" s="62" t="s">
        <v>94</v>
      </c>
      <c r="D9" s="63">
        <v>13</v>
      </c>
      <c r="E9" s="63">
        <v>13</v>
      </c>
      <c r="F9" s="63">
        <v>1</v>
      </c>
      <c r="G9" s="63">
        <v>346</v>
      </c>
      <c r="H9" s="63">
        <v>346</v>
      </c>
      <c r="I9" s="63">
        <v>0</v>
      </c>
      <c r="J9" s="63">
        <v>0</v>
      </c>
    </row>
    <row r="10" spans="1:10" s="10" customFormat="1" ht="13.5" customHeight="1">
      <c r="A10" s="60" t="s">
        <v>80</v>
      </c>
      <c r="B10" s="61" t="s">
        <v>95</v>
      </c>
      <c r="C10" s="62" t="s">
        <v>96</v>
      </c>
      <c r="D10" s="63">
        <v>11</v>
      </c>
      <c r="E10" s="63">
        <v>9</v>
      </c>
      <c r="F10" s="63">
        <v>2</v>
      </c>
      <c r="G10" s="63">
        <v>176</v>
      </c>
      <c r="H10" s="63">
        <v>176</v>
      </c>
      <c r="I10" s="63">
        <v>0</v>
      </c>
      <c r="J10" s="63">
        <v>0</v>
      </c>
    </row>
    <row r="11" spans="1:10" s="10" customFormat="1" ht="13.5" customHeight="1">
      <c r="A11" s="60" t="s">
        <v>80</v>
      </c>
      <c r="B11" s="61" t="s">
        <v>97</v>
      </c>
      <c r="C11" s="62" t="s">
        <v>98</v>
      </c>
      <c r="D11" s="63">
        <v>10</v>
      </c>
      <c r="E11" s="63">
        <v>9</v>
      </c>
      <c r="F11" s="63">
        <v>1</v>
      </c>
      <c r="G11" s="63">
        <v>262</v>
      </c>
      <c r="H11" s="63">
        <v>262</v>
      </c>
      <c r="I11" s="63">
        <v>0</v>
      </c>
      <c r="J11" s="63">
        <v>0</v>
      </c>
    </row>
    <row r="12" spans="1:10" s="10" customFormat="1" ht="13.5" customHeight="1">
      <c r="A12" s="60" t="s">
        <v>80</v>
      </c>
      <c r="B12" s="61" t="s">
        <v>99</v>
      </c>
      <c r="C12" s="62" t="s">
        <v>100</v>
      </c>
      <c r="D12" s="63">
        <v>0</v>
      </c>
      <c r="E12" s="63">
        <v>0</v>
      </c>
      <c r="F12" s="63">
        <v>0</v>
      </c>
      <c r="G12" s="63">
        <v>182</v>
      </c>
      <c r="H12" s="63">
        <v>182</v>
      </c>
      <c r="I12" s="63">
        <v>0</v>
      </c>
      <c r="J12" s="63">
        <v>0</v>
      </c>
    </row>
    <row r="13" spans="1:10" s="10" customFormat="1" ht="13.5" customHeight="1">
      <c r="A13" s="60" t="s">
        <v>80</v>
      </c>
      <c r="B13" s="61" t="s">
        <v>101</v>
      </c>
      <c r="C13" s="62" t="s">
        <v>102</v>
      </c>
      <c r="D13" s="63">
        <v>2</v>
      </c>
      <c r="E13" s="63">
        <v>2</v>
      </c>
      <c r="F13" s="63">
        <v>0</v>
      </c>
      <c r="G13" s="63">
        <v>26</v>
      </c>
      <c r="H13" s="63">
        <v>26</v>
      </c>
      <c r="I13" s="63">
        <v>0</v>
      </c>
      <c r="J13" s="63">
        <v>0</v>
      </c>
    </row>
    <row r="14" spans="1:10" s="10" customFormat="1" ht="13.5" customHeight="1">
      <c r="A14" s="60" t="s">
        <v>80</v>
      </c>
      <c r="B14" s="61" t="s">
        <v>103</v>
      </c>
      <c r="C14" s="62" t="s">
        <v>104</v>
      </c>
      <c r="D14" s="63">
        <v>8</v>
      </c>
      <c r="E14" s="63">
        <v>8</v>
      </c>
      <c r="F14" s="63">
        <v>0</v>
      </c>
      <c r="G14" s="63">
        <v>0</v>
      </c>
      <c r="H14" s="63">
        <v>0</v>
      </c>
      <c r="I14" s="63">
        <v>0</v>
      </c>
      <c r="J14" s="63">
        <v>0</v>
      </c>
    </row>
    <row r="15" spans="1:10" s="10" customFormat="1" ht="13.5" customHeight="1">
      <c r="A15" s="60" t="s">
        <v>80</v>
      </c>
      <c r="B15" s="61" t="s">
        <v>105</v>
      </c>
      <c r="C15" s="62" t="s">
        <v>106</v>
      </c>
      <c r="D15" s="63">
        <v>14</v>
      </c>
      <c r="E15" s="63">
        <v>14</v>
      </c>
      <c r="F15" s="63">
        <v>1</v>
      </c>
      <c r="G15" s="63">
        <v>267</v>
      </c>
      <c r="H15" s="63">
        <v>250</v>
      </c>
      <c r="I15" s="63">
        <v>17</v>
      </c>
      <c r="J15" s="63">
        <v>0</v>
      </c>
    </row>
    <row r="16" spans="1:10" s="10" customFormat="1" ht="13.5" customHeight="1">
      <c r="A16" s="60" t="s">
        <v>80</v>
      </c>
      <c r="B16" s="61" t="s">
        <v>107</v>
      </c>
      <c r="C16" s="62" t="s">
        <v>108</v>
      </c>
      <c r="D16" s="63">
        <v>30</v>
      </c>
      <c r="E16" s="63">
        <v>30</v>
      </c>
      <c r="F16" s="63">
        <v>1</v>
      </c>
      <c r="G16" s="63">
        <v>932</v>
      </c>
      <c r="H16" s="63">
        <v>841</v>
      </c>
      <c r="I16" s="63">
        <v>108</v>
      </c>
      <c r="J16" s="63">
        <v>0</v>
      </c>
    </row>
    <row r="17" spans="1:10" s="10" customFormat="1" ht="13.5" customHeight="1">
      <c r="A17" s="60" t="s">
        <v>80</v>
      </c>
      <c r="B17" s="61" t="s">
        <v>109</v>
      </c>
      <c r="C17" s="62" t="s">
        <v>110</v>
      </c>
      <c r="D17" s="63">
        <v>11</v>
      </c>
      <c r="E17" s="63">
        <v>11</v>
      </c>
      <c r="F17" s="63">
        <v>1</v>
      </c>
      <c r="G17" s="63">
        <v>261</v>
      </c>
      <c r="H17" s="63">
        <v>186</v>
      </c>
      <c r="I17" s="63">
        <v>75</v>
      </c>
      <c r="J17" s="63">
        <v>0</v>
      </c>
    </row>
    <row r="18" spans="1:10" s="10" customFormat="1" ht="13.5" customHeight="1">
      <c r="A18" s="60" t="s">
        <v>80</v>
      </c>
      <c r="B18" s="61" t="s">
        <v>111</v>
      </c>
      <c r="C18" s="62" t="s">
        <v>112</v>
      </c>
      <c r="D18" s="63">
        <v>8</v>
      </c>
      <c r="E18" s="63">
        <v>7</v>
      </c>
      <c r="F18" s="63">
        <v>1</v>
      </c>
      <c r="G18" s="63">
        <v>35</v>
      </c>
      <c r="H18" s="63">
        <v>35</v>
      </c>
      <c r="I18" s="63">
        <v>0</v>
      </c>
      <c r="J18" s="63">
        <v>0</v>
      </c>
    </row>
    <row r="19" spans="1:10" s="10" customFormat="1" ht="13.5" customHeight="1">
      <c r="A19" s="60" t="s">
        <v>80</v>
      </c>
      <c r="B19" s="61" t="s">
        <v>113</v>
      </c>
      <c r="C19" s="62" t="s">
        <v>114</v>
      </c>
      <c r="D19" s="63">
        <v>30</v>
      </c>
      <c r="E19" s="63">
        <v>29</v>
      </c>
      <c r="F19" s="63">
        <v>3</v>
      </c>
      <c r="G19" s="63">
        <v>565</v>
      </c>
      <c r="H19" s="63">
        <v>512</v>
      </c>
      <c r="I19" s="63">
        <v>89</v>
      </c>
      <c r="J19" s="63">
        <v>0</v>
      </c>
    </row>
    <row r="20" spans="1:10" s="10" customFormat="1" ht="13.5" customHeight="1">
      <c r="A20" s="60" t="s">
        <v>80</v>
      </c>
      <c r="B20" s="61" t="s">
        <v>115</v>
      </c>
      <c r="C20" s="62" t="s">
        <v>116</v>
      </c>
      <c r="D20" s="63">
        <v>36</v>
      </c>
      <c r="E20" s="63">
        <v>36</v>
      </c>
      <c r="F20" s="63">
        <v>6</v>
      </c>
      <c r="G20" s="63">
        <v>442</v>
      </c>
      <c r="H20" s="63">
        <v>425</v>
      </c>
      <c r="I20" s="63">
        <v>22</v>
      </c>
      <c r="J20" s="63">
        <v>0</v>
      </c>
    </row>
    <row r="21" spans="1:10" s="10" customFormat="1" ht="13.5" customHeight="1">
      <c r="A21" s="60" t="s">
        <v>80</v>
      </c>
      <c r="B21" s="61" t="s">
        <v>117</v>
      </c>
      <c r="C21" s="62" t="s">
        <v>118</v>
      </c>
      <c r="D21" s="63">
        <v>11</v>
      </c>
      <c r="E21" s="63">
        <v>10</v>
      </c>
      <c r="F21" s="63">
        <v>1</v>
      </c>
      <c r="G21" s="63">
        <v>152</v>
      </c>
      <c r="H21" s="63">
        <v>152</v>
      </c>
      <c r="I21" s="63">
        <v>0</v>
      </c>
      <c r="J21" s="63">
        <v>0</v>
      </c>
    </row>
    <row r="22" spans="1:10" s="10" customFormat="1" ht="13.5" customHeight="1">
      <c r="A22" s="60" t="s">
        <v>80</v>
      </c>
      <c r="B22" s="61" t="s">
        <v>119</v>
      </c>
      <c r="C22" s="62" t="s">
        <v>120</v>
      </c>
      <c r="D22" s="63">
        <v>13</v>
      </c>
      <c r="E22" s="63">
        <v>13</v>
      </c>
      <c r="F22" s="63">
        <v>0</v>
      </c>
      <c r="G22" s="63">
        <v>0</v>
      </c>
      <c r="H22" s="63">
        <v>0</v>
      </c>
      <c r="I22" s="63">
        <v>0</v>
      </c>
      <c r="J22" s="63">
        <v>0</v>
      </c>
    </row>
    <row r="23" spans="1:10" s="10" customFormat="1" ht="13.5" customHeight="1">
      <c r="A23" s="60" t="s">
        <v>80</v>
      </c>
      <c r="B23" s="61" t="s">
        <v>121</v>
      </c>
      <c r="C23" s="62" t="s">
        <v>122</v>
      </c>
      <c r="D23" s="63">
        <v>13</v>
      </c>
      <c r="E23" s="63">
        <v>11</v>
      </c>
      <c r="F23" s="63">
        <v>2</v>
      </c>
      <c r="G23" s="63">
        <v>191</v>
      </c>
      <c r="H23" s="63">
        <v>173</v>
      </c>
      <c r="I23" s="63">
        <v>18</v>
      </c>
      <c r="J23" s="63">
        <v>0</v>
      </c>
    </row>
    <row r="24" spans="1:10" s="10" customFormat="1" ht="13.5" customHeight="1">
      <c r="A24" s="60" t="s">
        <v>80</v>
      </c>
      <c r="B24" s="61" t="s">
        <v>123</v>
      </c>
      <c r="C24" s="62" t="s">
        <v>124</v>
      </c>
      <c r="D24" s="63">
        <v>12</v>
      </c>
      <c r="E24" s="63">
        <v>9</v>
      </c>
      <c r="F24" s="63">
        <v>4</v>
      </c>
      <c r="G24" s="63">
        <v>428</v>
      </c>
      <c r="H24" s="63">
        <v>428</v>
      </c>
      <c r="I24" s="63">
        <v>0</v>
      </c>
      <c r="J24" s="63">
        <v>0</v>
      </c>
    </row>
    <row r="25" spans="1:10" s="10" customFormat="1" ht="13.5" customHeight="1">
      <c r="A25" s="60" t="s">
        <v>80</v>
      </c>
      <c r="B25" s="61" t="s">
        <v>125</v>
      </c>
      <c r="C25" s="62" t="s">
        <v>126</v>
      </c>
      <c r="D25" s="63">
        <v>7</v>
      </c>
      <c r="E25" s="63">
        <v>7</v>
      </c>
      <c r="F25" s="63">
        <v>0</v>
      </c>
      <c r="G25" s="63">
        <v>0</v>
      </c>
      <c r="H25" s="63">
        <v>0</v>
      </c>
      <c r="I25" s="63">
        <v>0</v>
      </c>
      <c r="J25" s="63">
        <v>0</v>
      </c>
    </row>
    <row r="26" spans="1:10" s="10" customFormat="1" ht="13.5" customHeight="1">
      <c r="A26" s="60" t="s">
        <v>80</v>
      </c>
      <c r="B26" s="61" t="s">
        <v>127</v>
      </c>
      <c r="C26" s="62" t="s">
        <v>128</v>
      </c>
      <c r="D26" s="63">
        <v>10</v>
      </c>
      <c r="E26" s="63">
        <v>10</v>
      </c>
      <c r="F26" s="63">
        <v>0</v>
      </c>
      <c r="G26" s="63">
        <v>91</v>
      </c>
      <c r="H26" s="63">
        <v>86</v>
      </c>
      <c r="I26" s="63">
        <v>5</v>
      </c>
      <c r="J26" s="63">
        <v>0</v>
      </c>
    </row>
    <row r="27" spans="1:10" s="10" customFormat="1" ht="13.5" customHeight="1">
      <c r="A27" s="60" t="s">
        <v>80</v>
      </c>
      <c r="B27" s="61" t="s">
        <v>129</v>
      </c>
      <c r="C27" s="62" t="s">
        <v>130</v>
      </c>
      <c r="D27" s="63">
        <v>44</v>
      </c>
      <c r="E27" s="63">
        <v>39</v>
      </c>
      <c r="F27" s="63">
        <v>7</v>
      </c>
      <c r="G27" s="63">
        <v>608</v>
      </c>
      <c r="H27" s="63">
        <v>537</v>
      </c>
      <c r="I27" s="63">
        <v>80</v>
      </c>
      <c r="J27" s="63">
        <v>0</v>
      </c>
    </row>
    <row r="28" spans="1:10" s="10" customFormat="1" ht="13.5" customHeight="1">
      <c r="A28" s="60" t="s">
        <v>80</v>
      </c>
      <c r="B28" s="61" t="s">
        <v>131</v>
      </c>
      <c r="C28" s="62" t="s">
        <v>132</v>
      </c>
      <c r="D28" s="63">
        <v>32</v>
      </c>
      <c r="E28" s="63">
        <v>32</v>
      </c>
      <c r="F28" s="63">
        <v>5</v>
      </c>
      <c r="G28" s="63">
        <v>445</v>
      </c>
      <c r="H28" s="63">
        <v>445</v>
      </c>
      <c r="I28" s="63">
        <v>0</v>
      </c>
      <c r="J28" s="63">
        <v>0</v>
      </c>
    </row>
    <row r="29" spans="1:10" s="10" customFormat="1" ht="13.5" customHeight="1">
      <c r="A29" s="60" t="s">
        <v>80</v>
      </c>
      <c r="B29" s="61" t="s">
        <v>133</v>
      </c>
      <c r="C29" s="62" t="s">
        <v>134</v>
      </c>
      <c r="D29" s="63">
        <v>83</v>
      </c>
      <c r="E29" s="63">
        <v>80</v>
      </c>
      <c r="F29" s="63">
        <v>6</v>
      </c>
      <c r="G29" s="63">
        <v>1367</v>
      </c>
      <c r="H29" s="63">
        <v>1265</v>
      </c>
      <c r="I29" s="63">
        <v>102</v>
      </c>
      <c r="J29" s="63">
        <v>0</v>
      </c>
    </row>
    <row r="30" spans="1:10" s="10" customFormat="1" ht="13.5" customHeight="1">
      <c r="A30" s="60" t="s">
        <v>80</v>
      </c>
      <c r="B30" s="61" t="s">
        <v>135</v>
      </c>
      <c r="C30" s="62" t="s">
        <v>136</v>
      </c>
      <c r="D30" s="63">
        <v>30</v>
      </c>
      <c r="E30" s="63">
        <v>29</v>
      </c>
      <c r="F30" s="63">
        <v>1</v>
      </c>
      <c r="G30" s="63">
        <v>356</v>
      </c>
      <c r="H30" s="63">
        <v>356</v>
      </c>
      <c r="I30" s="63">
        <v>0</v>
      </c>
      <c r="J30" s="63">
        <v>0</v>
      </c>
    </row>
    <row r="31" spans="1:10" s="10" customFormat="1" ht="13.5" customHeight="1">
      <c r="A31" s="60" t="s">
        <v>80</v>
      </c>
      <c r="B31" s="61" t="s">
        <v>137</v>
      </c>
      <c r="C31" s="62" t="s">
        <v>138</v>
      </c>
      <c r="D31" s="63">
        <v>31</v>
      </c>
      <c r="E31" s="63">
        <v>31</v>
      </c>
      <c r="F31" s="63">
        <v>2</v>
      </c>
      <c r="G31" s="63">
        <v>763</v>
      </c>
      <c r="H31" s="63">
        <v>577</v>
      </c>
      <c r="I31" s="63">
        <v>186</v>
      </c>
      <c r="J31" s="63">
        <v>0</v>
      </c>
    </row>
    <row r="32" spans="1:10" s="10" customFormat="1" ht="13.5" customHeight="1">
      <c r="A32" s="60" t="s">
        <v>80</v>
      </c>
      <c r="B32" s="61" t="s">
        <v>139</v>
      </c>
      <c r="C32" s="62" t="s">
        <v>140</v>
      </c>
      <c r="D32" s="63">
        <v>56</v>
      </c>
      <c r="E32" s="63">
        <v>46</v>
      </c>
      <c r="F32" s="63">
        <v>10</v>
      </c>
      <c r="G32" s="63">
        <v>1022</v>
      </c>
      <c r="H32" s="63">
        <v>984</v>
      </c>
      <c r="I32" s="63">
        <v>38</v>
      </c>
      <c r="J32" s="63">
        <v>0</v>
      </c>
    </row>
    <row r="33" spans="1:10" s="10" customFormat="1" ht="13.5" customHeight="1">
      <c r="A33" s="60" t="s">
        <v>80</v>
      </c>
      <c r="B33" s="61" t="s">
        <v>141</v>
      </c>
      <c r="C33" s="62" t="s">
        <v>142</v>
      </c>
      <c r="D33" s="63">
        <v>7</v>
      </c>
      <c r="E33" s="63">
        <v>7</v>
      </c>
      <c r="F33" s="63">
        <v>1</v>
      </c>
      <c r="G33" s="63">
        <v>265</v>
      </c>
      <c r="H33" s="63">
        <v>218</v>
      </c>
      <c r="I33" s="63">
        <v>47</v>
      </c>
      <c r="J33" s="63">
        <v>0</v>
      </c>
    </row>
    <row r="34" spans="1:10" s="10" customFormat="1" ht="13.5" customHeight="1">
      <c r="A34" s="60" t="s">
        <v>80</v>
      </c>
      <c r="B34" s="61" t="s">
        <v>143</v>
      </c>
      <c r="C34" s="62" t="s">
        <v>144</v>
      </c>
      <c r="D34" s="63">
        <v>6</v>
      </c>
      <c r="E34" s="63">
        <v>6</v>
      </c>
      <c r="F34" s="63">
        <v>0</v>
      </c>
      <c r="G34" s="63">
        <v>107</v>
      </c>
      <c r="H34" s="63">
        <v>107</v>
      </c>
      <c r="I34" s="63">
        <v>0</v>
      </c>
      <c r="J34" s="63">
        <v>0</v>
      </c>
    </row>
    <row r="35" spans="1:10" s="10" customFormat="1" ht="13.5" customHeight="1">
      <c r="A35" s="60" t="s">
        <v>80</v>
      </c>
      <c r="B35" s="61" t="s">
        <v>145</v>
      </c>
      <c r="C35" s="62" t="s">
        <v>146</v>
      </c>
      <c r="D35" s="63">
        <v>11</v>
      </c>
      <c r="E35" s="63">
        <v>10</v>
      </c>
      <c r="F35" s="63">
        <v>1</v>
      </c>
      <c r="G35" s="63">
        <v>139</v>
      </c>
      <c r="H35" s="63">
        <v>139</v>
      </c>
      <c r="I35" s="63">
        <v>0</v>
      </c>
      <c r="J35" s="63">
        <v>0</v>
      </c>
    </row>
    <row r="36" spans="1:10" s="10" customFormat="1" ht="13.5" customHeight="1">
      <c r="A36" s="60" t="s">
        <v>80</v>
      </c>
      <c r="B36" s="61" t="s">
        <v>147</v>
      </c>
      <c r="C36" s="62" t="s">
        <v>148</v>
      </c>
      <c r="D36" s="63">
        <v>17</v>
      </c>
      <c r="E36" s="63">
        <v>16</v>
      </c>
      <c r="F36" s="63">
        <v>1</v>
      </c>
      <c r="G36" s="63">
        <v>314</v>
      </c>
      <c r="H36" s="63">
        <v>293</v>
      </c>
      <c r="I36" s="63">
        <v>21</v>
      </c>
      <c r="J36" s="63">
        <v>0</v>
      </c>
    </row>
    <row r="37" spans="1:10" s="10" customFormat="1" ht="13.5" customHeight="1">
      <c r="A37" s="60" t="s">
        <v>80</v>
      </c>
      <c r="B37" s="61" t="s">
        <v>149</v>
      </c>
      <c r="C37" s="62" t="s">
        <v>150</v>
      </c>
      <c r="D37" s="63">
        <v>17</v>
      </c>
      <c r="E37" s="63">
        <v>17</v>
      </c>
      <c r="F37" s="63">
        <v>1</v>
      </c>
      <c r="G37" s="63">
        <v>496</v>
      </c>
      <c r="H37" s="63">
        <v>490</v>
      </c>
      <c r="I37" s="63">
        <v>13</v>
      </c>
      <c r="J37" s="63">
        <v>0</v>
      </c>
    </row>
    <row r="38" spans="1:10" s="10" customFormat="1" ht="13.5" customHeight="1">
      <c r="A38" s="60" t="s">
        <v>80</v>
      </c>
      <c r="B38" s="61" t="s">
        <v>151</v>
      </c>
      <c r="C38" s="62" t="s">
        <v>152</v>
      </c>
      <c r="D38" s="63">
        <v>13</v>
      </c>
      <c r="E38" s="63">
        <v>12</v>
      </c>
      <c r="F38" s="63">
        <v>1</v>
      </c>
      <c r="G38" s="63">
        <v>292</v>
      </c>
      <c r="H38" s="63">
        <v>253</v>
      </c>
      <c r="I38" s="63">
        <v>39</v>
      </c>
      <c r="J38" s="63">
        <v>0</v>
      </c>
    </row>
    <row r="39" spans="1:10" s="10" customFormat="1" ht="13.5" customHeight="1">
      <c r="A39" s="60" t="s">
        <v>80</v>
      </c>
      <c r="B39" s="61" t="s">
        <v>153</v>
      </c>
      <c r="C39" s="62" t="s">
        <v>154</v>
      </c>
      <c r="D39" s="63">
        <v>17</v>
      </c>
      <c r="E39" s="63">
        <v>15</v>
      </c>
      <c r="F39" s="63">
        <v>2</v>
      </c>
      <c r="G39" s="63">
        <v>1123</v>
      </c>
      <c r="H39" s="63">
        <v>1123</v>
      </c>
      <c r="I39" s="63">
        <v>0</v>
      </c>
      <c r="J39" s="63">
        <v>0</v>
      </c>
    </row>
    <row r="40" spans="1:10" s="10" customFormat="1" ht="13.5" customHeight="1">
      <c r="A40" s="60" t="s">
        <v>80</v>
      </c>
      <c r="B40" s="61" t="s">
        <v>155</v>
      </c>
      <c r="C40" s="62" t="s">
        <v>156</v>
      </c>
      <c r="D40" s="63">
        <v>31</v>
      </c>
      <c r="E40" s="63">
        <v>30</v>
      </c>
      <c r="F40" s="63">
        <v>1</v>
      </c>
      <c r="G40" s="63">
        <v>202</v>
      </c>
      <c r="H40" s="63">
        <v>200</v>
      </c>
      <c r="I40" s="63">
        <v>2</v>
      </c>
      <c r="J40" s="63">
        <v>0</v>
      </c>
    </row>
    <row r="41" spans="1:10" s="10" customFormat="1" ht="13.5" customHeight="1">
      <c r="A41" s="60" t="s">
        <v>80</v>
      </c>
      <c r="B41" s="61" t="s">
        <v>157</v>
      </c>
      <c r="C41" s="62" t="s">
        <v>158</v>
      </c>
      <c r="D41" s="63">
        <v>3</v>
      </c>
      <c r="E41" s="63">
        <v>3</v>
      </c>
      <c r="F41" s="63">
        <v>0</v>
      </c>
      <c r="G41" s="63">
        <v>14</v>
      </c>
      <c r="H41" s="63">
        <v>6</v>
      </c>
      <c r="I41" s="63">
        <v>8</v>
      </c>
      <c r="J41" s="63">
        <v>0</v>
      </c>
    </row>
    <row r="42" spans="1:10" s="10" customFormat="1" ht="13.5" customHeight="1">
      <c r="A42" s="60" t="s">
        <v>80</v>
      </c>
      <c r="B42" s="61" t="s">
        <v>159</v>
      </c>
      <c r="C42" s="62" t="s">
        <v>160</v>
      </c>
      <c r="D42" s="63">
        <v>11</v>
      </c>
      <c r="E42" s="63">
        <v>8</v>
      </c>
      <c r="F42" s="63">
        <v>3</v>
      </c>
      <c r="G42" s="63">
        <v>147</v>
      </c>
      <c r="H42" s="63">
        <v>147</v>
      </c>
      <c r="I42" s="63">
        <v>0</v>
      </c>
      <c r="J42" s="63">
        <v>0</v>
      </c>
    </row>
    <row r="43" spans="1:10" s="10" customFormat="1" ht="13.5" customHeight="1">
      <c r="A43" s="60" t="s">
        <v>80</v>
      </c>
      <c r="B43" s="61" t="s">
        <v>161</v>
      </c>
      <c r="C43" s="62" t="s">
        <v>162</v>
      </c>
      <c r="D43" s="63">
        <v>0</v>
      </c>
      <c r="E43" s="63">
        <v>0</v>
      </c>
      <c r="F43" s="63">
        <v>0</v>
      </c>
      <c r="G43" s="63">
        <v>0</v>
      </c>
      <c r="H43" s="63">
        <v>0</v>
      </c>
      <c r="I43" s="63">
        <v>0</v>
      </c>
      <c r="J43" s="63">
        <v>0</v>
      </c>
    </row>
    <row r="44" spans="1:10" s="10" customFormat="1" ht="13.5" customHeight="1">
      <c r="A44" s="60" t="s">
        <v>80</v>
      </c>
      <c r="B44" s="61" t="s">
        <v>163</v>
      </c>
      <c r="C44" s="62" t="s">
        <v>164</v>
      </c>
      <c r="D44" s="63">
        <v>6</v>
      </c>
      <c r="E44" s="63">
        <v>6</v>
      </c>
      <c r="F44" s="63">
        <v>2</v>
      </c>
      <c r="G44" s="63">
        <v>287</v>
      </c>
      <c r="H44" s="63">
        <v>208</v>
      </c>
      <c r="I44" s="63">
        <v>79</v>
      </c>
      <c r="J44" s="63">
        <v>0</v>
      </c>
    </row>
    <row r="45" spans="1:10" s="10" customFormat="1" ht="13.5" customHeight="1">
      <c r="A45" s="60" t="s">
        <v>80</v>
      </c>
      <c r="B45" s="61" t="s">
        <v>165</v>
      </c>
      <c r="C45" s="62" t="s">
        <v>166</v>
      </c>
      <c r="D45" s="63">
        <v>1</v>
      </c>
      <c r="E45" s="63">
        <v>1</v>
      </c>
      <c r="F45" s="63">
        <v>0</v>
      </c>
      <c r="G45" s="63">
        <v>26</v>
      </c>
      <c r="H45" s="63">
        <v>26</v>
      </c>
      <c r="I45" s="63">
        <v>0</v>
      </c>
      <c r="J45" s="63">
        <v>0</v>
      </c>
    </row>
    <row r="46" spans="1:10" s="10" customFormat="1" ht="13.5" customHeight="1">
      <c r="A46" s="60" t="s">
        <v>80</v>
      </c>
      <c r="B46" s="61" t="s">
        <v>167</v>
      </c>
      <c r="C46" s="62" t="s">
        <v>168</v>
      </c>
      <c r="D46" s="63">
        <v>5</v>
      </c>
      <c r="E46" s="63">
        <v>5</v>
      </c>
      <c r="F46" s="63">
        <v>1</v>
      </c>
      <c r="G46" s="63">
        <v>77</v>
      </c>
      <c r="H46" s="63">
        <v>65</v>
      </c>
      <c r="I46" s="63">
        <v>12</v>
      </c>
      <c r="J46" s="63">
        <v>0</v>
      </c>
    </row>
    <row r="47" spans="1:10" s="10" customFormat="1" ht="13.5" customHeight="1">
      <c r="A47" s="60" t="s">
        <v>80</v>
      </c>
      <c r="B47" s="61" t="s">
        <v>169</v>
      </c>
      <c r="C47" s="62" t="s">
        <v>170</v>
      </c>
      <c r="D47" s="63">
        <v>2</v>
      </c>
      <c r="E47" s="63">
        <v>2</v>
      </c>
      <c r="F47" s="63">
        <v>1</v>
      </c>
      <c r="G47" s="63">
        <v>19</v>
      </c>
      <c r="H47" s="63">
        <v>19</v>
      </c>
      <c r="I47" s="63">
        <v>0</v>
      </c>
      <c r="J47" s="63">
        <v>0</v>
      </c>
    </row>
    <row r="48" spans="1:10" s="10" customFormat="1" ht="13.5" customHeight="1">
      <c r="A48" s="60" t="s">
        <v>80</v>
      </c>
      <c r="B48" s="61" t="s">
        <v>171</v>
      </c>
      <c r="C48" s="62" t="s">
        <v>172</v>
      </c>
      <c r="D48" s="63">
        <v>7</v>
      </c>
      <c r="E48" s="63">
        <v>6</v>
      </c>
      <c r="F48" s="63">
        <v>1</v>
      </c>
      <c r="G48" s="63">
        <v>275</v>
      </c>
      <c r="H48" s="63">
        <v>263</v>
      </c>
      <c r="I48" s="63">
        <v>12</v>
      </c>
      <c r="J48" s="63">
        <v>0</v>
      </c>
    </row>
    <row r="49" spans="1:10" s="10" customFormat="1" ht="13.5" customHeight="1">
      <c r="A49" s="60" t="s">
        <v>80</v>
      </c>
      <c r="B49" s="61" t="s">
        <v>173</v>
      </c>
      <c r="C49" s="62" t="s">
        <v>174</v>
      </c>
      <c r="D49" s="63">
        <v>6</v>
      </c>
      <c r="E49" s="63">
        <v>6</v>
      </c>
      <c r="F49" s="63">
        <v>0</v>
      </c>
      <c r="G49" s="63">
        <v>122</v>
      </c>
      <c r="H49" s="63">
        <v>122</v>
      </c>
      <c r="I49" s="63">
        <v>0</v>
      </c>
      <c r="J49" s="63">
        <v>0</v>
      </c>
    </row>
    <row r="50" spans="1:10" s="10" customFormat="1" ht="13.5" customHeight="1">
      <c r="A50" s="60" t="s">
        <v>80</v>
      </c>
      <c r="B50" s="61" t="s">
        <v>175</v>
      </c>
      <c r="C50" s="62" t="s">
        <v>176</v>
      </c>
      <c r="D50" s="63">
        <v>4</v>
      </c>
      <c r="E50" s="63">
        <v>3</v>
      </c>
      <c r="F50" s="63">
        <v>1</v>
      </c>
      <c r="G50" s="63">
        <v>34</v>
      </c>
      <c r="H50" s="63">
        <v>16</v>
      </c>
      <c r="I50" s="63">
        <v>0</v>
      </c>
      <c r="J50" s="63">
        <v>18</v>
      </c>
    </row>
    <row r="51" spans="1:10" s="10" customFormat="1" ht="13.5" customHeight="1">
      <c r="A51" s="60" t="s">
        <v>80</v>
      </c>
      <c r="B51" s="61" t="s">
        <v>177</v>
      </c>
      <c r="C51" s="62" t="s">
        <v>178</v>
      </c>
      <c r="D51" s="63">
        <v>15</v>
      </c>
      <c r="E51" s="63">
        <v>14</v>
      </c>
      <c r="F51" s="63">
        <v>3</v>
      </c>
      <c r="G51" s="63">
        <v>242</v>
      </c>
      <c r="H51" s="63">
        <v>242</v>
      </c>
      <c r="I51" s="63">
        <v>0</v>
      </c>
      <c r="J51" s="63">
        <v>0</v>
      </c>
    </row>
    <row r="52" spans="1:10" s="10" customFormat="1" ht="13.5" customHeight="1">
      <c r="A52" s="60" t="s">
        <v>80</v>
      </c>
      <c r="B52" s="61" t="s">
        <v>179</v>
      </c>
      <c r="C52" s="62" t="s">
        <v>180</v>
      </c>
      <c r="D52" s="63">
        <v>10</v>
      </c>
      <c r="E52" s="63">
        <v>9</v>
      </c>
      <c r="F52" s="63">
        <v>1</v>
      </c>
      <c r="G52" s="63">
        <v>256</v>
      </c>
      <c r="H52" s="63">
        <v>185</v>
      </c>
      <c r="I52" s="63">
        <v>71</v>
      </c>
      <c r="J52" s="63">
        <v>0</v>
      </c>
    </row>
    <row r="53" spans="1:10" s="10" customFormat="1" ht="13.5" customHeight="1">
      <c r="A53" s="60" t="s">
        <v>80</v>
      </c>
      <c r="B53" s="61" t="s">
        <v>181</v>
      </c>
      <c r="C53" s="62" t="s">
        <v>182</v>
      </c>
      <c r="D53" s="63">
        <v>2</v>
      </c>
      <c r="E53" s="63">
        <v>2</v>
      </c>
      <c r="F53" s="63">
        <v>0</v>
      </c>
      <c r="G53" s="63">
        <v>85</v>
      </c>
      <c r="H53" s="63">
        <v>85</v>
      </c>
      <c r="I53" s="63">
        <v>0</v>
      </c>
      <c r="J53" s="63">
        <v>0</v>
      </c>
    </row>
    <row r="54" spans="1:10" s="10" customFormat="1" ht="13.5" customHeight="1">
      <c r="A54" s="60" t="s">
        <v>80</v>
      </c>
      <c r="B54" s="61" t="s">
        <v>183</v>
      </c>
      <c r="C54" s="62" t="s">
        <v>184</v>
      </c>
      <c r="D54" s="63">
        <v>6</v>
      </c>
      <c r="E54" s="63">
        <v>5</v>
      </c>
      <c r="F54" s="63">
        <v>1</v>
      </c>
      <c r="G54" s="63">
        <v>80</v>
      </c>
      <c r="H54" s="63">
        <v>77</v>
      </c>
      <c r="I54" s="63">
        <v>3</v>
      </c>
      <c r="J54" s="63">
        <v>0</v>
      </c>
    </row>
    <row r="55" spans="1:10" s="10" customFormat="1" ht="13.5" customHeight="1">
      <c r="A55" s="60" t="s">
        <v>80</v>
      </c>
      <c r="B55" s="61" t="s">
        <v>185</v>
      </c>
      <c r="C55" s="62" t="s">
        <v>186</v>
      </c>
      <c r="D55" s="63">
        <v>5</v>
      </c>
      <c r="E55" s="63">
        <v>5</v>
      </c>
      <c r="F55" s="63">
        <v>1</v>
      </c>
      <c r="G55" s="63">
        <v>85</v>
      </c>
      <c r="H55" s="63">
        <v>72</v>
      </c>
      <c r="I55" s="63">
        <v>13</v>
      </c>
      <c r="J55" s="63">
        <v>0</v>
      </c>
    </row>
    <row r="56" spans="1:10" s="10" customFormat="1" ht="13.5" customHeight="1">
      <c r="A56" s="60" t="s">
        <v>80</v>
      </c>
      <c r="B56" s="61" t="s">
        <v>187</v>
      </c>
      <c r="C56" s="62" t="s">
        <v>188</v>
      </c>
      <c r="D56" s="63">
        <v>10</v>
      </c>
      <c r="E56" s="63">
        <v>7</v>
      </c>
      <c r="F56" s="63">
        <v>3</v>
      </c>
      <c r="G56" s="63">
        <v>134</v>
      </c>
      <c r="H56" s="63">
        <v>134</v>
      </c>
      <c r="I56" s="63">
        <v>0</v>
      </c>
      <c r="J56" s="63">
        <v>0</v>
      </c>
    </row>
    <row r="57" spans="1:10" s="10" customFormat="1" ht="13.5" customHeight="1">
      <c r="A57" s="60" t="s">
        <v>80</v>
      </c>
      <c r="B57" s="61" t="s">
        <v>189</v>
      </c>
      <c r="C57" s="62" t="s">
        <v>190</v>
      </c>
      <c r="D57" s="63">
        <v>13</v>
      </c>
      <c r="E57" s="63">
        <v>13</v>
      </c>
      <c r="F57" s="63">
        <v>1</v>
      </c>
      <c r="G57" s="63">
        <v>253</v>
      </c>
      <c r="H57" s="63">
        <v>253</v>
      </c>
      <c r="I57" s="63">
        <v>0</v>
      </c>
      <c r="J57" s="63">
        <v>0</v>
      </c>
    </row>
    <row r="58" spans="1:10" s="10" customFormat="1" ht="13.5" customHeight="1">
      <c r="A58" s="60" t="s">
        <v>80</v>
      </c>
      <c r="B58" s="61" t="s">
        <v>191</v>
      </c>
      <c r="C58" s="62" t="s">
        <v>192</v>
      </c>
      <c r="D58" s="63">
        <v>10</v>
      </c>
      <c r="E58" s="63">
        <v>10</v>
      </c>
      <c r="F58" s="63">
        <v>1</v>
      </c>
      <c r="G58" s="63">
        <v>55</v>
      </c>
      <c r="H58" s="63">
        <v>52</v>
      </c>
      <c r="I58" s="63">
        <v>3</v>
      </c>
      <c r="J58" s="63">
        <v>0</v>
      </c>
    </row>
    <row r="59" spans="1:10" s="10" customFormat="1" ht="13.5" customHeight="1">
      <c r="A59" s="60" t="s">
        <v>80</v>
      </c>
      <c r="B59" s="61" t="s">
        <v>193</v>
      </c>
      <c r="C59" s="62" t="s">
        <v>194</v>
      </c>
      <c r="D59" s="63">
        <v>5</v>
      </c>
      <c r="E59" s="63">
        <v>5</v>
      </c>
      <c r="F59" s="63">
        <v>0</v>
      </c>
      <c r="G59" s="63">
        <v>92</v>
      </c>
      <c r="H59" s="63">
        <v>22</v>
      </c>
      <c r="I59" s="63">
        <v>70</v>
      </c>
      <c r="J59" s="63">
        <v>0</v>
      </c>
    </row>
    <row r="60" spans="1:10" s="10" customFormat="1" ht="13.5" customHeight="1">
      <c r="A60" s="60" t="s">
        <v>80</v>
      </c>
      <c r="B60" s="61" t="s">
        <v>195</v>
      </c>
      <c r="C60" s="62" t="s">
        <v>196</v>
      </c>
      <c r="D60" s="63">
        <v>1</v>
      </c>
      <c r="E60" s="63">
        <v>1</v>
      </c>
      <c r="F60" s="63">
        <v>0</v>
      </c>
      <c r="G60" s="63">
        <v>4</v>
      </c>
      <c r="H60" s="63">
        <v>4</v>
      </c>
      <c r="I60" s="63">
        <v>0</v>
      </c>
      <c r="J60" s="63">
        <v>0</v>
      </c>
    </row>
    <row r="61" spans="1:10" s="10" customFormat="1" ht="13.5" customHeight="1">
      <c r="A61" s="60" t="s">
        <v>80</v>
      </c>
      <c r="B61" s="61" t="s">
        <v>197</v>
      </c>
      <c r="C61" s="62" t="s">
        <v>198</v>
      </c>
      <c r="D61" s="63">
        <v>2</v>
      </c>
      <c r="E61" s="63">
        <v>1</v>
      </c>
      <c r="F61" s="63">
        <v>2</v>
      </c>
      <c r="G61" s="63">
        <v>10</v>
      </c>
      <c r="H61" s="63">
        <v>10</v>
      </c>
      <c r="I61" s="63">
        <v>0</v>
      </c>
      <c r="J61" s="63">
        <v>0</v>
      </c>
    </row>
    <row r="62" spans="1:10" s="10" customFormat="1" ht="13.5" customHeight="1">
      <c r="A62" s="60" t="s">
        <v>80</v>
      </c>
      <c r="B62" s="61" t="s">
        <v>199</v>
      </c>
      <c r="C62" s="62" t="s">
        <v>200</v>
      </c>
      <c r="D62" s="63">
        <v>6</v>
      </c>
      <c r="E62" s="63">
        <v>4</v>
      </c>
      <c r="F62" s="63">
        <v>2</v>
      </c>
      <c r="G62" s="63">
        <v>50</v>
      </c>
      <c r="H62" s="63">
        <v>28</v>
      </c>
      <c r="I62" s="63">
        <v>22</v>
      </c>
      <c r="J62" s="63">
        <v>1</v>
      </c>
    </row>
    <row r="63" spans="1:10" s="10" customFormat="1" ht="13.5" customHeight="1">
      <c r="A63" s="60" t="s">
        <v>80</v>
      </c>
      <c r="B63" s="61" t="s">
        <v>201</v>
      </c>
      <c r="C63" s="62" t="s">
        <v>202</v>
      </c>
      <c r="D63" s="63">
        <v>4</v>
      </c>
      <c r="E63" s="63">
        <v>3</v>
      </c>
      <c r="F63" s="63">
        <v>1</v>
      </c>
      <c r="G63" s="63">
        <v>11</v>
      </c>
      <c r="H63" s="63">
        <v>9</v>
      </c>
      <c r="I63" s="63">
        <v>2</v>
      </c>
      <c r="J63" s="63">
        <v>0</v>
      </c>
    </row>
    <row r="64" spans="1:10" s="10" customFormat="1" ht="13.5" customHeight="1">
      <c r="A64" s="60" t="s">
        <v>80</v>
      </c>
      <c r="B64" s="61" t="s">
        <v>203</v>
      </c>
      <c r="C64" s="62" t="s">
        <v>204</v>
      </c>
      <c r="D64" s="63">
        <v>2</v>
      </c>
      <c r="E64" s="63">
        <v>2</v>
      </c>
      <c r="F64" s="63">
        <v>2</v>
      </c>
      <c r="G64" s="63">
        <v>11</v>
      </c>
      <c r="H64" s="63">
        <v>3</v>
      </c>
      <c r="I64" s="63">
        <v>5</v>
      </c>
      <c r="J64" s="63">
        <v>3</v>
      </c>
    </row>
    <row r="65" spans="1:10" s="10" customFormat="1" ht="13.5" customHeight="1">
      <c r="A65" s="60" t="s">
        <v>80</v>
      </c>
      <c r="B65" s="61" t="s">
        <v>205</v>
      </c>
      <c r="C65" s="62" t="s">
        <v>206</v>
      </c>
      <c r="D65" s="63">
        <v>0</v>
      </c>
      <c r="E65" s="63">
        <v>0</v>
      </c>
      <c r="F65" s="63">
        <v>0</v>
      </c>
      <c r="G65" s="63">
        <v>0</v>
      </c>
      <c r="H65" s="63">
        <v>0</v>
      </c>
      <c r="I65" s="63">
        <v>0</v>
      </c>
      <c r="J65" s="63">
        <v>0</v>
      </c>
    </row>
    <row r="66" spans="1:10" s="10" customFormat="1" ht="13.5" customHeight="1">
      <c r="A66" s="60" t="s">
        <v>80</v>
      </c>
      <c r="B66" s="61" t="s">
        <v>207</v>
      </c>
      <c r="C66" s="62" t="s">
        <v>208</v>
      </c>
      <c r="D66" s="63">
        <v>4</v>
      </c>
      <c r="E66" s="63">
        <v>3</v>
      </c>
      <c r="F66" s="63">
        <v>1</v>
      </c>
      <c r="G66" s="63">
        <v>33</v>
      </c>
      <c r="H66" s="63">
        <v>22</v>
      </c>
      <c r="I66" s="63">
        <v>10</v>
      </c>
      <c r="J66" s="63">
        <v>1</v>
      </c>
    </row>
    <row r="67" spans="1:10" s="10" customFormat="1" ht="13.5" customHeight="1">
      <c r="A67" s="60" t="s">
        <v>80</v>
      </c>
      <c r="B67" s="61" t="s">
        <v>209</v>
      </c>
      <c r="C67" s="62" t="s">
        <v>210</v>
      </c>
      <c r="D67" s="63">
        <v>1</v>
      </c>
      <c r="E67" s="63">
        <v>1</v>
      </c>
      <c r="F67" s="63">
        <v>1</v>
      </c>
      <c r="G67" s="63">
        <v>3</v>
      </c>
      <c r="H67" s="63">
        <v>3</v>
      </c>
      <c r="I67" s="63">
        <v>3</v>
      </c>
      <c r="J67" s="63">
        <v>0</v>
      </c>
    </row>
    <row r="68" spans="1:10" s="10" customFormat="1" ht="13.5" customHeight="1">
      <c r="A68" s="60" t="s">
        <v>80</v>
      </c>
      <c r="B68" s="61" t="s">
        <v>211</v>
      </c>
      <c r="C68" s="62" t="s">
        <v>212</v>
      </c>
      <c r="D68" s="63">
        <v>5</v>
      </c>
      <c r="E68" s="63">
        <v>4</v>
      </c>
      <c r="F68" s="63">
        <v>2</v>
      </c>
      <c r="G68" s="63">
        <v>31</v>
      </c>
      <c r="H68" s="63">
        <v>16</v>
      </c>
      <c r="I68" s="63">
        <v>22</v>
      </c>
      <c r="J68" s="63">
        <v>1</v>
      </c>
    </row>
    <row r="69" spans="1:10" s="10" customFormat="1" ht="13.5" customHeight="1">
      <c r="A69" s="60" t="s">
        <v>80</v>
      </c>
      <c r="B69" s="61" t="s">
        <v>213</v>
      </c>
      <c r="C69" s="62" t="s">
        <v>214</v>
      </c>
      <c r="D69" s="63">
        <v>1</v>
      </c>
      <c r="E69" s="63">
        <v>0</v>
      </c>
      <c r="F69" s="63">
        <v>1</v>
      </c>
      <c r="G69" s="63">
        <v>0</v>
      </c>
      <c r="H69" s="63">
        <v>0</v>
      </c>
      <c r="I69" s="63">
        <v>0</v>
      </c>
      <c r="J69" s="63">
        <v>0</v>
      </c>
    </row>
    <row r="70" spans="1:10" s="10" customFormat="1" ht="13.5" customHeight="1">
      <c r="A70" s="60" t="s">
        <v>80</v>
      </c>
      <c r="B70" s="61" t="s">
        <v>215</v>
      </c>
      <c r="C70" s="62" t="s">
        <v>216</v>
      </c>
      <c r="D70" s="63">
        <v>4</v>
      </c>
      <c r="E70" s="63">
        <v>2</v>
      </c>
      <c r="F70" s="63">
        <v>2</v>
      </c>
      <c r="G70" s="63">
        <v>17</v>
      </c>
      <c r="H70" s="63">
        <v>11</v>
      </c>
      <c r="I70" s="63">
        <v>17</v>
      </c>
      <c r="J70" s="63">
        <v>11</v>
      </c>
    </row>
    <row r="71" spans="1:10" s="10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</row>
    <row r="72" spans="1:10" s="10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</row>
    <row r="73" spans="1:10" s="10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</row>
    <row r="74" spans="1:10" s="10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</row>
    <row r="75" spans="1:10" s="10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</row>
    <row r="76" spans="1:10" s="10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</row>
    <row r="77" spans="1:10" s="10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</row>
    <row r="78" spans="1:10" s="10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</row>
    <row r="79" spans="1:10" s="10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</row>
    <row r="80" spans="1:10" s="10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</row>
    <row r="81" spans="1:10" s="10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</row>
    <row r="82" spans="1:10" s="10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</row>
    <row r="83" spans="1:10" s="10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</row>
    <row r="84" spans="1:10" s="10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</row>
    <row r="85" spans="1:10" s="10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</row>
    <row r="86" spans="1:10" s="10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</row>
    <row r="87" spans="1:10" s="10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</row>
    <row r="88" spans="1:10" s="10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</row>
    <row r="89" spans="1:10" s="10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</row>
    <row r="90" spans="1:10" s="10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</row>
    <row r="91" spans="1:10" s="10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</row>
    <row r="92" spans="1:10" s="10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</row>
    <row r="93" spans="1:10" s="10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</row>
    <row r="94" spans="1:10" s="10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</row>
    <row r="95" spans="1:10" s="10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</row>
    <row r="96" spans="1:10" s="10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</row>
    <row r="97" spans="1:10" s="10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</row>
    <row r="98" spans="1:10" s="10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</row>
    <row r="99" spans="1:10" s="10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</row>
    <row r="100" spans="1:10" s="10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</row>
    <row r="101" spans="1:10" s="10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</row>
    <row r="102" spans="1:10" s="10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</row>
    <row r="103" spans="1:10" s="10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</row>
    <row r="104" spans="1:10" s="10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</row>
    <row r="105" spans="1:10" s="10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</row>
    <row r="106" spans="1:10" s="10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</row>
    <row r="107" spans="1:10" s="10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</row>
    <row r="108" spans="1:10" s="10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</row>
    <row r="109" spans="1:10" s="10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</row>
    <row r="110" spans="1:10" s="10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</row>
    <row r="111" spans="1:10" s="10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</row>
    <row r="112" spans="1:10" s="10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</row>
    <row r="113" spans="1:10" s="10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</row>
    <row r="114" spans="1:10" s="10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</row>
    <row r="115" spans="1:10" s="10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</row>
    <row r="116" spans="1:10" s="10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</row>
    <row r="117" spans="1:10" s="10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</row>
    <row r="118" spans="1:10" s="10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</row>
    <row r="119" spans="1:10" s="10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</row>
    <row r="120" spans="1:10" s="10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</row>
    <row r="121" spans="1:10" s="10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</row>
    <row r="122" spans="1:10" s="10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</row>
    <row r="123" spans="1:10" s="10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</row>
    <row r="124" spans="1:10" s="10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</row>
    <row r="125" spans="1:10" s="10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</row>
    <row r="126" spans="1:10" s="10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</row>
    <row r="127" spans="1:10" s="10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</row>
    <row r="128" spans="1:10" s="10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</row>
    <row r="129" spans="1:10" s="10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</row>
    <row r="130" spans="1:10" s="10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</row>
    <row r="131" spans="1:10" s="10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</row>
    <row r="132" spans="1:10" s="10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</row>
    <row r="133" spans="1:10" s="10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</row>
    <row r="134" spans="1:10" s="10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</row>
    <row r="135" spans="1:10" s="10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</row>
    <row r="136" spans="1:10" s="10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</row>
    <row r="137" spans="1:10" s="10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</row>
    <row r="138" spans="1:10" s="10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</row>
    <row r="139" spans="1:10" s="10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</row>
    <row r="140" spans="1:10" s="10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</row>
    <row r="141" spans="1:10" s="10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</row>
    <row r="142" spans="1:10" s="10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</row>
    <row r="143" spans="1:10" s="10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</row>
    <row r="144" spans="1:10" s="10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</row>
    <row r="145" spans="1:10" s="10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</row>
    <row r="146" spans="1:10" s="10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</row>
    <row r="147" spans="1:10" s="10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</row>
    <row r="148" spans="1:10" s="10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</row>
    <row r="149" spans="1:10" s="10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</row>
    <row r="150" spans="1:10" s="10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</row>
    <row r="151" spans="1:10" s="10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</row>
    <row r="152" spans="1:10" s="10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</row>
    <row r="153" spans="1:10" s="10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</row>
    <row r="154" spans="1:10" s="10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</row>
    <row r="155" spans="1:10" s="10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</row>
    <row r="156" spans="1:10" s="10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</row>
    <row r="157" spans="1:10" s="10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</row>
    <row r="158" spans="1:10" s="10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</row>
    <row r="159" spans="1:10" s="10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</row>
    <row r="160" spans="1:10" s="10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</row>
    <row r="161" spans="1:10" s="10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</row>
    <row r="162" spans="1:10" s="10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</row>
    <row r="163" spans="1:10" s="10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</row>
    <row r="164" spans="1:10" s="10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</row>
    <row r="165" spans="1:10" s="10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</row>
    <row r="166" spans="1:10" s="10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</row>
    <row r="167" spans="1:10" s="10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</row>
    <row r="168" spans="1:10" s="10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</row>
    <row r="169" spans="1:10" s="10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</row>
    <row r="170" spans="1:10" s="10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</row>
    <row r="171" spans="1:10" s="10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</row>
    <row r="172" spans="1:10" s="10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</row>
    <row r="173" spans="1:10" s="10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</row>
    <row r="174" spans="1:10" s="10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</row>
    <row r="175" spans="1:10" s="10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</row>
    <row r="176" spans="1:10" s="10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</row>
    <row r="177" spans="1:10" s="10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</row>
    <row r="178" spans="1:10" s="10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</row>
    <row r="179" spans="1:10" s="10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</row>
    <row r="180" spans="1:10" s="10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</row>
    <row r="181" spans="1:10" s="10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</row>
    <row r="182" spans="1:10" s="10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</row>
    <row r="183" spans="1:10" s="10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</row>
    <row r="184" spans="1:10" s="10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</row>
    <row r="185" spans="1:10" s="10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</row>
    <row r="186" spans="1:10" s="10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</row>
    <row r="187" spans="1:10" s="10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</row>
    <row r="188" spans="1:10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</row>
    <row r="189" spans="1:10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</row>
    <row r="190" spans="1:10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</row>
    <row r="191" spans="1:10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</row>
    <row r="192" spans="1:10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</row>
    <row r="193" spans="1:10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</row>
    <row r="194" spans="1:10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</row>
    <row r="195" spans="1:10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</row>
    <row r="196" spans="1:10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</row>
    <row r="197" spans="1:10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</row>
    <row r="198" spans="1:10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</row>
    <row r="199" spans="1:10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</row>
    <row r="200" spans="1:10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</row>
    <row r="201" spans="1:10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</row>
    <row r="202" spans="1:10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</row>
    <row r="203" spans="1:10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</row>
    <row r="204" spans="1:10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</row>
    <row r="205" spans="1:10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</row>
    <row r="206" spans="1:10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</row>
    <row r="207" spans="1:10" s="10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</row>
  </sheetData>
  <sortState ref="A8:J70">
    <sortCondition ref="A8:A70"/>
    <sortCondition ref="B8:B70"/>
    <sortCondition ref="C8:C70"/>
  </sortState>
  <mergeCells count="10">
    <mergeCell ref="J3:J4"/>
    <mergeCell ref="A2:A6"/>
    <mergeCell ref="B2:B6"/>
    <mergeCell ref="C2:C6"/>
    <mergeCell ref="E3:E4"/>
    <mergeCell ref="F3:F4"/>
    <mergeCell ref="H3:H4"/>
    <mergeCell ref="I3:I4"/>
    <mergeCell ref="D3:D4"/>
    <mergeCell ref="G3:G4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&amp;L処理業者と従業員数（平成30年度実績）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16</vt:i4>
      </vt:variant>
    </vt:vector>
  </HeadingPairs>
  <TitlesOfParts>
    <vt:vector size="24" baseType="lpstr">
      <vt:lpstr>組合状況</vt:lpstr>
      <vt:lpstr>廃棄物処理従事職員数（市町村）</vt:lpstr>
      <vt:lpstr>廃棄物処理従事職員数（組合）</vt:lpstr>
      <vt:lpstr>収集運搬機材（市町村）</vt:lpstr>
      <vt:lpstr>収集運搬機材（組合）</vt:lpstr>
      <vt:lpstr>委託許可件数（市町村）</vt:lpstr>
      <vt:lpstr>委託許可件数（組合）</vt:lpstr>
      <vt:lpstr>処理業者と従業員数</vt:lpstr>
      <vt:lpstr>'委託許可件数（市町村）'!Print_Area</vt:lpstr>
      <vt:lpstr>'委託許可件数（組合）'!Print_Area</vt:lpstr>
      <vt:lpstr>'収集運搬機材（市町村）'!Print_Area</vt:lpstr>
      <vt:lpstr>'収集運搬機材（組合）'!Print_Area</vt:lpstr>
      <vt:lpstr>処理業者と従業員数!Print_Area</vt:lpstr>
      <vt:lpstr>組合状況!Print_Area</vt:lpstr>
      <vt:lpstr>'廃棄物処理従事職員数（市町村）'!Print_Area</vt:lpstr>
      <vt:lpstr>'廃棄物処理従事職員数（組合）'!Print_Area</vt:lpstr>
      <vt:lpstr>'委託許可件数（市町村）'!Print_Titles</vt:lpstr>
      <vt:lpstr>'委託許可件数（組合）'!Print_Titles</vt:lpstr>
      <vt:lpstr>'収集運搬機材（市町村）'!Print_Titles</vt:lpstr>
      <vt:lpstr>'収集運搬機材（組合）'!Print_Titles</vt:lpstr>
      <vt:lpstr>処理業者と従業員数!Print_Titles</vt:lpstr>
      <vt:lpstr>組合状況!Print_Titles</vt:lpstr>
      <vt:lpstr>'廃棄物処理従事職員数（市町村）'!Print_Titles</vt:lpstr>
      <vt:lpstr>'廃棄物処理従事職員数（組合）'!Print_Titles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ocr</cp:lastModifiedBy>
  <cp:lastPrinted>2016-10-26T02:57:45Z</cp:lastPrinted>
  <dcterms:created xsi:type="dcterms:W3CDTF">2008-01-06T09:25:24Z</dcterms:created>
  <dcterms:modified xsi:type="dcterms:W3CDTF">2020-02-26T03:24:36Z</dcterms:modified>
</cp:coreProperties>
</file>