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6山形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ごみ処理概要!$2:$19</definedName>
    <definedName name="_xlnm.Print_Area" localSheetId="23">ごみ処理量内訳!$2:$19</definedName>
    <definedName name="_xlnm.Print_Area" localSheetId="9">'ごみ搬入量内訳(セメント)'!$2:$19</definedName>
    <definedName name="_xlnm.Print_Area" localSheetId="11">'ごみ搬入量内訳(その他)'!$2:$19</definedName>
    <definedName name="_xlnm.Print_Area" localSheetId="7">'ごみ搬入量内訳(メタン化)'!$2:$19</definedName>
    <definedName name="_xlnm.Print_Area" localSheetId="13">'ごみ搬入量内訳(海洋投入)'!$2:$19</definedName>
    <definedName name="_xlnm.Print_Area" localSheetId="10">'ごみ搬入量内訳(資源化等)'!$2:$19</definedName>
    <definedName name="_xlnm.Print_Area" localSheetId="6">'ごみ搬入量内訳(飼料化)'!$2:$19</definedName>
    <definedName name="_xlnm.Print_Area" localSheetId="3">'ごみ搬入量内訳(焼却)'!$2:$19</definedName>
    <definedName name="_xlnm.Print_Area" localSheetId="4">'ごみ搬入量内訳(粗大)'!$2:$19</definedName>
    <definedName name="_xlnm.Print_Area" localSheetId="1">'ごみ搬入量内訳(総括)'!$2:$19</definedName>
    <definedName name="_xlnm.Print_Area" localSheetId="5">'ごみ搬入量内訳(堆肥化)'!$2:$19</definedName>
    <definedName name="_xlnm.Print_Area" localSheetId="2">'ごみ搬入量内訳(直接資源化)'!$2:$19</definedName>
    <definedName name="_xlnm.Print_Area" localSheetId="12">'ごみ搬入量内訳(直接埋立)'!$2:$19</definedName>
    <definedName name="_xlnm.Print_Area" localSheetId="8">'ごみ搬入量内訳(燃料化)'!$2:$19</definedName>
    <definedName name="_xlnm.Print_Area" localSheetId="21">'施設資源化量内訳(セメント)'!$2:$19</definedName>
    <definedName name="_xlnm.Print_Area" localSheetId="19">'施設資源化量内訳(メタン化)'!$2:$19</definedName>
    <definedName name="_xlnm.Print_Area" localSheetId="22">'施設資源化量内訳(資源化等)'!$2:$19</definedName>
    <definedName name="_xlnm.Print_Area" localSheetId="18">'施設資源化量内訳(飼料化)'!$2:$19</definedName>
    <definedName name="_xlnm.Print_Area" localSheetId="15">'施設資源化量内訳(焼却)'!$2:$19</definedName>
    <definedName name="_xlnm.Print_Area" localSheetId="16">'施設資源化量内訳(粗大)'!$2:$19</definedName>
    <definedName name="_xlnm.Print_Area" localSheetId="17">'施設資源化量内訳(堆肥化)'!$2:$19</definedName>
    <definedName name="_xlnm.Print_Area" localSheetId="20">'施設資源化量内訳(燃料化)'!$2:$19</definedName>
    <definedName name="_xlnm.Print_Area" localSheetId="14">資源化量内訳!$2:$19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9" i="3"/>
  <c r="AP19" i="3"/>
  <c r="AD19" i="1" s="1"/>
  <c r="AC19" i="1"/>
  <c r="AD19" i="3"/>
  <c r="AB19" i="3" s="1"/>
  <c r="S19" i="3"/>
  <c r="Q19" i="3" s="1"/>
  <c r="L19" i="1"/>
  <c r="F19" i="3"/>
  <c r="CL19" i="34"/>
  <c r="AF19" i="34" s="1"/>
  <c r="CK19" i="34"/>
  <c r="AE19" i="34" s="1"/>
  <c r="CJ19" i="34"/>
  <c r="AD19" i="34" s="1"/>
  <c r="CI19" i="34"/>
  <c r="AC19" i="34" s="1"/>
  <c r="CD19" i="34"/>
  <c r="X19" i="34" s="1"/>
  <c r="CC19" i="34"/>
  <c r="W19" i="34" s="1"/>
  <c r="CB19" i="34"/>
  <c r="V19" i="34" s="1"/>
  <c r="BY19" i="34"/>
  <c r="S19" i="34" s="1"/>
  <c r="BX19" i="34"/>
  <c r="R19" i="34" s="1"/>
  <c r="BW19" i="34"/>
  <c r="Q19" i="34" s="1"/>
  <c r="BV19" i="34"/>
  <c r="P19" i="34" s="1"/>
  <c r="BM19" i="34"/>
  <c r="G19" i="34" s="1"/>
  <c r="BL19" i="34"/>
  <c r="F19" i="34" s="1"/>
  <c r="D19" i="32"/>
  <c r="CH19" i="34"/>
  <c r="AB19" i="34" s="1"/>
  <c r="BZ19" i="34"/>
  <c r="T19" i="34" s="1"/>
  <c r="BQ19" i="34"/>
  <c r="K19" i="34" s="1"/>
  <c r="BP19" i="34"/>
  <c r="J19" i="34" s="1"/>
  <c r="D19" i="31"/>
  <c r="CF19" i="34"/>
  <c r="Z19" i="34" s="1"/>
  <c r="CE19" i="34"/>
  <c r="Y19" i="34" s="1"/>
  <c r="BS19" i="34"/>
  <c r="M19" i="34" s="1"/>
  <c r="BR19" i="34"/>
  <c r="L19" i="34" s="1"/>
  <c r="D19" i="30"/>
  <c r="W19" i="1" s="1"/>
  <c r="BT19" i="34"/>
  <c r="N19" i="34" s="1"/>
  <c r="D19" i="29"/>
  <c r="V19" i="1" s="1"/>
  <c r="D19" i="28"/>
  <c r="U19" i="1" s="1"/>
  <c r="D19" i="27"/>
  <c r="T19" i="1" s="1"/>
  <c r="D19" i="26"/>
  <c r="S19" i="1" s="1"/>
  <c r="BN19" i="34"/>
  <c r="H19" i="34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F19" i="33"/>
  <c r="D19" i="22"/>
  <c r="D19" i="21"/>
  <c r="D19" i="20"/>
  <c r="D19" i="19"/>
  <c r="D19" i="18"/>
  <c r="D19" i="17"/>
  <c r="D19" i="16"/>
  <c r="D19" i="15"/>
  <c r="D19" i="14"/>
  <c r="D19" i="13"/>
  <c r="D19" i="8"/>
  <c r="AH19" i="33"/>
  <c r="N19" i="1"/>
  <c r="M19" i="1"/>
  <c r="J19" i="1"/>
  <c r="I19" i="1"/>
  <c r="H19" i="1"/>
  <c r="AY18" i="3"/>
  <c r="AP18" i="3"/>
  <c r="AD18" i="1" s="1"/>
  <c r="AD18" i="3"/>
  <c r="AB18" i="3" s="1"/>
  <c r="S18" i="3"/>
  <c r="Q18" i="3" s="1"/>
  <c r="P18" i="3"/>
  <c r="O18" i="3"/>
  <c r="AB18" i="1" s="1"/>
  <c r="N18" i="1"/>
  <c r="L18" i="1"/>
  <c r="K18" i="1"/>
  <c r="F18" i="3"/>
  <c r="CH18" i="34"/>
  <c r="AB18" i="34" s="1"/>
  <c r="CF18" i="34"/>
  <c r="Z18" i="34" s="1"/>
  <c r="CB18" i="34"/>
  <c r="V18" i="34" s="1"/>
  <c r="BZ18" i="34"/>
  <c r="T18" i="34" s="1"/>
  <c r="BV18" i="34"/>
  <c r="P18" i="34" s="1"/>
  <c r="BT18" i="34"/>
  <c r="N18" i="34" s="1"/>
  <c r="BP18" i="34"/>
  <c r="J18" i="34" s="1"/>
  <c r="BN18" i="34"/>
  <c r="H18" i="34" s="1"/>
  <c r="CK18" i="34"/>
  <c r="AE18" i="34" s="1"/>
  <c r="CJ18" i="34"/>
  <c r="AD18" i="34" s="1"/>
  <c r="CI18" i="34"/>
  <c r="AC18" i="34" s="1"/>
  <c r="CC18" i="34"/>
  <c r="W18" i="34" s="1"/>
  <c r="CA18" i="34"/>
  <c r="U18" i="34" s="1"/>
  <c r="BY18" i="34"/>
  <c r="S18" i="34" s="1"/>
  <c r="BX18" i="34"/>
  <c r="R18" i="34" s="1"/>
  <c r="BW18" i="34"/>
  <c r="Q18" i="34" s="1"/>
  <c r="BQ18" i="34"/>
  <c r="K18" i="34" s="1"/>
  <c r="D18" i="31"/>
  <c r="CL18" i="34"/>
  <c r="AF18" i="34" s="1"/>
  <c r="CD18" i="34"/>
  <c r="X18" i="34" s="1"/>
  <c r="D18" i="30"/>
  <c r="W18" i="1" s="1"/>
  <c r="CE18" i="34"/>
  <c r="Y18" i="34" s="1"/>
  <c r="BM18" i="34"/>
  <c r="G18" i="34" s="1"/>
  <c r="D18" i="29"/>
  <c r="V18" i="1" s="1"/>
  <c r="CG18" i="34"/>
  <c r="AA18" i="34" s="1"/>
  <c r="BS18" i="34"/>
  <c r="M18" i="34" s="1"/>
  <c r="D18" i="28"/>
  <c r="U18" i="1" s="1"/>
  <c r="BR18" i="34"/>
  <c r="L18" i="34" s="1"/>
  <c r="D18" i="27"/>
  <c r="T18" i="1" s="1"/>
  <c r="D18" i="25"/>
  <c r="R18" i="1" s="1"/>
  <c r="BU18" i="34"/>
  <c r="O18" i="34" s="1"/>
  <c r="BO18" i="34"/>
  <c r="I18" i="34" s="1"/>
  <c r="AG18" i="34"/>
  <c r="O18" i="1" s="1"/>
  <c r="D18" i="22"/>
  <c r="D18" i="21"/>
  <c r="D18" i="20"/>
  <c r="AH18" i="33"/>
  <c r="AF18" i="33"/>
  <c r="D18" i="19"/>
  <c r="D18" i="18"/>
  <c r="D18" i="17"/>
  <c r="D18" i="16"/>
  <c r="D18" i="15"/>
  <c r="D18" i="14"/>
  <c r="D18" i="13"/>
  <c r="D18" i="8"/>
  <c r="AC18" i="1"/>
  <c r="M18" i="1"/>
  <c r="J18" i="1"/>
  <c r="I18" i="1"/>
  <c r="H18" i="1"/>
  <c r="AY17" i="3"/>
  <c r="AP17" i="3"/>
  <c r="AC17" i="1"/>
  <c r="AD17" i="3"/>
  <c r="AB17" i="3" s="1"/>
  <c r="S17" i="3"/>
  <c r="Q17" i="3" s="1"/>
  <c r="O17" i="3"/>
  <c r="AB17" i="1" s="1"/>
  <c r="N17" i="1"/>
  <c r="J17" i="1"/>
  <c r="E17" i="3"/>
  <c r="E17" i="1" s="1"/>
  <c r="CL17" i="34"/>
  <c r="AF17" i="34" s="1"/>
  <c r="CK17" i="34"/>
  <c r="AE17" i="34" s="1"/>
  <c r="CJ17" i="34"/>
  <c r="AD17" i="34" s="1"/>
  <c r="CI17" i="34"/>
  <c r="AC17" i="34" s="1"/>
  <c r="CH17" i="34"/>
  <c r="AB17" i="34" s="1"/>
  <c r="BX17" i="34"/>
  <c r="R17" i="34" s="1"/>
  <c r="BW17" i="34"/>
  <c r="Q17" i="34" s="1"/>
  <c r="BS17" i="34"/>
  <c r="M17" i="34" s="1"/>
  <c r="BR17" i="34"/>
  <c r="L17" i="34" s="1"/>
  <c r="BL17" i="34"/>
  <c r="F17" i="34" s="1"/>
  <c r="D17" i="32"/>
  <c r="CD17" i="34"/>
  <c r="X17" i="34" s="1"/>
  <c r="CB17" i="34"/>
  <c r="V17" i="34" s="1"/>
  <c r="BV17" i="34"/>
  <c r="P17" i="34" s="1"/>
  <c r="BT17" i="34"/>
  <c r="N17" i="34" s="1"/>
  <c r="BQ17" i="34"/>
  <c r="K17" i="34" s="1"/>
  <c r="D17" i="30"/>
  <c r="W17" i="1" s="1"/>
  <c r="BY17" i="34"/>
  <c r="S17" i="34" s="1"/>
  <c r="BP17" i="34"/>
  <c r="J17" i="34" s="1"/>
  <c r="BM17" i="34"/>
  <c r="G17" i="34" s="1"/>
  <c r="D17" i="29"/>
  <c r="V17" i="1" s="1"/>
  <c r="CF17" i="34"/>
  <c r="Z17" i="34" s="1"/>
  <c r="CE17" i="34"/>
  <c r="Y17" i="34" s="1"/>
  <c r="D17" i="28"/>
  <c r="U17" i="1" s="1"/>
  <c r="D17" i="27"/>
  <c r="T17" i="1" s="1"/>
  <c r="D17" i="26"/>
  <c r="S17" i="1" s="1"/>
  <c r="D17" i="25"/>
  <c r="R17" i="1" s="1"/>
  <c r="BZ17" i="34"/>
  <c r="T17" i="34" s="1"/>
  <c r="BN17" i="34"/>
  <c r="H17" i="34" s="1"/>
  <c r="CG17" i="34"/>
  <c r="AA17" i="34" s="1"/>
  <c r="CA17" i="34"/>
  <c r="U17" i="34" s="1"/>
  <c r="BU17" i="34"/>
  <c r="O17" i="34" s="1"/>
  <c r="BO17" i="34"/>
  <c r="I17" i="34" s="1"/>
  <c r="AG17" i="34"/>
  <c r="O17" i="1" s="1"/>
  <c r="AH17" i="33"/>
  <c r="D17" i="22"/>
  <c r="AF17" i="33"/>
  <c r="D17" i="21"/>
  <c r="D17" i="20"/>
  <c r="D17" i="19"/>
  <c r="D17" i="18"/>
  <c r="D17" i="17"/>
  <c r="D17" i="16"/>
  <c r="M17" i="1"/>
  <c r="L17" i="1"/>
  <c r="K17" i="1"/>
  <c r="I17" i="1"/>
  <c r="H17" i="1"/>
  <c r="AY16" i="3"/>
  <c r="AP16" i="3"/>
  <c r="AC16" i="1"/>
  <c r="AD16" i="3"/>
  <c r="AB16" i="3" s="1"/>
  <c r="S16" i="3"/>
  <c r="Q16" i="3" s="1"/>
  <c r="P16" i="3"/>
  <c r="O16" i="3"/>
  <c r="AB16" i="1" s="1"/>
  <c r="N16" i="1"/>
  <c r="I16" i="1"/>
  <c r="K16" i="1"/>
  <c r="J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E16" i="34"/>
  <c r="Y16" i="34" s="1"/>
  <c r="BZ16" i="34"/>
  <c r="T16" i="34" s="1"/>
  <c r="BY16" i="34"/>
  <c r="S16" i="34" s="1"/>
  <c r="BX16" i="34"/>
  <c r="R16" i="34" s="1"/>
  <c r="BW16" i="34"/>
  <c r="Q16" i="34" s="1"/>
  <c r="D16" i="32"/>
  <c r="CF16" i="34"/>
  <c r="Z16" i="34" s="1"/>
  <c r="CD16" i="34"/>
  <c r="X16" i="34" s="1"/>
  <c r="CA16" i="34"/>
  <c r="U16" i="34" s="1"/>
  <c r="BS16" i="34"/>
  <c r="M16" i="34" s="1"/>
  <c r="BR16" i="34"/>
  <c r="L16" i="34" s="1"/>
  <c r="D16" i="31"/>
  <c r="CC16" i="34"/>
  <c r="W16" i="34" s="1"/>
  <c r="BT16" i="34"/>
  <c r="N16" i="34" s="1"/>
  <c r="BM16" i="34"/>
  <c r="G16" i="34" s="1"/>
  <c r="BU16" i="34"/>
  <c r="O16" i="34" s="1"/>
  <c r="BN16" i="34"/>
  <c r="H16" i="34" s="1"/>
  <c r="D16" i="29"/>
  <c r="V16" i="1" s="1"/>
  <c r="BQ16" i="34"/>
  <c r="K16" i="34" s="1"/>
  <c r="D16" i="28"/>
  <c r="U16" i="1" s="1"/>
  <c r="CG16" i="34"/>
  <c r="AA16" i="34" s="1"/>
  <c r="D16" i="27"/>
  <c r="T16" i="1" s="1"/>
  <c r="D16" i="26"/>
  <c r="S16" i="1" s="1"/>
  <c r="BO16" i="34"/>
  <c r="I16" i="34" s="1"/>
  <c r="CH16" i="34"/>
  <c r="AB16" i="34" s="1"/>
  <c r="CB16" i="34"/>
  <c r="V16" i="34" s="1"/>
  <c r="BV16" i="34"/>
  <c r="P16" i="34" s="1"/>
  <c r="BP16" i="34"/>
  <c r="J16" i="34" s="1"/>
  <c r="AG16" i="34"/>
  <c r="O16" i="1" s="1"/>
  <c r="AF16" i="33"/>
  <c r="D16" i="22"/>
  <c r="D16" i="21"/>
  <c r="D16" i="20"/>
  <c r="D16" i="19"/>
  <c r="D16" i="18"/>
  <c r="D16" i="17"/>
  <c r="D16" i="16"/>
  <c r="D16" i="15"/>
  <c r="D16" i="13"/>
  <c r="AH16" i="33"/>
  <c r="M16" i="1"/>
  <c r="L16" i="1"/>
  <c r="F16" i="1"/>
  <c r="AY15" i="3"/>
  <c r="AP15" i="3"/>
  <c r="AD15" i="3"/>
  <c r="AB15" i="3" s="1"/>
  <c r="S15" i="3"/>
  <c r="Q15" i="3" s="1"/>
  <c r="O15" i="3"/>
  <c r="F15" i="1" s="1"/>
  <c r="N15" i="1"/>
  <c r="M15" i="1"/>
  <c r="L15" i="1"/>
  <c r="K15" i="1"/>
  <c r="F15" i="3"/>
  <c r="E15" i="3"/>
  <c r="E15" i="1" s="1"/>
  <c r="CK15" i="34"/>
  <c r="AE15" i="34" s="1"/>
  <c r="CE15" i="34"/>
  <c r="Y15" i="34" s="1"/>
  <c r="CA15" i="34"/>
  <c r="U15" i="34" s="1"/>
  <c r="BU15" i="34"/>
  <c r="O15" i="34" s="1"/>
  <c r="BS15" i="34"/>
  <c r="M15" i="34" s="1"/>
  <c r="BR15" i="34"/>
  <c r="L15" i="34" s="1"/>
  <c r="BO15" i="34"/>
  <c r="BM15" i="34"/>
  <c r="G15" i="34" s="1"/>
  <c r="D15" i="32"/>
  <c r="CL15" i="34"/>
  <c r="AF15" i="34" s="1"/>
  <c r="CJ15" i="34"/>
  <c r="AD15" i="34" s="1"/>
  <c r="CI15" i="34"/>
  <c r="AC15" i="34" s="1"/>
  <c r="CH15" i="34"/>
  <c r="AB15" i="34" s="1"/>
  <c r="CF15" i="34"/>
  <c r="Z15" i="34" s="1"/>
  <c r="BY15" i="34"/>
  <c r="S15" i="34" s="1"/>
  <c r="BW15" i="34"/>
  <c r="Q15" i="34" s="1"/>
  <c r="BV15" i="34"/>
  <c r="P15" i="34" s="1"/>
  <c r="BQ15" i="34"/>
  <c r="K15" i="34" s="1"/>
  <c r="BL15" i="34"/>
  <c r="F15" i="34" s="1"/>
  <c r="D15" i="31"/>
  <c r="CC15" i="34"/>
  <c r="W15" i="34" s="1"/>
  <c r="CB15" i="34"/>
  <c r="V15" i="34" s="1"/>
  <c r="BP15" i="34"/>
  <c r="J15" i="34" s="1"/>
  <c r="D15" i="30"/>
  <c r="W15" i="1" s="1"/>
  <c r="CD15" i="34"/>
  <c r="X15" i="34" s="1"/>
  <c r="BT15" i="34"/>
  <c r="N15" i="34" s="1"/>
  <c r="D15" i="29"/>
  <c r="V15" i="1" s="1"/>
  <c r="BZ15" i="34"/>
  <c r="T15" i="34" s="1"/>
  <c r="BX15" i="34"/>
  <c r="R15" i="34" s="1"/>
  <c r="D15" i="28"/>
  <c r="U15" i="1" s="1"/>
  <c r="D15" i="27"/>
  <c r="T15" i="1" s="1"/>
  <c r="D15" i="26"/>
  <c r="S15" i="1" s="1"/>
  <c r="CG15" i="34"/>
  <c r="AA15" i="34" s="1"/>
  <c r="BN15" i="34"/>
  <c r="H15" i="34" s="1"/>
  <c r="AG15" i="34"/>
  <c r="O15" i="1" s="1"/>
  <c r="AH15" i="33"/>
  <c r="D15" i="22"/>
  <c r="AF15" i="33"/>
  <c r="D15" i="21"/>
  <c r="D15" i="20"/>
  <c r="D15" i="19"/>
  <c r="D15" i="18"/>
  <c r="D15" i="17"/>
  <c r="D15" i="16"/>
  <c r="D15" i="15"/>
  <c r="D15" i="14"/>
  <c r="AC15" i="1"/>
  <c r="AB15" i="1"/>
  <c r="I15" i="1"/>
  <c r="H15" i="1"/>
  <c r="AY14" i="3"/>
  <c r="AP14" i="3"/>
  <c r="AD14" i="3"/>
  <c r="AB14" i="3" s="1"/>
  <c r="S14" i="3"/>
  <c r="Q14" i="3" s="1"/>
  <c r="O14" i="3"/>
  <c r="F14" i="1" s="1"/>
  <c r="N14" i="1"/>
  <c r="M14" i="1"/>
  <c r="L14" i="1"/>
  <c r="K14" i="1"/>
  <c r="J14" i="1"/>
  <c r="E14" i="3"/>
  <c r="CK14" i="34"/>
  <c r="AE14" i="34" s="1"/>
  <c r="CJ14" i="34"/>
  <c r="AD14" i="34" s="1"/>
  <c r="CI14" i="34"/>
  <c r="AC14" i="34" s="1"/>
  <c r="CD14" i="34"/>
  <c r="X14" i="34" s="1"/>
  <c r="CC14" i="34"/>
  <c r="W14" i="34" s="1"/>
  <c r="BY14" i="34"/>
  <c r="S14" i="34" s="1"/>
  <c r="BX14" i="34"/>
  <c r="R14" i="34" s="1"/>
  <c r="BW14" i="34"/>
  <c r="Q14" i="34" s="1"/>
  <c r="BQ14" i="34"/>
  <c r="K14" i="34" s="1"/>
  <c r="BM14" i="34"/>
  <c r="G14" i="34" s="1"/>
  <c r="BL14" i="34"/>
  <c r="F14" i="34" s="1"/>
  <c r="D14" i="32"/>
  <c r="CL14" i="34"/>
  <c r="AF14" i="34" s="1"/>
  <c r="CG14" i="34"/>
  <c r="AA14" i="34" s="1"/>
  <c r="CE14" i="34"/>
  <c r="Y14" i="34" s="1"/>
  <c r="BZ14" i="34"/>
  <c r="T14" i="34" s="1"/>
  <c r="BT14" i="34"/>
  <c r="N14" i="34" s="1"/>
  <c r="BR14" i="34"/>
  <c r="L14" i="34" s="1"/>
  <c r="D14" i="31"/>
  <c r="BO14" i="34"/>
  <c r="I14" i="34" s="1"/>
  <c r="BN14" i="34"/>
  <c r="H14" i="34" s="1"/>
  <c r="D14" i="30"/>
  <c r="W14" i="1" s="1"/>
  <c r="CA14" i="34"/>
  <c r="U14" i="34" s="1"/>
  <c r="BU14" i="34"/>
  <c r="O14" i="34" s="1"/>
  <c r="BS14" i="34"/>
  <c r="M14" i="34" s="1"/>
  <c r="D14" i="29"/>
  <c r="V14" i="1" s="1"/>
  <c r="CH14" i="34"/>
  <c r="AB14" i="34" s="1"/>
  <c r="CB14" i="34"/>
  <c r="V14" i="34" s="1"/>
  <c r="BP14" i="34"/>
  <c r="J14" i="34" s="1"/>
  <c r="D14" i="28"/>
  <c r="U14" i="1" s="1"/>
  <c r="BV14" i="34"/>
  <c r="P14" i="34" s="1"/>
  <c r="D14" i="27"/>
  <c r="T14" i="1" s="1"/>
  <c r="D14" i="26"/>
  <c r="S14" i="1" s="1"/>
  <c r="CF14" i="34"/>
  <c r="Z14" i="34" s="1"/>
  <c r="D14" i="25"/>
  <c r="R14" i="1" s="1"/>
  <c r="AG14" i="34"/>
  <c r="O14" i="1" s="1"/>
  <c r="AF14" i="33"/>
  <c r="D14" i="22"/>
  <c r="D14" i="21"/>
  <c r="D14" i="20"/>
  <c r="D14" i="19"/>
  <c r="AH14" i="33"/>
  <c r="D14" i="18"/>
  <c r="D14" i="17"/>
  <c r="D14" i="16"/>
  <c r="D14" i="15"/>
  <c r="D14" i="14"/>
  <c r="AC14" i="1"/>
  <c r="AB14" i="1"/>
  <c r="I14" i="1"/>
  <c r="H14" i="1"/>
  <c r="E14" i="1"/>
  <c r="AY13" i="3"/>
  <c r="AP13" i="3"/>
  <c r="AD13" i="3"/>
  <c r="AB13" i="3" s="1"/>
  <c r="S13" i="3"/>
  <c r="Q13" i="3" s="1"/>
  <c r="O13" i="3"/>
  <c r="AB13" i="1" s="1"/>
  <c r="N13" i="1"/>
  <c r="I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B13" i="34"/>
  <c r="V13" i="34" s="1"/>
  <c r="BZ13" i="34"/>
  <c r="T13" i="34" s="1"/>
  <c r="BY13" i="34"/>
  <c r="S13" i="34" s="1"/>
  <c r="BX13" i="34"/>
  <c r="R13" i="34" s="1"/>
  <c r="BW13" i="34"/>
  <c r="Q13" i="34" s="1"/>
  <c r="BV13" i="34"/>
  <c r="P13" i="34" s="1"/>
  <c r="BS13" i="34"/>
  <c r="M13" i="34" s="1"/>
  <c r="BR13" i="34"/>
  <c r="L13" i="34" s="1"/>
  <c r="BQ13" i="34"/>
  <c r="K13" i="34" s="1"/>
  <c r="BP13" i="34"/>
  <c r="J13" i="34" s="1"/>
  <c r="BL13" i="34"/>
  <c r="F13" i="34" s="1"/>
  <c r="BK13" i="34"/>
  <c r="D13" i="32"/>
  <c r="CD13" i="34"/>
  <c r="X13" i="34" s="1"/>
  <c r="D13" i="31"/>
  <c r="CC13" i="34"/>
  <c r="W13" i="34" s="1"/>
  <c r="BM13" i="34"/>
  <c r="G13" i="34" s="1"/>
  <c r="D13" i="30"/>
  <c r="W13" i="1" s="1"/>
  <c r="BT13" i="34"/>
  <c r="N13" i="34" s="1"/>
  <c r="D13" i="29"/>
  <c r="V13" i="1" s="1"/>
  <c r="CE13" i="34"/>
  <c r="Y13" i="34" s="1"/>
  <c r="D13" i="28"/>
  <c r="U13" i="1" s="1"/>
  <c r="D13" i="27"/>
  <c r="T13" i="1" s="1"/>
  <c r="D13" i="26"/>
  <c r="S13" i="1" s="1"/>
  <c r="CG13" i="34"/>
  <c r="AA13" i="34" s="1"/>
  <c r="CF13" i="34"/>
  <c r="Z13" i="34" s="1"/>
  <c r="CA13" i="34"/>
  <c r="U13" i="34" s="1"/>
  <c r="BU13" i="34"/>
  <c r="O13" i="34" s="1"/>
  <c r="BO13" i="34"/>
  <c r="BN13" i="34"/>
  <c r="H13" i="34" s="1"/>
  <c r="AG13" i="34"/>
  <c r="O13" i="1" s="1"/>
  <c r="AH13" i="33"/>
  <c r="AF13" i="33"/>
  <c r="D13" i="22"/>
  <c r="D13" i="21"/>
  <c r="D13" i="20"/>
  <c r="D13" i="19"/>
  <c r="D13" i="18"/>
  <c r="D13" i="17"/>
  <c r="D13" i="16"/>
  <c r="D13" i="15"/>
  <c r="D13" i="14"/>
  <c r="AC13" i="1"/>
  <c r="M13" i="1"/>
  <c r="L13" i="1"/>
  <c r="K13" i="1"/>
  <c r="J13" i="1"/>
  <c r="AY12" i="3"/>
  <c r="AP12" i="3"/>
  <c r="AC12" i="1"/>
  <c r="AD12" i="3"/>
  <c r="AB12" i="3" s="1"/>
  <c r="S12" i="3"/>
  <c r="Q12" i="3" s="1"/>
  <c r="O12" i="3"/>
  <c r="AB12" i="1" s="1"/>
  <c r="N12" i="1"/>
  <c r="I12" i="1"/>
  <c r="J12" i="1"/>
  <c r="F12" i="3"/>
  <c r="E12" i="3"/>
  <c r="E12" i="1" s="1"/>
  <c r="CK12" i="34"/>
  <c r="AE12" i="34" s="1"/>
  <c r="CJ12" i="34"/>
  <c r="AD12" i="34" s="1"/>
  <c r="CI12" i="34"/>
  <c r="AC12" i="34" s="1"/>
  <c r="CC12" i="34"/>
  <c r="W12" i="34" s="1"/>
  <c r="BY12" i="34"/>
  <c r="S12" i="34" s="1"/>
  <c r="BX12" i="34"/>
  <c r="R12" i="34" s="1"/>
  <c r="BW12" i="34"/>
  <c r="Q12" i="34" s="1"/>
  <c r="BU12" i="34"/>
  <c r="O12" i="34" s="1"/>
  <c r="BS12" i="34"/>
  <c r="M12" i="34" s="1"/>
  <c r="BR12" i="34"/>
  <c r="L12" i="34" s="1"/>
  <c r="BQ12" i="34"/>
  <c r="K12" i="34" s="1"/>
  <c r="BM12" i="34"/>
  <c r="G12" i="34" s="1"/>
  <c r="D12" i="32"/>
  <c r="CG12" i="34"/>
  <c r="AA12" i="34" s="1"/>
  <c r="CD12" i="34"/>
  <c r="X12" i="34" s="1"/>
  <c r="BO12" i="34"/>
  <c r="I12" i="34" s="1"/>
  <c r="D12" i="31"/>
  <c r="CL12" i="34"/>
  <c r="AF12" i="34" s="1"/>
  <c r="CF12" i="34"/>
  <c r="Z12" i="34" s="1"/>
  <c r="CE12" i="34"/>
  <c r="Y12" i="34" s="1"/>
  <c r="BT12" i="34"/>
  <c r="N12" i="34" s="1"/>
  <c r="BN12" i="34"/>
  <c r="H12" i="34" s="1"/>
  <c r="D12" i="30"/>
  <c r="W12" i="1" s="1"/>
  <c r="CH12" i="34"/>
  <c r="AB12" i="34" s="1"/>
  <c r="BV12" i="34"/>
  <c r="P12" i="34" s="1"/>
  <c r="D12" i="28"/>
  <c r="U12" i="1" s="1"/>
  <c r="D12" i="27"/>
  <c r="T12" i="1" s="1"/>
  <c r="CB12" i="34"/>
  <c r="V12" i="34" s="1"/>
  <c r="D12" i="26"/>
  <c r="S12" i="1" s="1"/>
  <c r="CA12" i="34"/>
  <c r="U12" i="34" s="1"/>
  <c r="BZ12" i="34"/>
  <c r="T12" i="34" s="1"/>
  <c r="BP12" i="34"/>
  <c r="J12" i="34" s="1"/>
  <c r="AH12" i="33"/>
  <c r="AF12" i="33"/>
  <c r="D12" i="22"/>
  <c r="D12" i="21"/>
  <c r="D12" i="20"/>
  <c r="D12" i="19"/>
  <c r="D12" i="18"/>
  <c r="D12" i="17"/>
  <c r="D12" i="16"/>
  <c r="D12" i="15"/>
  <c r="D12" i="14"/>
  <c r="M12" i="1"/>
  <c r="L12" i="1"/>
  <c r="K12" i="1"/>
  <c r="AY11" i="3"/>
  <c r="AP11" i="3"/>
  <c r="AD11" i="3"/>
  <c r="AB11" i="3" s="1"/>
  <c r="S11" i="3"/>
  <c r="Q11" i="3" s="1"/>
  <c r="P11" i="3"/>
  <c r="O11" i="3"/>
  <c r="F11" i="1" s="1"/>
  <c r="N11" i="1"/>
  <c r="F11" i="3"/>
  <c r="E11" i="3"/>
  <c r="CL11" i="34"/>
  <c r="AF11" i="34" s="1"/>
  <c r="CK11" i="34"/>
  <c r="AE11" i="34" s="1"/>
  <c r="CJ11" i="34"/>
  <c r="AD11" i="34" s="1"/>
  <c r="CI11" i="34"/>
  <c r="AC11" i="34" s="1"/>
  <c r="CH11" i="34"/>
  <c r="AB11" i="34" s="1"/>
  <c r="CD11" i="34"/>
  <c r="X11" i="34" s="1"/>
  <c r="CC11" i="34"/>
  <c r="W11" i="34" s="1"/>
  <c r="CB11" i="34"/>
  <c r="V11" i="34" s="1"/>
  <c r="BY11" i="34"/>
  <c r="S11" i="34" s="1"/>
  <c r="BX11" i="34"/>
  <c r="R11" i="34" s="1"/>
  <c r="BW11" i="34"/>
  <c r="Q11" i="34" s="1"/>
  <c r="BT11" i="34"/>
  <c r="N11" i="34" s="1"/>
  <c r="BR11" i="34"/>
  <c r="L11" i="34" s="1"/>
  <c r="BQ11" i="34"/>
  <c r="K11" i="34" s="1"/>
  <c r="BP11" i="34"/>
  <c r="J11" i="34" s="1"/>
  <c r="BL11" i="34"/>
  <c r="F11" i="34" s="1"/>
  <c r="BZ11" i="34"/>
  <c r="T11" i="34" s="1"/>
  <c r="BM11" i="34"/>
  <c r="G11" i="34" s="1"/>
  <c r="D11" i="31"/>
  <c r="D11" i="30"/>
  <c r="W11" i="1" s="1"/>
  <c r="CF11" i="34"/>
  <c r="Z11" i="34" s="1"/>
  <c r="CA11" i="34"/>
  <c r="U11" i="34" s="1"/>
  <c r="BN11" i="34"/>
  <c r="H11" i="34" s="1"/>
  <c r="D11" i="29"/>
  <c r="V11" i="1" s="1"/>
  <c r="CE11" i="34"/>
  <c r="Y11" i="34" s="1"/>
  <c r="BO11" i="34"/>
  <c r="I11" i="34" s="1"/>
  <c r="D11" i="28"/>
  <c r="U11" i="1" s="1"/>
  <c r="D11" i="27"/>
  <c r="T11" i="1" s="1"/>
  <c r="D11" i="26"/>
  <c r="S11" i="1" s="1"/>
  <c r="BS11" i="34"/>
  <c r="M11" i="34" s="1"/>
  <c r="D11" i="25"/>
  <c r="R11" i="1" s="1"/>
  <c r="CG11" i="34"/>
  <c r="AA11" i="34" s="1"/>
  <c r="BU11" i="34"/>
  <c r="O11" i="34" s="1"/>
  <c r="AG11" i="34"/>
  <c r="O11" i="1" s="1"/>
  <c r="D11" i="22"/>
  <c r="D11" i="21"/>
  <c r="AH11" i="33"/>
  <c r="AF11" i="33"/>
  <c r="D11" i="20"/>
  <c r="D11" i="19"/>
  <c r="D11" i="18"/>
  <c r="D11" i="17"/>
  <c r="D11" i="16"/>
  <c r="D11" i="15"/>
  <c r="D11" i="14"/>
  <c r="AC11" i="1"/>
  <c r="M11" i="1"/>
  <c r="L11" i="1"/>
  <c r="K11" i="1"/>
  <c r="J11" i="1"/>
  <c r="I11" i="1"/>
  <c r="E11" i="1"/>
  <c r="AY10" i="3"/>
  <c r="AP10" i="3"/>
  <c r="AD10" i="1" s="1"/>
  <c r="AD10" i="3"/>
  <c r="AB10" i="3" s="1"/>
  <c r="S10" i="3"/>
  <c r="Q10" i="3" s="1"/>
  <c r="O10" i="3"/>
  <c r="AB10" i="1" s="1"/>
  <c r="I10" i="1"/>
  <c r="I7" i="1" s="1"/>
  <c r="M10" i="1"/>
  <c r="L10" i="1"/>
  <c r="J10" i="1"/>
  <c r="F10" i="3"/>
  <c r="E10" i="3"/>
  <c r="CL10" i="34"/>
  <c r="AF10" i="34" s="1"/>
  <c r="CK10" i="34"/>
  <c r="AE10" i="34" s="1"/>
  <c r="CJ10" i="34"/>
  <c r="AD10" i="34" s="1"/>
  <c r="CI10" i="34"/>
  <c r="AC10" i="34" s="1"/>
  <c r="CD10" i="34"/>
  <c r="X10" i="34" s="1"/>
  <c r="BZ10" i="34"/>
  <c r="T10" i="34" s="1"/>
  <c r="BY10" i="34"/>
  <c r="S10" i="34" s="1"/>
  <c r="BX10" i="34"/>
  <c r="R10" i="34" s="1"/>
  <c r="BW10" i="34"/>
  <c r="Q10" i="34" s="1"/>
  <c r="BU10" i="34"/>
  <c r="O10" i="34" s="1"/>
  <c r="BQ10" i="34"/>
  <c r="K10" i="34" s="1"/>
  <c r="D10" i="32"/>
  <c r="CH10" i="34"/>
  <c r="AB10" i="34" s="1"/>
  <c r="CE10" i="34"/>
  <c r="Y10" i="34" s="1"/>
  <c r="CC10" i="34"/>
  <c r="W10" i="34" s="1"/>
  <c r="CB10" i="34"/>
  <c r="V10" i="34" s="1"/>
  <c r="BT10" i="34"/>
  <c r="N10" i="34" s="1"/>
  <c r="BS10" i="34"/>
  <c r="M10" i="34" s="1"/>
  <c r="BM10" i="34"/>
  <c r="D10" i="31"/>
  <c r="CG10" i="34"/>
  <c r="AA10" i="34" s="1"/>
  <c r="BN10" i="34"/>
  <c r="H10" i="34" s="1"/>
  <c r="D10" i="30"/>
  <c r="W10" i="1" s="1"/>
  <c r="CA10" i="34"/>
  <c r="U10" i="34" s="1"/>
  <c r="D10" i="29"/>
  <c r="V10" i="1" s="1"/>
  <c r="CF10" i="34"/>
  <c r="Z10" i="34" s="1"/>
  <c r="BR10" i="34"/>
  <c r="L10" i="34" s="1"/>
  <c r="BL10" i="34"/>
  <c r="F10" i="34" s="1"/>
  <c r="BP10" i="34"/>
  <c r="J10" i="34" s="1"/>
  <c r="BO10" i="34"/>
  <c r="I10" i="34" s="1"/>
  <c r="D10" i="26"/>
  <c r="S10" i="1" s="1"/>
  <c r="BV10" i="34"/>
  <c r="P10" i="34" s="1"/>
  <c r="D10" i="25"/>
  <c r="R10" i="1" s="1"/>
  <c r="AG10" i="34"/>
  <c r="O10" i="1" s="1"/>
  <c r="AF10" i="33"/>
  <c r="D10" i="22"/>
  <c r="AH10" i="33"/>
  <c r="D10" i="21"/>
  <c r="D10" i="20"/>
  <c r="D10" i="19"/>
  <c r="D10" i="18"/>
  <c r="D10" i="17"/>
  <c r="D10" i="16"/>
  <c r="D10" i="15"/>
  <c r="D10" i="14"/>
  <c r="N10" i="1"/>
  <c r="K10" i="1"/>
  <c r="H10" i="1"/>
  <c r="F10" i="1"/>
  <c r="E10" i="1"/>
  <c r="AY9" i="3"/>
  <c r="AP9" i="3"/>
  <c r="AC9" i="1"/>
  <c r="AD9" i="3"/>
  <c r="AB9" i="3" s="1"/>
  <c r="S9" i="3"/>
  <c r="Q9" i="3" s="1"/>
  <c r="O9" i="3"/>
  <c r="F9" i="1" s="1"/>
  <c r="N9" i="1"/>
  <c r="L9" i="1"/>
  <c r="K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E9" i="34"/>
  <c r="Y9" i="34" s="1"/>
  <c r="CC9" i="34"/>
  <c r="W9" i="34" s="1"/>
  <c r="CB9" i="34"/>
  <c r="V9" i="34" s="1"/>
  <c r="BX9" i="34"/>
  <c r="R9" i="34" s="1"/>
  <c r="BW9" i="34"/>
  <c r="Q9" i="34" s="1"/>
  <c r="BV9" i="34"/>
  <c r="P9" i="34" s="1"/>
  <c r="BT9" i="34"/>
  <c r="N9" i="34" s="1"/>
  <c r="BS9" i="34"/>
  <c r="M9" i="34" s="1"/>
  <c r="BR9" i="34"/>
  <c r="L9" i="34" s="1"/>
  <c r="BQ9" i="34"/>
  <c r="K9" i="34" s="1"/>
  <c r="BL9" i="34"/>
  <c r="F9" i="34" s="1"/>
  <c r="BK9" i="34"/>
  <c r="E9" i="34" s="1"/>
  <c r="D9" i="32"/>
  <c r="CD9" i="34"/>
  <c r="X9" i="34" s="1"/>
  <c r="BM9" i="34"/>
  <c r="G9" i="34" s="1"/>
  <c r="D9" i="31"/>
  <c r="CF9" i="34"/>
  <c r="Z9" i="34" s="1"/>
  <c r="D9" i="30"/>
  <c r="W9" i="1" s="1"/>
  <c r="BP9" i="34"/>
  <c r="BN9" i="34"/>
  <c r="H9" i="34" s="1"/>
  <c r="D9" i="29"/>
  <c r="V9" i="1" s="1"/>
  <c r="D9" i="28"/>
  <c r="U9" i="1" s="1"/>
  <c r="D9" i="26"/>
  <c r="S9" i="1" s="1"/>
  <c r="BZ9" i="34"/>
  <c r="T9" i="34" s="1"/>
  <c r="BY9" i="34"/>
  <c r="S9" i="34" s="1"/>
  <c r="D9" i="25"/>
  <c r="R9" i="1" s="1"/>
  <c r="CG9" i="34"/>
  <c r="AA9" i="34" s="1"/>
  <c r="CA9" i="34"/>
  <c r="U9" i="34" s="1"/>
  <c r="BU9" i="34"/>
  <c r="O9" i="34" s="1"/>
  <c r="BO9" i="34"/>
  <c r="AG9" i="34"/>
  <c r="O9" i="1" s="1"/>
  <c r="AF9" i="33"/>
  <c r="AA9" i="23"/>
  <c r="AA10" i="23" s="1"/>
  <c r="D9" i="22"/>
  <c r="D9" i="21"/>
  <c r="AH9" i="33"/>
  <c r="D9" i="20"/>
  <c r="D9" i="19"/>
  <c r="D9" i="18"/>
  <c r="D9" i="17"/>
  <c r="D9" i="16"/>
  <c r="D9" i="15"/>
  <c r="D9" i="14"/>
  <c r="M9" i="1"/>
  <c r="M7" i="1" s="1"/>
  <c r="I9" i="1"/>
  <c r="H9" i="1"/>
  <c r="AY8" i="3"/>
  <c r="AP8" i="3"/>
  <c r="AD8" i="3"/>
  <c r="AB8" i="3" s="1"/>
  <c r="S8" i="3"/>
  <c r="Q8" i="3" s="1"/>
  <c r="P8" i="3"/>
  <c r="O8" i="3"/>
  <c r="F8" i="1" s="1"/>
  <c r="I8" i="1"/>
  <c r="L8" i="1"/>
  <c r="L7" i="1" s="1"/>
  <c r="K8" i="1"/>
  <c r="J8" i="1"/>
  <c r="F8" i="3"/>
  <c r="E8" i="3"/>
  <c r="E8" i="1" s="1"/>
  <c r="CL8" i="34"/>
  <c r="AF8" i="34" s="1"/>
  <c r="CK8" i="34"/>
  <c r="AE8" i="34" s="1"/>
  <c r="CJ8" i="34"/>
  <c r="AD8" i="34" s="1"/>
  <c r="AD7" i="34" s="1"/>
  <c r="CI8" i="34"/>
  <c r="AC8" i="34" s="1"/>
  <c r="CH8" i="34"/>
  <c r="AB8" i="34" s="1"/>
  <c r="CD8" i="34"/>
  <c r="X8" i="34" s="1"/>
  <c r="CC8" i="34"/>
  <c r="W8" i="34" s="1"/>
  <c r="BS8" i="34"/>
  <c r="M8" i="34" s="1"/>
  <c r="BR8" i="34"/>
  <c r="L8" i="34" s="1"/>
  <c r="L7" i="34" s="1"/>
  <c r="BQ8" i="34"/>
  <c r="K8" i="34" s="1"/>
  <c r="BP8" i="34"/>
  <c r="J8" i="34" s="1"/>
  <c r="BN8" i="34"/>
  <c r="H8" i="34" s="1"/>
  <c r="BM8" i="34"/>
  <c r="G8" i="34" s="1"/>
  <c r="BL8" i="34"/>
  <c r="F8" i="34" s="1"/>
  <c r="D8" i="32"/>
  <c r="CE8" i="34"/>
  <c r="Y8" i="34" s="1"/>
  <c r="BZ8" i="34"/>
  <c r="T8" i="34" s="1"/>
  <c r="BX8" i="34"/>
  <c r="R8" i="34" s="1"/>
  <c r="BW8" i="34"/>
  <c r="Q8" i="34" s="1"/>
  <c r="BV8" i="34"/>
  <c r="P8" i="34" s="1"/>
  <c r="D8" i="31"/>
  <c r="CB8" i="34"/>
  <c r="V8" i="34" s="1"/>
  <c r="D8" i="30"/>
  <c r="W8" i="1" s="1"/>
  <c r="D8" i="28"/>
  <c r="U8" i="1" s="1"/>
  <c r="CF8" i="34"/>
  <c r="Z8" i="34" s="1"/>
  <c r="BT8" i="34"/>
  <c r="N8" i="34" s="1"/>
  <c r="BO8" i="34"/>
  <c r="I8" i="34" s="1"/>
  <c r="BY8" i="34"/>
  <c r="S8" i="34" s="1"/>
  <c r="D8" i="26"/>
  <c r="S8" i="1" s="1"/>
  <c r="CG8" i="34"/>
  <c r="AA8" i="34" s="1"/>
  <c r="CA8" i="34"/>
  <c r="U8" i="34" s="1"/>
  <c r="BU8" i="34"/>
  <c r="O8" i="34" s="1"/>
  <c r="AG8" i="34"/>
  <c r="O8" i="1" s="1"/>
  <c r="AH8" i="33"/>
  <c r="AG8" i="23"/>
  <c r="AG8" i="33" s="1"/>
  <c r="AE8" i="23"/>
  <c r="AE8" i="33" s="1"/>
  <c r="AD8" i="23"/>
  <c r="AD9" i="23" s="1"/>
  <c r="AD9" i="33" s="1"/>
  <c r="AC8" i="23"/>
  <c r="AC9" i="23" s="1"/>
  <c r="AC10" i="23" s="1"/>
  <c r="AC10" i="33" s="1"/>
  <c r="AB8" i="23"/>
  <c r="AB8" i="33" s="1"/>
  <c r="AA8" i="23"/>
  <c r="AA8" i="33" s="1"/>
  <c r="Z8" i="23"/>
  <c r="Z9" i="23" s="1"/>
  <c r="Z10" i="23" s="1"/>
  <c r="Z10" i="33" s="1"/>
  <c r="Y8" i="23"/>
  <c r="Y8" i="33" s="1"/>
  <c r="X8" i="23"/>
  <c r="X9" i="23" s="1"/>
  <c r="X9" i="33" s="1"/>
  <c r="W8" i="23"/>
  <c r="W8" i="33" s="1"/>
  <c r="V8" i="23"/>
  <c r="V8" i="33" s="1"/>
  <c r="U8" i="23"/>
  <c r="U9" i="23" s="1"/>
  <c r="T8" i="23"/>
  <c r="T9" i="23" s="1"/>
  <c r="S8" i="23"/>
  <c r="S9" i="23" s="1"/>
  <c r="R8" i="23"/>
  <c r="R9" i="23" s="1"/>
  <c r="R9" i="33" s="1"/>
  <c r="Q8" i="23"/>
  <c r="Q8" i="33" s="1"/>
  <c r="P8" i="23"/>
  <c r="P8" i="33" s="1"/>
  <c r="O8" i="23"/>
  <c r="O9" i="23" s="1"/>
  <c r="N8" i="23"/>
  <c r="N9" i="23" s="1"/>
  <c r="M8" i="23"/>
  <c r="M8" i="33" s="1"/>
  <c r="L8" i="23"/>
  <c r="L9" i="23" s="1"/>
  <c r="L9" i="33" s="1"/>
  <c r="K8" i="23"/>
  <c r="K9" i="23" s="1"/>
  <c r="K10" i="23" s="1"/>
  <c r="K11" i="23" s="1"/>
  <c r="J8" i="23"/>
  <c r="J9" i="23" s="1"/>
  <c r="I8" i="23"/>
  <c r="I9" i="23" s="1"/>
  <c r="H8" i="23"/>
  <c r="H9" i="23" s="1"/>
  <c r="G8" i="23"/>
  <c r="G9" i="23" s="1"/>
  <c r="G10" i="23" s="1"/>
  <c r="F8" i="23"/>
  <c r="F9" i="23" s="1"/>
  <c r="F10" i="23" s="1"/>
  <c r="F11" i="23" s="1"/>
  <c r="E8" i="23"/>
  <c r="E9" i="23" s="1"/>
  <c r="E10" i="23" s="1"/>
  <c r="E11" i="23" s="1"/>
  <c r="AC8" i="33"/>
  <c r="G8" i="33"/>
  <c r="AF8" i="33"/>
  <c r="H8" i="33"/>
  <c r="D8" i="21"/>
  <c r="J8" i="33"/>
  <c r="D8" i="20"/>
  <c r="D8" i="19"/>
  <c r="E8" i="33"/>
  <c r="D8" i="18"/>
  <c r="D8" i="17"/>
  <c r="O8" i="33"/>
  <c r="D8" i="15"/>
  <c r="D8" i="14"/>
  <c r="D8" i="13"/>
  <c r="AD8" i="33"/>
  <c r="F8" i="33"/>
  <c r="AC8" i="1"/>
  <c r="AB8" i="1"/>
  <c r="N8" i="1"/>
  <c r="N7" i="1" s="1"/>
  <c r="M8" i="1"/>
  <c r="AC7" i="1" l="1"/>
  <c r="N7" i="34"/>
  <c r="M7" i="34"/>
  <c r="AE7" i="34"/>
  <c r="AA7" i="34"/>
  <c r="X7" i="34"/>
  <c r="T7" i="34"/>
  <c r="AB7" i="34"/>
  <c r="Q7" i="34"/>
  <c r="H7" i="34"/>
  <c r="U7" i="34"/>
  <c r="O7" i="34"/>
  <c r="S7" i="34"/>
  <c r="V7" i="34"/>
  <c r="Y7" i="34"/>
  <c r="K7" i="34"/>
  <c r="AC7" i="34"/>
  <c r="AF7" i="34"/>
  <c r="Z7" i="34"/>
  <c r="R7" i="34"/>
  <c r="CK7" i="34"/>
  <c r="BO7" i="34"/>
  <c r="BU7" i="34"/>
  <c r="CA7" i="34"/>
  <c r="CG7" i="34"/>
  <c r="BP7" i="34"/>
  <c r="CB7" i="34"/>
  <c r="CH7" i="34"/>
  <c r="BQ7" i="34"/>
  <c r="BW7" i="34"/>
  <c r="CI7" i="34"/>
  <c r="BR7" i="34"/>
  <c r="BX7" i="34"/>
  <c r="CD7" i="34"/>
  <c r="CJ7" i="34"/>
  <c r="BM7" i="34"/>
  <c r="BS7" i="34"/>
  <c r="BY7" i="34"/>
  <c r="CE7" i="34"/>
  <c r="BN7" i="34"/>
  <c r="BT7" i="34"/>
  <c r="BZ7" i="34"/>
  <c r="CF7" i="34"/>
  <c r="CL7" i="34"/>
  <c r="P14" i="3"/>
  <c r="P17" i="3"/>
  <c r="P19" i="3"/>
  <c r="P9" i="3"/>
  <c r="D9" i="3" s="1"/>
  <c r="P10" i="3"/>
  <c r="P13" i="3"/>
  <c r="P15" i="3"/>
  <c r="U8" i="33"/>
  <c r="I8" i="33"/>
  <c r="R8" i="33"/>
  <c r="Z8" i="33"/>
  <c r="N8" i="33"/>
  <c r="X8" i="33"/>
  <c r="P9" i="23"/>
  <c r="P9" i="33" s="1"/>
  <c r="AG9" i="23"/>
  <c r="AG10" i="23" s="1"/>
  <c r="K10" i="33"/>
  <c r="R10" i="23"/>
  <c r="R11" i="23" s="1"/>
  <c r="R12" i="23" s="1"/>
  <c r="V9" i="23"/>
  <c r="AD10" i="23"/>
  <c r="AD11" i="23" s="1"/>
  <c r="AD12" i="23" s="1"/>
  <c r="L8" i="33"/>
  <c r="T8" i="33"/>
  <c r="AB9" i="23"/>
  <c r="E11" i="33"/>
  <c r="E12" i="23"/>
  <c r="K11" i="33"/>
  <c r="K12" i="23"/>
  <c r="G11" i="23"/>
  <c r="S9" i="33"/>
  <c r="S10" i="23"/>
  <c r="J9" i="33"/>
  <c r="J10" i="23"/>
  <c r="T9" i="33"/>
  <c r="T10" i="23"/>
  <c r="O10" i="23"/>
  <c r="O9" i="33"/>
  <c r="I9" i="33"/>
  <c r="I10" i="23"/>
  <c r="U9" i="33"/>
  <c r="U10" i="23"/>
  <c r="AC9" i="33"/>
  <c r="AG9" i="33"/>
  <c r="E10" i="33"/>
  <c r="AC11" i="23"/>
  <c r="F12" i="23"/>
  <c r="F13" i="23" s="1"/>
  <c r="F14" i="23" s="1"/>
  <c r="F15" i="23" s="1"/>
  <c r="F15" i="33" s="1"/>
  <c r="S8" i="33"/>
  <c r="M9" i="23"/>
  <c r="R11" i="33"/>
  <c r="Y9" i="23"/>
  <c r="H9" i="33"/>
  <c r="H10" i="23"/>
  <c r="N9" i="33"/>
  <c r="N10" i="23"/>
  <c r="AA10" i="33"/>
  <c r="AA11" i="23"/>
  <c r="Z9" i="33"/>
  <c r="K8" i="33"/>
  <c r="D8" i="23"/>
  <c r="K9" i="33"/>
  <c r="AA9" i="33"/>
  <c r="AE9" i="23"/>
  <c r="L10" i="23"/>
  <c r="X10" i="23"/>
  <c r="Z11" i="23"/>
  <c r="Q9" i="23"/>
  <c r="W9" i="23"/>
  <c r="AF7" i="33"/>
  <c r="AH7" i="33"/>
  <c r="AM19" i="3"/>
  <c r="K19" i="1"/>
  <c r="G19" i="1" s="1"/>
  <c r="O19" i="3"/>
  <c r="E19" i="3"/>
  <c r="X19" i="1"/>
  <c r="BK19" i="34"/>
  <c r="Y19" i="1"/>
  <c r="AM18" i="3"/>
  <c r="AE18" i="1"/>
  <c r="F18" i="1"/>
  <c r="G18" i="1"/>
  <c r="E18" i="3"/>
  <c r="D18" i="32"/>
  <c r="X18" i="1" s="1"/>
  <c r="BL18" i="34"/>
  <c r="F18" i="34" s="1"/>
  <c r="BK18" i="34"/>
  <c r="E18" i="34" s="1"/>
  <c r="D18" i="26"/>
  <c r="S18" i="1" s="1"/>
  <c r="S7" i="1" s="1"/>
  <c r="F17" i="1"/>
  <c r="AM17" i="3"/>
  <c r="AD17" i="1"/>
  <c r="AE17" i="1"/>
  <c r="G17" i="1"/>
  <c r="F17" i="3"/>
  <c r="BK17" i="34"/>
  <c r="E17" i="34" s="1"/>
  <c r="X17" i="1"/>
  <c r="Y17" i="1" s="1"/>
  <c r="D17" i="31"/>
  <c r="CC17" i="34"/>
  <c r="W17" i="34" s="1"/>
  <c r="W7" i="34" s="1"/>
  <c r="D17" i="15"/>
  <c r="D17" i="14"/>
  <c r="D17" i="13"/>
  <c r="D17" i="8"/>
  <c r="D16" i="3"/>
  <c r="AD16" i="1"/>
  <c r="AE16" i="1" s="1"/>
  <c r="AM16" i="3"/>
  <c r="H16" i="1"/>
  <c r="G16" i="1" s="1"/>
  <c r="BK16" i="34"/>
  <c r="E16" i="34" s="1"/>
  <c r="X16" i="1"/>
  <c r="D16" i="30"/>
  <c r="W16" i="1" s="1"/>
  <c r="W7" i="1" s="1"/>
  <c r="BL16" i="34"/>
  <c r="F16" i="34" s="1"/>
  <c r="D16" i="25"/>
  <c r="R16" i="1" s="1"/>
  <c r="P16" i="1"/>
  <c r="Q16" i="1" s="1"/>
  <c r="D16" i="14"/>
  <c r="D16" i="8"/>
  <c r="D15" i="3"/>
  <c r="AM15" i="3"/>
  <c r="AD15" i="1"/>
  <c r="AE15" i="1" s="1"/>
  <c r="J15" i="1"/>
  <c r="G15" i="1" s="1"/>
  <c r="P15" i="1" s="1"/>
  <c r="Q15" i="1" s="1"/>
  <c r="X15" i="1"/>
  <c r="BK15" i="34"/>
  <c r="E15" i="34" s="1"/>
  <c r="D15" i="25"/>
  <c r="R15" i="1" s="1"/>
  <c r="I15" i="34"/>
  <c r="D15" i="13"/>
  <c r="D15" i="8"/>
  <c r="G14" i="1"/>
  <c r="P14" i="1" s="1"/>
  <c r="Q14" i="1" s="1"/>
  <c r="AD14" i="1"/>
  <c r="AE14" i="1" s="1"/>
  <c r="AM14" i="3"/>
  <c r="F14" i="3"/>
  <c r="D14" i="3" s="1"/>
  <c r="X14" i="1"/>
  <c r="Y14" i="1" s="1"/>
  <c r="BK14" i="34"/>
  <c r="D14" i="13"/>
  <c r="D14" i="8"/>
  <c r="F13" i="1"/>
  <c r="D13" i="3"/>
  <c r="AM13" i="3"/>
  <c r="AD13" i="1"/>
  <c r="AE13" i="1" s="1"/>
  <c r="H13" i="1"/>
  <c r="G13" i="1" s="1"/>
  <c r="X13" i="1"/>
  <c r="E13" i="34"/>
  <c r="BJ13" i="34"/>
  <c r="D13" i="25"/>
  <c r="R13" i="1" s="1"/>
  <c r="Y13" i="1" s="1"/>
  <c r="I13" i="34"/>
  <c r="F13" i="33"/>
  <c r="D13" i="13"/>
  <c r="D13" i="8"/>
  <c r="F12" i="1"/>
  <c r="AM12" i="3"/>
  <c r="AD12" i="1"/>
  <c r="AE12" i="1" s="1"/>
  <c r="H12" i="1"/>
  <c r="G12" i="1" s="1"/>
  <c r="X12" i="1"/>
  <c r="BL12" i="34"/>
  <c r="F12" i="34" s="1"/>
  <c r="D12" i="29"/>
  <c r="V12" i="1" s="1"/>
  <c r="BK12" i="34"/>
  <c r="E12" i="34" s="1"/>
  <c r="D12" i="25"/>
  <c r="R12" i="1" s="1"/>
  <c r="AG12" i="34"/>
  <c r="D12" i="13"/>
  <c r="D12" i="8"/>
  <c r="AB11" i="1"/>
  <c r="D11" i="3"/>
  <c r="AD11" i="1"/>
  <c r="AM11" i="3"/>
  <c r="H11" i="1"/>
  <c r="G11" i="1" s="1"/>
  <c r="P11" i="1" s="1"/>
  <c r="Q11" i="1" s="1"/>
  <c r="D11" i="32"/>
  <c r="X11" i="1" s="1"/>
  <c r="Y11" i="1" s="1"/>
  <c r="BV11" i="34"/>
  <c r="P11" i="34" s="1"/>
  <c r="P7" i="34" s="1"/>
  <c r="BK11" i="34"/>
  <c r="F11" i="33"/>
  <c r="D11" i="13"/>
  <c r="D11" i="8"/>
  <c r="D10" i="3"/>
  <c r="G10" i="1"/>
  <c r="P10" i="1" s="1"/>
  <c r="Q10" i="1" s="1"/>
  <c r="AM10" i="3"/>
  <c r="AC10" i="1"/>
  <c r="AE10" i="1" s="1"/>
  <c r="BK10" i="34"/>
  <c r="E10" i="34" s="1"/>
  <c r="X10" i="1"/>
  <c r="D10" i="28"/>
  <c r="U10" i="1" s="1"/>
  <c r="U7" i="1" s="1"/>
  <c r="D10" i="27"/>
  <c r="T10" i="1" s="1"/>
  <c r="G10" i="34"/>
  <c r="G7" i="34" s="1"/>
  <c r="G10" i="33"/>
  <c r="F10" i="33"/>
  <c r="D10" i="13"/>
  <c r="D10" i="8"/>
  <c r="AD9" i="1"/>
  <c r="AM9" i="3"/>
  <c r="AB9" i="1"/>
  <c r="J9" i="1"/>
  <c r="G9" i="1" s="1"/>
  <c r="P9" i="1" s="1"/>
  <c r="Q9" i="1" s="1"/>
  <c r="X9" i="1"/>
  <c r="D9" i="27"/>
  <c r="T9" i="1" s="1"/>
  <c r="BJ9" i="34"/>
  <c r="J9" i="34"/>
  <c r="J7" i="34" s="1"/>
  <c r="I9" i="34"/>
  <c r="G9" i="33"/>
  <c r="E9" i="33"/>
  <c r="F9" i="33"/>
  <c r="D9" i="13"/>
  <c r="D9" i="8"/>
  <c r="D8" i="3"/>
  <c r="AD8" i="1"/>
  <c r="AM8" i="3"/>
  <c r="H8" i="1"/>
  <c r="X8" i="1"/>
  <c r="X7" i="1" s="1"/>
  <c r="D8" i="29"/>
  <c r="V8" i="1" s="1"/>
  <c r="D8" i="27"/>
  <c r="T8" i="1" s="1"/>
  <c r="BK8" i="34"/>
  <c r="D8" i="25"/>
  <c r="R8" i="1" s="1"/>
  <c r="D8" i="22"/>
  <c r="D8" i="16"/>
  <c r="D8" i="8"/>
  <c r="J7" i="1" l="1"/>
  <c r="G8" i="1"/>
  <c r="H7" i="1"/>
  <c r="K7" i="1"/>
  <c r="AE8" i="1"/>
  <c r="AD7" i="1"/>
  <c r="AE11" i="1"/>
  <c r="P13" i="1"/>
  <c r="Q13" i="1" s="1"/>
  <c r="P17" i="1"/>
  <c r="Q17" i="1" s="1"/>
  <c r="V7" i="1"/>
  <c r="I7" i="34"/>
  <c r="T7" i="1"/>
  <c r="BL7" i="34"/>
  <c r="F7" i="34"/>
  <c r="BJ8" i="34"/>
  <c r="BK7" i="34"/>
  <c r="BV7" i="34"/>
  <c r="R7" i="1"/>
  <c r="CC7" i="34"/>
  <c r="O12" i="1"/>
  <c r="O7" i="1" s="1"/>
  <c r="P12" i="3"/>
  <c r="D12" i="3" s="1"/>
  <c r="D17" i="3"/>
  <c r="BJ10" i="34"/>
  <c r="P10" i="23"/>
  <c r="AD11" i="33"/>
  <c r="R10" i="33"/>
  <c r="AD10" i="33"/>
  <c r="D8" i="33"/>
  <c r="D8" i="1" s="1"/>
  <c r="V9" i="33"/>
  <c r="V10" i="23"/>
  <c r="AB10" i="23"/>
  <c r="AB9" i="33"/>
  <c r="X11" i="23"/>
  <c r="X10" i="33"/>
  <c r="M9" i="33"/>
  <c r="M10" i="23"/>
  <c r="AC12" i="23"/>
  <c r="AC11" i="33"/>
  <c r="D9" i="23"/>
  <c r="J10" i="33"/>
  <c r="J11" i="23"/>
  <c r="G11" i="33"/>
  <c r="G12" i="23"/>
  <c r="AE9" i="33"/>
  <c r="AE10" i="23"/>
  <c r="F16" i="23"/>
  <c r="K13" i="23"/>
  <c r="K12" i="33"/>
  <c r="F14" i="33"/>
  <c r="W10" i="23"/>
  <c r="W9" i="33"/>
  <c r="AA12" i="23"/>
  <c r="AA11" i="33"/>
  <c r="Y10" i="23"/>
  <c r="Y9" i="33"/>
  <c r="U11" i="23"/>
  <c r="U10" i="33"/>
  <c r="O10" i="33"/>
  <c r="O11" i="23"/>
  <c r="L10" i="33"/>
  <c r="L11" i="23"/>
  <c r="H10" i="33"/>
  <c r="H11" i="23"/>
  <c r="F12" i="33"/>
  <c r="Q10" i="23"/>
  <c r="Q9" i="33"/>
  <c r="R13" i="23"/>
  <c r="R12" i="33"/>
  <c r="AD13" i="23"/>
  <c r="AD12" i="33"/>
  <c r="AG11" i="23"/>
  <c r="AG10" i="33"/>
  <c r="T10" i="33"/>
  <c r="T11" i="23"/>
  <c r="S10" i="33"/>
  <c r="S11" i="23"/>
  <c r="E12" i="33"/>
  <c r="E13" i="23"/>
  <c r="P10" i="33"/>
  <c r="P11" i="23"/>
  <c r="Z11" i="33"/>
  <c r="Z12" i="23"/>
  <c r="N10" i="33"/>
  <c r="N11" i="23"/>
  <c r="I10" i="33"/>
  <c r="I11" i="23"/>
  <c r="Y15" i="1"/>
  <c r="P12" i="1"/>
  <c r="Q12" i="1" s="1"/>
  <c r="AE9" i="1"/>
  <c r="Y10" i="1"/>
  <c r="F19" i="1"/>
  <c r="F7" i="1" s="1"/>
  <c r="AB19" i="1"/>
  <c r="AE19" i="1" s="1"/>
  <c r="D19" i="3"/>
  <c r="E19" i="1"/>
  <c r="BJ19" i="34"/>
  <c r="E19" i="34"/>
  <c r="D19" i="34" s="1"/>
  <c r="E18" i="1"/>
  <c r="D18" i="3"/>
  <c r="Y18" i="1"/>
  <c r="D18" i="34"/>
  <c r="BJ18" i="34"/>
  <c r="D17" i="34"/>
  <c r="BJ17" i="34"/>
  <c r="Y16" i="1"/>
  <c r="D16" i="34"/>
  <c r="BJ16" i="34"/>
  <c r="BJ15" i="34"/>
  <c r="D15" i="34"/>
  <c r="BJ14" i="34"/>
  <c r="E14" i="34"/>
  <c r="D14" i="34" s="1"/>
  <c r="D13" i="34"/>
  <c r="Y12" i="1"/>
  <c r="D12" i="34"/>
  <c r="BJ12" i="34"/>
  <c r="BJ11" i="34"/>
  <c r="E11" i="34"/>
  <c r="D11" i="34" s="1"/>
  <c r="D10" i="34"/>
  <c r="Y9" i="1"/>
  <c r="D9" i="34"/>
  <c r="E8" i="34"/>
  <c r="Y8" i="1"/>
  <c r="P18" i="1" l="1"/>
  <c r="Q18" i="1" s="1"/>
  <c r="E7" i="1"/>
  <c r="AB7" i="1"/>
  <c r="AE7" i="1"/>
  <c r="P8" i="1"/>
  <c r="Q8" i="1" s="1"/>
  <c r="G7" i="1"/>
  <c r="BJ7" i="34"/>
  <c r="D8" i="34"/>
  <c r="D7" i="34" s="1"/>
  <c r="E7" i="34"/>
  <c r="V10" i="33"/>
  <c r="V11" i="23"/>
  <c r="AB10" i="33"/>
  <c r="AB11" i="23"/>
  <c r="N11" i="33"/>
  <c r="N12" i="23"/>
  <c r="L11" i="33"/>
  <c r="L12" i="23"/>
  <c r="AG11" i="33"/>
  <c r="AG12" i="23"/>
  <c r="Q10" i="33"/>
  <c r="Q11" i="23"/>
  <c r="Y11" i="23"/>
  <c r="Y10" i="33"/>
  <c r="AE10" i="33"/>
  <c r="AE11" i="23"/>
  <c r="X11" i="33"/>
  <c r="X12" i="23"/>
  <c r="I12" i="23"/>
  <c r="I11" i="33"/>
  <c r="T11" i="33"/>
  <c r="T12" i="23"/>
  <c r="H11" i="33"/>
  <c r="H12" i="23"/>
  <c r="M10" i="33"/>
  <c r="M11" i="23"/>
  <c r="E14" i="23"/>
  <c r="E13" i="33"/>
  <c r="D9" i="33"/>
  <c r="D9" i="1" s="1"/>
  <c r="Z12" i="33"/>
  <c r="Z13" i="23"/>
  <c r="S11" i="33"/>
  <c r="S12" i="23"/>
  <c r="O11" i="33"/>
  <c r="O12" i="23"/>
  <c r="K14" i="23"/>
  <c r="K13" i="33"/>
  <c r="AD14" i="23"/>
  <c r="AD13" i="33"/>
  <c r="AA13" i="23"/>
  <c r="AA12" i="33"/>
  <c r="G13" i="23"/>
  <c r="G12" i="33"/>
  <c r="AC13" i="23"/>
  <c r="AC12" i="33"/>
  <c r="P12" i="23"/>
  <c r="P11" i="33"/>
  <c r="R14" i="23"/>
  <c r="R13" i="33"/>
  <c r="U11" i="33"/>
  <c r="U12" i="23"/>
  <c r="W11" i="23"/>
  <c r="W10" i="33"/>
  <c r="F17" i="23"/>
  <c r="F16" i="33"/>
  <c r="J12" i="23"/>
  <c r="J11" i="33"/>
  <c r="D10" i="23"/>
  <c r="Y7" i="1"/>
  <c r="P19" i="1"/>
  <c r="Q19" i="1" s="1"/>
  <c r="P7" i="1" l="1"/>
  <c r="Q7" i="1" s="1"/>
  <c r="AB11" i="33"/>
  <c r="AB12" i="23"/>
  <c r="D11" i="23"/>
  <c r="V12" i="23"/>
  <c r="V11" i="33"/>
  <c r="AD15" i="23"/>
  <c r="AD14" i="33"/>
  <c r="F18" i="23"/>
  <c r="F17" i="33"/>
  <c r="P12" i="33"/>
  <c r="P13" i="23"/>
  <c r="T12" i="33"/>
  <c r="T13" i="23"/>
  <c r="AE11" i="33"/>
  <c r="AE12" i="23"/>
  <c r="Q11" i="33"/>
  <c r="Q12" i="23"/>
  <c r="D10" i="33"/>
  <c r="D10" i="1" s="1"/>
  <c r="G14" i="23"/>
  <c r="G13" i="33"/>
  <c r="O12" i="33"/>
  <c r="O13" i="23"/>
  <c r="AG12" i="33"/>
  <c r="AG13" i="23"/>
  <c r="I12" i="33"/>
  <c r="I13" i="23"/>
  <c r="R15" i="23"/>
  <c r="R14" i="33"/>
  <c r="L13" i="23"/>
  <c r="L12" i="33"/>
  <c r="AC14" i="23"/>
  <c r="AC13" i="33"/>
  <c r="S13" i="23"/>
  <c r="S12" i="33"/>
  <c r="E15" i="23"/>
  <c r="E14" i="33"/>
  <c r="W11" i="33"/>
  <c r="W12" i="23"/>
  <c r="AA13" i="33"/>
  <c r="AA14" i="23"/>
  <c r="J12" i="33"/>
  <c r="J13" i="23"/>
  <c r="U12" i="33"/>
  <c r="U13" i="23"/>
  <c r="K14" i="33"/>
  <c r="K15" i="23"/>
  <c r="Z13" i="33"/>
  <c r="Z14" i="23"/>
  <c r="M11" i="33"/>
  <c r="M12" i="23"/>
  <c r="H13" i="23"/>
  <c r="H12" i="33"/>
  <c r="X13" i="23"/>
  <c r="X12" i="33"/>
  <c r="Y11" i="33"/>
  <c r="Y12" i="23"/>
  <c r="N13" i="23"/>
  <c r="N12" i="33"/>
  <c r="D12" i="23" l="1"/>
  <c r="V12" i="33"/>
  <c r="V13" i="23"/>
  <c r="AB12" i="33"/>
  <c r="AB13" i="23"/>
  <c r="X14" i="23"/>
  <c r="X13" i="33"/>
  <c r="U13" i="33"/>
  <c r="U14" i="23"/>
  <c r="G15" i="23"/>
  <c r="G14" i="33"/>
  <c r="P14" i="23"/>
  <c r="P13" i="33"/>
  <c r="AA14" i="33"/>
  <c r="AA15" i="23"/>
  <c r="L14" i="23"/>
  <c r="L13" i="33"/>
  <c r="I13" i="33"/>
  <c r="I14" i="23"/>
  <c r="H13" i="33"/>
  <c r="H14" i="23"/>
  <c r="M13" i="23"/>
  <c r="M12" i="33"/>
  <c r="E16" i="23"/>
  <c r="E15" i="33"/>
  <c r="AE13" i="23"/>
  <c r="AE12" i="33"/>
  <c r="D11" i="33"/>
  <c r="Z14" i="33"/>
  <c r="Z15" i="23"/>
  <c r="S14" i="23"/>
  <c r="S13" i="33"/>
  <c r="AG13" i="33"/>
  <c r="AG14" i="23"/>
  <c r="T14" i="23"/>
  <c r="T13" i="33"/>
  <c r="AD16" i="23"/>
  <c r="AD15" i="33"/>
  <c r="N13" i="33"/>
  <c r="N14" i="23"/>
  <c r="J13" i="33"/>
  <c r="J14" i="23"/>
  <c r="W13" i="23"/>
  <c r="W12" i="33"/>
  <c r="Y13" i="23"/>
  <c r="Y12" i="33"/>
  <c r="K16" i="23"/>
  <c r="K15" i="33"/>
  <c r="AC14" i="33"/>
  <c r="AC15" i="23"/>
  <c r="R15" i="33"/>
  <c r="R16" i="23"/>
  <c r="O14" i="23"/>
  <c r="O13" i="33"/>
  <c r="Q12" i="33"/>
  <c r="Q13" i="23"/>
  <c r="F19" i="23"/>
  <c r="F19" i="33" s="1"/>
  <c r="F18" i="33"/>
  <c r="D13" i="23" l="1"/>
  <c r="AB14" i="23"/>
  <c r="AB13" i="33"/>
  <c r="V13" i="33"/>
  <c r="V14" i="23"/>
  <c r="D12" i="33"/>
  <c r="D12" i="1" s="1"/>
  <c r="F7" i="33"/>
  <c r="W13" i="33"/>
  <c r="W14" i="23"/>
  <c r="AD17" i="23"/>
  <c r="AD16" i="33"/>
  <c r="AE13" i="33"/>
  <c r="AE14" i="23"/>
  <c r="P14" i="33"/>
  <c r="P15" i="23"/>
  <c r="J15" i="23"/>
  <c r="J14" i="33"/>
  <c r="S15" i="23"/>
  <c r="S14" i="33"/>
  <c r="L15" i="23"/>
  <c r="L14" i="33"/>
  <c r="AA16" i="23"/>
  <c r="AA15" i="33"/>
  <c r="X15" i="23"/>
  <c r="X14" i="33"/>
  <c r="AC16" i="23"/>
  <c r="AC15" i="33"/>
  <c r="N14" i="33"/>
  <c r="N15" i="23"/>
  <c r="E17" i="23"/>
  <c r="E16" i="33"/>
  <c r="Q13" i="33"/>
  <c r="Q14" i="23"/>
  <c r="T14" i="33"/>
  <c r="T15" i="23"/>
  <c r="G15" i="33"/>
  <c r="G16" i="23"/>
  <c r="O14" i="33"/>
  <c r="O15" i="23"/>
  <c r="AG14" i="33"/>
  <c r="AG15" i="23"/>
  <c r="D11" i="1"/>
  <c r="I14" i="33"/>
  <c r="I15" i="23"/>
  <c r="Y13" i="33"/>
  <c r="Y14" i="23"/>
  <c r="Z15" i="33"/>
  <c r="Z16" i="23"/>
  <c r="R17" i="23"/>
  <c r="R16" i="33"/>
  <c r="K17" i="23"/>
  <c r="K16" i="33"/>
  <c r="M13" i="33"/>
  <c r="M14" i="23"/>
  <c r="H15" i="23"/>
  <c r="H14" i="33"/>
  <c r="U14" i="33"/>
  <c r="U15" i="23"/>
  <c r="D13" i="33" l="1"/>
  <c r="V14" i="33"/>
  <c r="V15" i="23"/>
  <c r="AB14" i="33"/>
  <c r="AB15" i="23"/>
  <c r="D13" i="1"/>
  <c r="Z16" i="33"/>
  <c r="Z17" i="23"/>
  <c r="G16" i="33"/>
  <c r="G17" i="23"/>
  <c r="AA16" i="33"/>
  <c r="AA17" i="23"/>
  <c r="K17" i="33"/>
  <c r="K18" i="23"/>
  <c r="AE15" i="23"/>
  <c r="AE14" i="33"/>
  <c r="AG15" i="33"/>
  <c r="AG16" i="23"/>
  <c r="R17" i="33"/>
  <c r="R18" i="23"/>
  <c r="H15" i="33"/>
  <c r="H16" i="23"/>
  <c r="U15" i="33"/>
  <c r="U16" i="23"/>
  <c r="M15" i="23"/>
  <c r="M14" i="33"/>
  <c r="I15" i="33"/>
  <c r="I16" i="23"/>
  <c r="O16" i="23"/>
  <c r="O15" i="33"/>
  <c r="Q15" i="23"/>
  <c r="Q14" i="33"/>
  <c r="E18" i="23"/>
  <c r="E17" i="33"/>
  <c r="X15" i="33"/>
  <c r="X16" i="23"/>
  <c r="L16" i="23"/>
  <c r="L15" i="33"/>
  <c r="J16" i="23"/>
  <c r="J15" i="33"/>
  <c r="AD17" i="33"/>
  <c r="AD18" i="23"/>
  <c r="Y15" i="23"/>
  <c r="Y14" i="33"/>
  <c r="T15" i="33"/>
  <c r="T16" i="23"/>
  <c r="AC17" i="23"/>
  <c r="AC16" i="33"/>
  <c r="S15" i="33"/>
  <c r="S16" i="23"/>
  <c r="D14" i="23"/>
  <c r="N15" i="33"/>
  <c r="N16" i="23"/>
  <c r="P16" i="23"/>
  <c r="P15" i="33"/>
  <c r="W15" i="23"/>
  <c r="W14" i="33"/>
  <c r="D14" i="33" l="1"/>
  <c r="AB16" i="23"/>
  <c r="AB15" i="33"/>
  <c r="V16" i="23"/>
  <c r="V15" i="33"/>
  <c r="D14" i="1"/>
  <c r="Z17" i="33"/>
  <c r="Z18" i="23"/>
  <c r="Y15" i="33"/>
  <c r="Y16" i="23"/>
  <c r="R18" i="33"/>
  <c r="R19" i="23"/>
  <c r="R19" i="33" s="1"/>
  <c r="R7" i="33" s="1"/>
  <c r="AE16" i="23"/>
  <c r="AE15" i="33"/>
  <c r="P17" i="23"/>
  <c r="P16" i="33"/>
  <c r="AD18" i="33"/>
  <c r="AD19" i="23"/>
  <c r="AD19" i="33" s="1"/>
  <c r="AD7" i="33" s="1"/>
  <c r="AA18" i="23"/>
  <c r="AA17" i="33"/>
  <c r="E18" i="33"/>
  <c r="E19" i="23"/>
  <c r="D15" i="23"/>
  <c r="AG16" i="33"/>
  <c r="AG17" i="23"/>
  <c r="K18" i="33"/>
  <c r="K19" i="23"/>
  <c r="K19" i="33" s="1"/>
  <c r="K7" i="33" s="1"/>
  <c r="L16" i="33"/>
  <c r="L17" i="23"/>
  <c r="T16" i="33"/>
  <c r="T17" i="23"/>
  <c r="O16" i="33"/>
  <c r="O17" i="23"/>
  <c r="M16" i="23"/>
  <c r="M15" i="33"/>
  <c r="H16" i="33"/>
  <c r="H17" i="23"/>
  <c r="G17" i="33"/>
  <c r="G18" i="23"/>
  <c r="N16" i="33"/>
  <c r="N17" i="23"/>
  <c r="AC17" i="33"/>
  <c r="AC18" i="23"/>
  <c r="X16" i="33"/>
  <c r="X17" i="23"/>
  <c r="Q16" i="23"/>
  <c r="Q15" i="33"/>
  <c r="W16" i="23"/>
  <c r="W15" i="33"/>
  <c r="S16" i="33"/>
  <c r="S17" i="23"/>
  <c r="J16" i="33"/>
  <c r="J17" i="23"/>
  <c r="I16" i="33"/>
  <c r="I17" i="23"/>
  <c r="U17" i="23"/>
  <c r="U16" i="33"/>
  <c r="D16" i="23" l="1"/>
  <c r="V16" i="33"/>
  <c r="V17" i="23"/>
  <c r="D15" i="33"/>
  <c r="D15" i="1" s="1"/>
  <c r="AB17" i="23"/>
  <c r="AB16" i="33"/>
  <c r="Z19" i="23"/>
  <c r="Z19" i="33" s="1"/>
  <c r="Z18" i="33"/>
  <c r="AE17" i="23"/>
  <c r="AE16" i="33"/>
  <c r="J18" i="23"/>
  <c r="J17" i="33"/>
  <c r="E19" i="33"/>
  <c r="P17" i="33"/>
  <c r="P18" i="23"/>
  <c r="L18" i="23"/>
  <c r="L17" i="33"/>
  <c r="U18" i="23"/>
  <c r="U17" i="33"/>
  <c r="Q17" i="23"/>
  <c r="Q16" i="33"/>
  <c r="I18" i="23"/>
  <c r="I17" i="33"/>
  <c r="X17" i="33"/>
  <c r="X18" i="23"/>
  <c r="G19" i="23"/>
  <c r="G19" i="33" s="1"/>
  <c r="G18" i="33"/>
  <c r="AC18" i="33"/>
  <c r="AC19" i="23"/>
  <c r="AC19" i="33" s="1"/>
  <c r="AC7" i="33" s="1"/>
  <c r="H17" i="33"/>
  <c r="H18" i="23"/>
  <c r="T17" i="33"/>
  <c r="T18" i="23"/>
  <c r="AG18" i="23"/>
  <c r="AG17" i="33"/>
  <c r="Y16" i="33"/>
  <c r="Y17" i="23"/>
  <c r="N17" i="33"/>
  <c r="N18" i="23"/>
  <c r="M16" i="33"/>
  <c r="M17" i="23"/>
  <c r="S17" i="33"/>
  <c r="S18" i="23"/>
  <c r="O18" i="23"/>
  <c r="O17" i="33"/>
  <c r="W16" i="33"/>
  <c r="W17" i="23"/>
  <c r="AA19" i="23"/>
  <c r="AA19" i="33" s="1"/>
  <c r="AA18" i="33"/>
  <c r="AB18" i="23" l="1"/>
  <c r="AB17" i="33"/>
  <c r="D16" i="33"/>
  <c r="D16" i="1" s="1"/>
  <c r="V17" i="33"/>
  <c r="V18" i="23"/>
  <c r="D17" i="23"/>
  <c r="E7" i="33"/>
  <c r="I18" i="33"/>
  <c r="I19" i="23"/>
  <c r="I19" i="33" s="1"/>
  <c r="L18" i="33"/>
  <c r="L19" i="23"/>
  <c r="L19" i="33" s="1"/>
  <c r="Z7" i="33"/>
  <c r="AA7" i="33"/>
  <c r="G7" i="33"/>
  <c r="Q18" i="23"/>
  <c r="Q17" i="33"/>
  <c r="P18" i="33"/>
  <c r="P19" i="23"/>
  <c r="P19" i="33" s="1"/>
  <c r="P7" i="33" s="1"/>
  <c r="J18" i="33"/>
  <c r="J19" i="23"/>
  <c r="J19" i="33" s="1"/>
  <c r="J7" i="33" s="1"/>
  <c r="Y17" i="33"/>
  <c r="Y18" i="23"/>
  <c r="H19" i="23"/>
  <c r="H18" i="33"/>
  <c r="X18" i="33"/>
  <c r="X19" i="23"/>
  <c r="X19" i="33" s="1"/>
  <c r="X7" i="33" s="1"/>
  <c r="O18" i="33"/>
  <c r="O19" i="23"/>
  <c r="O19" i="33" s="1"/>
  <c r="AG19" i="23"/>
  <c r="AG19" i="33" s="1"/>
  <c r="AG18" i="33"/>
  <c r="S18" i="33"/>
  <c r="S19" i="23"/>
  <c r="S19" i="33" s="1"/>
  <c r="T18" i="33"/>
  <c r="T19" i="23"/>
  <c r="T19" i="33" s="1"/>
  <c r="W18" i="23"/>
  <c r="W17" i="33"/>
  <c r="M17" i="33"/>
  <c r="M18" i="23"/>
  <c r="N18" i="33"/>
  <c r="N19" i="23"/>
  <c r="N19" i="33" s="1"/>
  <c r="U18" i="33"/>
  <c r="U19" i="23"/>
  <c r="U19" i="33" s="1"/>
  <c r="AE17" i="33"/>
  <c r="AE18" i="23"/>
  <c r="D18" i="23" l="1"/>
  <c r="N7" i="33"/>
  <c r="T7" i="33"/>
  <c r="O7" i="33"/>
  <c r="L7" i="33"/>
  <c r="V18" i="33"/>
  <c r="V19" i="23"/>
  <c r="V19" i="33" s="1"/>
  <c r="S7" i="33"/>
  <c r="I7" i="33"/>
  <c r="D17" i="33"/>
  <c r="D17" i="1" s="1"/>
  <c r="U7" i="33"/>
  <c r="AB19" i="23"/>
  <c r="AB19" i="33" s="1"/>
  <c r="AB18" i="33"/>
  <c r="Q18" i="33"/>
  <c r="Q19" i="23"/>
  <c r="Q19" i="33" s="1"/>
  <c r="Q7" i="33" s="1"/>
  <c r="W18" i="33"/>
  <c r="W19" i="23"/>
  <c r="W19" i="33" s="1"/>
  <c r="W7" i="33" s="1"/>
  <c r="AG7" i="33"/>
  <c r="H19" i="33"/>
  <c r="AE18" i="33"/>
  <c r="AE19" i="23"/>
  <c r="AE19" i="33" s="1"/>
  <c r="AE7" i="33" s="1"/>
  <c r="M18" i="33"/>
  <c r="M19" i="23"/>
  <c r="M19" i="33" s="1"/>
  <c r="Y18" i="33"/>
  <c r="Y19" i="23"/>
  <c r="Y19" i="33" s="1"/>
  <c r="Y7" i="33" l="1"/>
  <c r="V7" i="33"/>
  <c r="AB7" i="33"/>
  <c r="D18" i="33"/>
  <c r="D18" i="1" s="1"/>
  <c r="D19" i="23"/>
  <c r="D7" i="23" s="1"/>
  <c r="M7" i="33"/>
  <c r="H7" i="33"/>
  <c r="D19" i="33"/>
  <c r="D19" i="1" l="1"/>
  <c r="D7" i="1" s="1"/>
  <c r="D7" i="33"/>
</calcChain>
</file>

<file path=xl/sharedStrings.xml><?xml version="1.0" encoding="utf-8"?>
<sst xmlns="http://schemas.openxmlformats.org/spreadsheetml/2006/main" count="2712" uniqueCount="348">
  <si>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</si>
  <si>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</si>
  <si>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</si>
  <si>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</si>
  <si>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</si>
  <si>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</si>
  <si>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</si>
  <si>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</si>
  <si>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</si>
  <si>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</si>
  <si>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</si>
  <si>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</si>
  <si>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</si>
  <si>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</si>
  <si>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</si>
  <si>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</si>
  <si>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</si>
  <si>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</si>
  <si>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</si>
  <si>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</si>
  <si>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</si>
  <si>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</si>
  <si>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</si>
  <si>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</si>
  <si>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</si>
  <si>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</si>
  <si>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</si>
  <si>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</si>
  <si>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</si>
  <si>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</si>
  <si>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</si>
  <si>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</si>
  <si>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</si>
  <si>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</si>
  <si>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</si>
  <si>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</si>
  <si>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</si>
  <si>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</si>
  <si>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</si>
  <si>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</si>
  <si>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</si>
  <si>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</si>
  <si>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</si>
  <si>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</si>
  <si>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</si>
  <si>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</si>
  <si>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</si>
  <si>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</si>
  <si>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</si>
  <si>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</si>
  <si>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</si>
  <si>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</si>
  <si>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</si>
  <si>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</si>
  <si>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</si>
  <si>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</si>
  <si>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</si>
  <si>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</si>
  <si>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</si>
  <si>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</si>
  <si>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</si>
  <si>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</si>
  <si>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</si>
  <si>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</si>
  <si>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</si>
  <si>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</si>
  <si>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</si>
  <si>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</si>
  <si>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</si>
  <si>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</si>
  <si>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</si>
  <si>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</si>
  <si>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</si>
  <si>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</si>
  <si>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</si>
  <si>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</si>
  <si>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</si>
  <si>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</si>
  <si>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</si>
  <si>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</si>
  <si>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</si>
  <si>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</si>
  <si>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</si>
  <si>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</si>
  <si>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</si>
  <si>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</si>
  <si>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</si>
  <si>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</si>
  <si>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</si>
  <si>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</si>
  <si>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</si>
  <si>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</si>
  <si>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</si>
  <si>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</si>
  <si>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</si>
  <si>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</si>
  <si>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</si>
  <si>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</si>
  <si>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</si>
  <si>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</si>
  <si>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</si>
  <si>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</si>
  <si>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</si>
  <si>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</si>
  <si>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</si>
  <si>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</si>
  <si>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</si>
  <si>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</si>
  <si>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</si>
  <si>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</si>
  <si>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</si>
  <si>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</si>
  <si>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</si>
  <si>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</si>
  <si>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</si>
  <si>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</si>
  <si>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</si>
  <si>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</si>
  <si>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</si>
  <si>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</si>
  <si>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山形県</t>
    <phoneticPr fontId="2"/>
  </si>
  <si>
    <t>06201</t>
    <phoneticPr fontId="2"/>
  </si>
  <si>
    <t>山形市</t>
    <phoneticPr fontId="2"/>
  </si>
  <si>
    <t>山形県</t>
    <phoneticPr fontId="2"/>
  </si>
  <si>
    <t>06201</t>
    <phoneticPr fontId="2"/>
  </si>
  <si>
    <t>山形市</t>
    <phoneticPr fontId="2"/>
  </si>
  <si>
    <t>山形県</t>
    <phoneticPr fontId="2"/>
  </si>
  <si>
    <t>山形県</t>
    <phoneticPr fontId="2"/>
  </si>
  <si>
    <t>06201</t>
    <phoneticPr fontId="2"/>
  </si>
  <si>
    <t>山形市</t>
    <phoneticPr fontId="2"/>
  </si>
  <si>
    <t>06201</t>
    <phoneticPr fontId="2"/>
  </si>
  <si>
    <t>山形市</t>
    <phoneticPr fontId="2"/>
  </si>
  <si>
    <t>山形県</t>
    <phoneticPr fontId="2"/>
  </si>
  <si>
    <t>06201</t>
    <phoneticPr fontId="2"/>
  </si>
  <si>
    <t>山形市</t>
    <phoneticPr fontId="2"/>
  </si>
  <si>
    <t>山形県</t>
    <phoneticPr fontId="2"/>
  </si>
  <si>
    <t>06201</t>
    <phoneticPr fontId="2"/>
  </si>
  <si>
    <t>山形市</t>
    <phoneticPr fontId="2"/>
  </si>
  <si>
    <t>山形県</t>
    <phoneticPr fontId="2"/>
  </si>
  <si>
    <t>山形市</t>
    <phoneticPr fontId="2"/>
  </si>
  <si>
    <t>山形県</t>
    <phoneticPr fontId="2"/>
  </si>
  <si>
    <t>06201</t>
    <phoneticPr fontId="2"/>
  </si>
  <si>
    <t>山形市</t>
    <phoneticPr fontId="2"/>
  </si>
  <si>
    <t>山形県</t>
    <phoneticPr fontId="2"/>
  </si>
  <si>
    <t>06201</t>
    <phoneticPr fontId="2"/>
  </si>
  <si>
    <t>山形市</t>
    <phoneticPr fontId="2"/>
  </si>
  <si>
    <t>山形市</t>
    <phoneticPr fontId="2"/>
  </si>
  <si>
    <t>06201</t>
    <phoneticPr fontId="2"/>
  </si>
  <si>
    <t>06201</t>
    <phoneticPr fontId="2"/>
  </si>
  <si>
    <t>山形県</t>
    <phoneticPr fontId="2"/>
  </si>
  <si>
    <t>06204</t>
    <phoneticPr fontId="2"/>
  </si>
  <si>
    <t>酒田市</t>
    <phoneticPr fontId="2"/>
  </si>
  <si>
    <t>酒田市</t>
    <phoneticPr fontId="2"/>
  </si>
  <si>
    <t>06204</t>
    <phoneticPr fontId="2"/>
  </si>
  <si>
    <t>酒田市</t>
    <phoneticPr fontId="2"/>
  </si>
  <si>
    <t>山形県</t>
    <phoneticPr fontId="2"/>
  </si>
  <si>
    <t>06206</t>
    <phoneticPr fontId="2"/>
  </si>
  <si>
    <t>寒河江市</t>
    <phoneticPr fontId="2"/>
  </si>
  <si>
    <t>山形県</t>
    <phoneticPr fontId="2"/>
  </si>
  <si>
    <t>06206</t>
    <phoneticPr fontId="2"/>
  </si>
  <si>
    <t>寒河江市</t>
    <phoneticPr fontId="2"/>
  </si>
  <si>
    <t>06206</t>
    <phoneticPr fontId="2"/>
  </si>
  <si>
    <t>寒河江市</t>
    <phoneticPr fontId="2"/>
  </si>
  <si>
    <t>寒河江市</t>
    <phoneticPr fontId="2"/>
  </si>
  <si>
    <t>06206</t>
    <phoneticPr fontId="2"/>
  </si>
  <si>
    <t>06206</t>
    <phoneticPr fontId="2"/>
  </si>
  <si>
    <t>寒河江市</t>
    <phoneticPr fontId="2"/>
  </si>
  <si>
    <t>06211</t>
    <phoneticPr fontId="2"/>
  </si>
  <si>
    <t>東根市</t>
    <phoneticPr fontId="2"/>
  </si>
  <si>
    <t>06211</t>
    <phoneticPr fontId="2"/>
  </si>
  <si>
    <t>東根市</t>
    <phoneticPr fontId="2"/>
  </si>
  <si>
    <t>06211</t>
    <phoneticPr fontId="2"/>
  </si>
  <si>
    <t>東根市</t>
    <phoneticPr fontId="2"/>
  </si>
  <si>
    <t>山形県</t>
    <phoneticPr fontId="2"/>
  </si>
  <si>
    <t>06213</t>
    <phoneticPr fontId="2"/>
  </si>
  <si>
    <t>南陽市</t>
    <phoneticPr fontId="2"/>
  </si>
  <si>
    <t>06213</t>
    <phoneticPr fontId="2"/>
  </si>
  <si>
    <t>南陽市</t>
    <phoneticPr fontId="2"/>
  </si>
  <si>
    <t>06213</t>
    <phoneticPr fontId="2"/>
  </si>
  <si>
    <t>南陽市</t>
    <phoneticPr fontId="2"/>
  </si>
  <si>
    <t>山形県</t>
    <phoneticPr fontId="2"/>
  </si>
  <si>
    <t>06213</t>
    <phoneticPr fontId="2"/>
  </si>
  <si>
    <t>南陽市</t>
    <phoneticPr fontId="2"/>
  </si>
  <si>
    <t>山形県</t>
    <phoneticPr fontId="2"/>
  </si>
  <si>
    <t>南陽市</t>
    <phoneticPr fontId="2"/>
  </si>
  <si>
    <t>山形県</t>
    <phoneticPr fontId="2"/>
  </si>
  <si>
    <t>06213</t>
    <phoneticPr fontId="2"/>
  </si>
  <si>
    <t>南陽市</t>
    <phoneticPr fontId="2"/>
  </si>
  <si>
    <t>06213</t>
    <phoneticPr fontId="2"/>
  </si>
  <si>
    <t>山形県</t>
    <phoneticPr fontId="2"/>
  </si>
  <si>
    <t>06213</t>
    <phoneticPr fontId="2"/>
  </si>
  <si>
    <t>山形県</t>
    <phoneticPr fontId="2"/>
  </si>
  <si>
    <t>南陽市</t>
    <phoneticPr fontId="2"/>
  </si>
  <si>
    <t>06213</t>
    <phoneticPr fontId="2"/>
  </si>
  <si>
    <t>06213</t>
    <phoneticPr fontId="2"/>
  </si>
  <si>
    <t>06213</t>
    <phoneticPr fontId="2"/>
  </si>
  <si>
    <t>山形県</t>
    <phoneticPr fontId="2"/>
  </si>
  <si>
    <t>06213</t>
    <phoneticPr fontId="2"/>
  </si>
  <si>
    <t>06322</t>
    <phoneticPr fontId="2"/>
  </si>
  <si>
    <t>西川町</t>
    <phoneticPr fontId="2"/>
  </si>
  <si>
    <t>山形県</t>
    <phoneticPr fontId="2"/>
  </si>
  <si>
    <t>西川町</t>
    <phoneticPr fontId="2"/>
  </si>
  <si>
    <t>06322</t>
    <phoneticPr fontId="2"/>
  </si>
  <si>
    <t>西川町</t>
    <phoneticPr fontId="2"/>
  </si>
  <si>
    <t>西川町</t>
    <phoneticPr fontId="2"/>
  </si>
  <si>
    <t>山形県</t>
    <phoneticPr fontId="2"/>
  </si>
  <si>
    <t>06322</t>
    <phoneticPr fontId="2"/>
  </si>
  <si>
    <t>06322</t>
    <phoneticPr fontId="2"/>
  </si>
  <si>
    <t>西川町</t>
    <phoneticPr fontId="2"/>
  </si>
  <si>
    <t>06322</t>
    <phoneticPr fontId="2"/>
  </si>
  <si>
    <t>06322</t>
    <phoneticPr fontId="2"/>
  </si>
  <si>
    <t>06322</t>
    <phoneticPr fontId="2"/>
  </si>
  <si>
    <t>山形県</t>
    <phoneticPr fontId="2"/>
  </si>
  <si>
    <t>西川町</t>
    <phoneticPr fontId="2"/>
  </si>
  <si>
    <t>06323</t>
    <phoneticPr fontId="2"/>
  </si>
  <si>
    <t>朝日町</t>
    <phoneticPr fontId="2"/>
  </si>
  <si>
    <t>06323</t>
    <phoneticPr fontId="2"/>
  </si>
  <si>
    <t>朝日町</t>
    <phoneticPr fontId="2"/>
  </si>
  <si>
    <t>06323</t>
    <phoneticPr fontId="2"/>
  </si>
  <si>
    <t>朝日町</t>
    <phoneticPr fontId="2"/>
  </si>
  <si>
    <t>06323</t>
    <phoneticPr fontId="2"/>
  </si>
  <si>
    <t>朝日町</t>
    <phoneticPr fontId="2"/>
  </si>
  <si>
    <t>朝日町</t>
    <phoneticPr fontId="2"/>
  </si>
  <si>
    <t>06323</t>
    <phoneticPr fontId="2"/>
  </si>
  <si>
    <t>06323</t>
    <phoneticPr fontId="2"/>
  </si>
  <si>
    <t>朝日町</t>
    <phoneticPr fontId="2"/>
  </si>
  <si>
    <t>06323</t>
    <phoneticPr fontId="2"/>
  </si>
  <si>
    <t>朝日町</t>
    <phoneticPr fontId="2"/>
  </si>
  <si>
    <t>朝日町</t>
    <phoneticPr fontId="2"/>
  </si>
  <si>
    <t>06323</t>
    <phoneticPr fontId="2"/>
  </si>
  <si>
    <t>06323</t>
    <phoneticPr fontId="2"/>
  </si>
  <si>
    <t>朝日町</t>
    <phoneticPr fontId="2"/>
  </si>
  <si>
    <t>06323</t>
    <phoneticPr fontId="2"/>
  </si>
  <si>
    <t>朝日町</t>
    <phoneticPr fontId="2"/>
  </si>
  <si>
    <t>06323</t>
    <phoneticPr fontId="2"/>
  </si>
  <si>
    <t>06323</t>
    <phoneticPr fontId="2"/>
  </si>
  <si>
    <t>06323</t>
    <phoneticPr fontId="2"/>
  </si>
  <si>
    <t>朝日町</t>
    <phoneticPr fontId="2"/>
  </si>
  <si>
    <t>06323</t>
    <phoneticPr fontId="2"/>
  </si>
  <si>
    <t>06323</t>
    <phoneticPr fontId="2"/>
  </si>
  <si>
    <t>朝日町</t>
    <phoneticPr fontId="2"/>
  </si>
  <si>
    <t>06363</t>
    <phoneticPr fontId="2"/>
  </si>
  <si>
    <t>舟形町</t>
    <phoneticPr fontId="2"/>
  </si>
  <si>
    <t>山形県</t>
    <phoneticPr fontId="2"/>
  </si>
  <si>
    <t>06363</t>
    <phoneticPr fontId="2"/>
  </si>
  <si>
    <t>舟形町</t>
    <phoneticPr fontId="2"/>
  </si>
  <si>
    <t>06363</t>
    <phoneticPr fontId="2"/>
  </si>
  <si>
    <t>舟形町</t>
    <phoneticPr fontId="2"/>
  </si>
  <si>
    <t>06363</t>
    <phoneticPr fontId="2"/>
  </si>
  <si>
    <t>06363</t>
    <phoneticPr fontId="2"/>
  </si>
  <si>
    <t>06363</t>
    <phoneticPr fontId="2"/>
  </si>
  <si>
    <t>舟形町</t>
    <phoneticPr fontId="2"/>
  </si>
  <si>
    <t>06363</t>
    <phoneticPr fontId="2"/>
  </si>
  <si>
    <t>舟形町</t>
    <phoneticPr fontId="2"/>
  </si>
  <si>
    <t>舟形町</t>
    <phoneticPr fontId="2"/>
  </si>
  <si>
    <t>06363</t>
    <phoneticPr fontId="2"/>
  </si>
  <si>
    <t>06363</t>
    <phoneticPr fontId="2"/>
  </si>
  <si>
    <t>06363</t>
    <phoneticPr fontId="2"/>
  </si>
  <si>
    <t>舟形町</t>
    <phoneticPr fontId="2"/>
  </si>
  <si>
    <t>06363</t>
    <phoneticPr fontId="2"/>
  </si>
  <si>
    <t>舟形町</t>
    <phoneticPr fontId="2"/>
  </si>
  <si>
    <t>06363</t>
    <phoneticPr fontId="2"/>
  </si>
  <si>
    <t>舟形町</t>
    <phoneticPr fontId="2"/>
  </si>
  <si>
    <t>06365</t>
    <phoneticPr fontId="2"/>
  </si>
  <si>
    <t>大蔵村</t>
    <phoneticPr fontId="2"/>
  </si>
  <si>
    <t>06365</t>
    <phoneticPr fontId="2"/>
  </si>
  <si>
    <t>06365</t>
    <phoneticPr fontId="2"/>
  </si>
  <si>
    <t>大蔵村</t>
    <phoneticPr fontId="2"/>
  </si>
  <si>
    <t>大蔵村</t>
    <phoneticPr fontId="2"/>
  </si>
  <si>
    <t>大蔵村</t>
    <phoneticPr fontId="2"/>
  </si>
  <si>
    <t>山形県</t>
    <phoneticPr fontId="2"/>
  </si>
  <si>
    <t>06365</t>
    <phoneticPr fontId="2"/>
  </si>
  <si>
    <t>06365</t>
    <phoneticPr fontId="2"/>
  </si>
  <si>
    <t>大蔵村</t>
    <phoneticPr fontId="2"/>
  </si>
  <si>
    <t>大蔵村</t>
    <phoneticPr fontId="2"/>
  </si>
  <si>
    <t>06365</t>
    <phoneticPr fontId="2"/>
  </si>
  <si>
    <t>大蔵村</t>
    <phoneticPr fontId="2"/>
  </si>
  <si>
    <t>06365</t>
    <phoneticPr fontId="2"/>
  </si>
  <si>
    <t>大蔵村</t>
    <phoneticPr fontId="2"/>
  </si>
  <si>
    <t>06366</t>
    <phoneticPr fontId="2"/>
  </si>
  <si>
    <t>鮭川村</t>
    <phoneticPr fontId="2"/>
  </si>
  <si>
    <t>鮭川村</t>
    <phoneticPr fontId="2"/>
  </si>
  <si>
    <t>06366</t>
    <phoneticPr fontId="2"/>
  </si>
  <si>
    <t>山形県</t>
    <phoneticPr fontId="2"/>
  </si>
  <si>
    <t>鮭川村</t>
    <phoneticPr fontId="2"/>
  </si>
  <si>
    <t>06366</t>
    <phoneticPr fontId="2"/>
  </si>
  <si>
    <t>鮭川村</t>
    <phoneticPr fontId="2"/>
  </si>
  <si>
    <t>鮭川村</t>
    <phoneticPr fontId="2"/>
  </si>
  <si>
    <t>06366</t>
    <phoneticPr fontId="2"/>
  </si>
  <si>
    <t>06366</t>
    <phoneticPr fontId="2"/>
  </si>
  <si>
    <t>06366</t>
    <phoneticPr fontId="2"/>
  </si>
  <si>
    <t>鮭川村</t>
    <phoneticPr fontId="2"/>
  </si>
  <si>
    <t>06366</t>
    <phoneticPr fontId="2"/>
  </si>
  <si>
    <t>鮭川村</t>
    <phoneticPr fontId="2"/>
  </si>
  <si>
    <t>鮭川村</t>
    <phoneticPr fontId="2"/>
  </si>
  <si>
    <t>06366</t>
    <phoneticPr fontId="2"/>
  </si>
  <si>
    <t>06366</t>
    <phoneticPr fontId="2"/>
  </si>
  <si>
    <t>鮭川村</t>
    <phoneticPr fontId="2"/>
  </si>
  <si>
    <t>山形県</t>
    <phoneticPr fontId="2"/>
  </si>
  <si>
    <t>06403</t>
    <phoneticPr fontId="2"/>
  </si>
  <si>
    <t>飯豊町</t>
    <phoneticPr fontId="2"/>
  </si>
  <si>
    <t>飯豊町</t>
    <phoneticPr fontId="2"/>
  </si>
  <si>
    <t>06403</t>
    <phoneticPr fontId="2"/>
  </si>
  <si>
    <t>飯豊町</t>
    <phoneticPr fontId="2"/>
  </si>
  <si>
    <t>06403</t>
    <phoneticPr fontId="2"/>
  </si>
  <si>
    <t>06403</t>
    <phoneticPr fontId="2"/>
  </si>
  <si>
    <t>飯豊町</t>
    <phoneticPr fontId="2"/>
  </si>
  <si>
    <t>06403</t>
    <phoneticPr fontId="2"/>
  </si>
  <si>
    <t>飯豊町</t>
    <phoneticPr fontId="2"/>
  </si>
  <si>
    <t>06403</t>
    <phoneticPr fontId="2"/>
  </si>
  <si>
    <t>山形県</t>
    <phoneticPr fontId="2"/>
  </si>
  <si>
    <t>飯豊町</t>
    <phoneticPr fontId="2"/>
  </si>
  <si>
    <t>飯豊町</t>
    <phoneticPr fontId="2"/>
  </si>
  <si>
    <t>飯豊町</t>
    <phoneticPr fontId="2"/>
  </si>
  <si>
    <t>06403</t>
    <phoneticPr fontId="2"/>
  </si>
  <si>
    <t>06403</t>
    <phoneticPr fontId="2"/>
  </si>
  <si>
    <t>飯豊町</t>
    <phoneticPr fontId="2"/>
  </si>
  <si>
    <t>06403</t>
    <phoneticPr fontId="2"/>
  </si>
  <si>
    <t>山形県</t>
    <phoneticPr fontId="2"/>
  </si>
  <si>
    <t>06426</t>
    <phoneticPr fontId="2"/>
  </si>
  <si>
    <t>三川町</t>
    <phoneticPr fontId="2"/>
  </si>
  <si>
    <t>06426</t>
    <phoneticPr fontId="2"/>
  </si>
  <si>
    <t>三川町</t>
    <phoneticPr fontId="2"/>
  </si>
  <si>
    <t>06426</t>
    <phoneticPr fontId="2"/>
  </si>
  <si>
    <t>06426</t>
    <phoneticPr fontId="2"/>
  </si>
  <si>
    <t>三川町</t>
    <phoneticPr fontId="2"/>
  </si>
  <si>
    <t>06426</t>
    <phoneticPr fontId="2"/>
  </si>
  <si>
    <t>三川町</t>
    <phoneticPr fontId="2"/>
  </si>
  <si>
    <t>06426</t>
    <phoneticPr fontId="2"/>
  </si>
  <si>
    <t>三川町</t>
    <phoneticPr fontId="2"/>
  </si>
  <si>
    <t>三川町</t>
    <phoneticPr fontId="2"/>
  </si>
  <si>
    <t>山形県</t>
    <phoneticPr fontId="2"/>
  </si>
  <si>
    <t>06426</t>
    <phoneticPr fontId="2"/>
  </si>
  <si>
    <t>三川町</t>
    <phoneticPr fontId="2"/>
  </si>
  <si>
    <t>06426</t>
    <phoneticPr fontId="2"/>
  </si>
  <si>
    <t>06426</t>
    <phoneticPr fontId="2"/>
  </si>
  <si>
    <t>06426</t>
    <phoneticPr fontId="2"/>
  </si>
  <si>
    <t>三川町</t>
    <phoneticPr fontId="2"/>
  </si>
  <si>
    <t>山形県</t>
    <phoneticPr fontId="2"/>
  </si>
  <si>
    <t>06426</t>
    <phoneticPr fontId="2"/>
  </si>
  <si>
    <t>三川町</t>
    <phoneticPr fontId="2"/>
  </si>
  <si>
    <t>06426</t>
    <phoneticPr fontId="2"/>
  </si>
  <si>
    <t>三川町</t>
    <phoneticPr fontId="2"/>
  </si>
  <si>
    <t>06426</t>
    <phoneticPr fontId="2"/>
  </si>
  <si>
    <t>06000</t>
    <phoneticPr fontId="2"/>
  </si>
  <si>
    <t>合計</t>
    <phoneticPr fontId="2"/>
  </si>
  <si>
    <t>-</t>
    <phoneticPr fontId="2"/>
  </si>
  <si>
    <t>06000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</si>
</sst>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127</v>
      </c>
      <c r="B7" s="44" t="s">
        <v>344</v>
      </c>
      <c r="C7" s="45" t="s">
        <v>345</v>
      </c>
      <c r="D7" s="105">
        <f>SUM($D$8:$D$19)</f>
        <v>95</v>
      </c>
      <c r="E7" s="46">
        <f>SUM($E$8:$E$19)</f>
        <v>1</v>
      </c>
      <c r="F7" s="46">
        <f>SUM($F$8:$F$19)</f>
        <v>42</v>
      </c>
      <c r="G7" s="46">
        <f>SUM($G$8:$G$19)</f>
        <v>4</v>
      </c>
      <c r="H7" s="46">
        <f>SUM($H$8:$H$19)</f>
        <v>0</v>
      </c>
      <c r="I7" s="46">
        <f>SUM($I$8:$I$19)</f>
        <v>0</v>
      </c>
      <c r="J7" s="46">
        <f>SUM($J$8:$J$19)</f>
        <v>0</v>
      </c>
      <c r="K7" s="46">
        <f>SUM($K$8:$K$19)</f>
        <v>0</v>
      </c>
      <c r="L7" s="46">
        <f>SUM($L$8:$L$19)</f>
        <v>0</v>
      </c>
      <c r="M7" s="46">
        <f>SUM($M$8:$M$19)</f>
        <v>0</v>
      </c>
      <c r="N7" s="46">
        <f>SUM($N$8:$N$19)</f>
        <v>4</v>
      </c>
      <c r="O7" s="46">
        <f>SUM($O$8:$O$19)</f>
        <v>0</v>
      </c>
      <c r="P7" s="46">
        <f>SUM($P$8:$P$19)</f>
        <v>47</v>
      </c>
      <c r="Q7" s="47">
        <f>IF(P7&lt;&gt;0,(O7+E7+G7)/P7*100,"-")</f>
        <v>10.638297872340425</v>
      </c>
      <c r="R7" s="46">
        <f>SUM($R$8:$R$19)</f>
        <v>0</v>
      </c>
      <c r="S7" s="46">
        <f>SUM($S$8:$S$19)</f>
        <v>0</v>
      </c>
      <c r="T7" s="46">
        <f>SUM($T$8:$T$19)</f>
        <v>0</v>
      </c>
      <c r="U7" s="46">
        <f>SUM($U$8:$U$19)</f>
        <v>0</v>
      </c>
      <c r="V7" s="46">
        <f>SUM($V$8:$V$19)</f>
        <v>0</v>
      </c>
      <c r="W7" s="46">
        <f>SUM($W$8:$W$19)</f>
        <v>0</v>
      </c>
      <c r="X7" s="46">
        <f>SUM($X$8:$X$19)</f>
        <v>0</v>
      </c>
      <c r="Y7" s="46">
        <f>SUM($Y$8:$Y$19)</f>
        <v>0</v>
      </c>
      <c r="Z7" s="48" t="s">
        <v>346</v>
      </c>
      <c r="AA7" s="48" t="s">
        <v>346</v>
      </c>
      <c r="AB7" s="46">
        <f>SUM($AB$8:$AB$19)</f>
        <v>42</v>
      </c>
      <c r="AC7" s="46">
        <f>SUM($AC$8:$AC$19)</f>
        <v>0</v>
      </c>
      <c r="AD7" s="46">
        <f>SUM($AD$8:$AD$19)</f>
        <v>0</v>
      </c>
      <c r="AE7" s="46">
        <f>SUM($AE$8:$AE$19)</f>
        <v>42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149</v>
      </c>
      <c r="B9" s="50" t="s">
        <v>150</v>
      </c>
      <c r="C9" s="49" t="s">
        <v>151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155</v>
      </c>
      <c r="B10" s="50" t="s">
        <v>156</v>
      </c>
      <c r="C10" s="49" t="s">
        <v>157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158</v>
      </c>
      <c r="B11" s="50" t="s">
        <v>167</v>
      </c>
      <c r="C11" s="49" t="s">
        <v>168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173</v>
      </c>
      <c r="B12" s="50" t="s">
        <v>174</v>
      </c>
      <c r="C12" s="49" t="s">
        <v>175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127</v>
      </c>
      <c r="B13" s="50" t="s">
        <v>198</v>
      </c>
      <c r="C13" s="49" t="s">
        <v>199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158</v>
      </c>
      <c r="B14" s="50" t="s">
        <v>214</v>
      </c>
      <c r="C14" s="49" t="s">
        <v>215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127</v>
      </c>
      <c r="B15" s="50" t="s">
        <v>241</v>
      </c>
      <c r="C15" s="49" t="s">
        <v>242</v>
      </c>
      <c r="D15" s="71">
        <f>'ごみ搬入量内訳(総括)'!D15</f>
        <v>49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127</v>
      </c>
      <c r="B16" s="50" t="s">
        <v>263</v>
      </c>
      <c r="C16" s="49" t="s">
        <v>264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127</v>
      </c>
      <c r="B17" s="50" t="s">
        <v>279</v>
      </c>
      <c r="C17" s="49" t="s">
        <v>280</v>
      </c>
      <c r="D17" s="71">
        <f>'ごみ搬入量内訳(総括)'!D17</f>
        <v>46</v>
      </c>
      <c r="E17" s="51">
        <f>ごみ処理量内訳!E17</f>
        <v>1</v>
      </c>
      <c r="F17" s="51">
        <f>ごみ処理量内訳!O17</f>
        <v>42</v>
      </c>
      <c r="G17" s="51">
        <f>SUM(H17:N17)</f>
        <v>4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4</v>
      </c>
      <c r="O17" s="51">
        <f>資源化量内訳!AG17</f>
        <v>0</v>
      </c>
      <c r="P17" s="52">
        <f>SUM(E17,F17,G17,O17)</f>
        <v>47</v>
      </c>
      <c r="Q17" s="53">
        <f>IF(P17&lt;&gt;0,(O17+E17+G17)/P17*100,"-")</f>
        <v>10.638297872340425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42</v>
      </c>
      <c r="AC17" s="52">
        <f>ごみ処理量内訳!AO17</f>
        <v>0</v>
      </c>
      <c r="AD17" s="52">
        <f>ごみ処理量内訳!AP17</f>
        <v>0</v>
      </c>
      <c r="AE17" s="52">
        <f>SUM(AB17:AD17)</f>
        <v>42</v>
      </c>
    </row>
    <row r="18" spans="1:31" s="10" customFormat="1" ht="12" customHeight="1">
      <c r="A18" s="49" t="s">
        <v>298</v>
      </c>
      <c r="B18" s="50" t="s">
        <v>299</v>
      </c>
      <c r="C18" s="49" t="s">
        <v>300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298</v>
      </c>
      <c r="B19" s="50" t="s">
        <v>319</v>
      </c>
      <c r="C19" s="49" t="s">
        <v>320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0:AE995">
    <cfRule type="expression" dxfId="351" priority="28" stopIfTrue="1">
      <formula>$A20&lt;&gt;""</formula>
    </cfRule>
  </conditionalFormatting>
  <conditionalFormatting sqref="A8:AE8">
    <cfRule type="expression" dxfId="349" priority="26" stopIfTrue="1">
      <formula>$A8&lt;&gt;""</formula>
    </cfRule>
  </conditionalFormatting>
  <conditionalFormatting sqref="D8">
    <cfRule type="expression" dxfId="348" priority="25" stopIfTrue="1">
      <formula>$A8&lt;&gt;""</formula>
    </cfRule>
  </conditionalFormatting>
  <conditionalFormatting sqref="A9:AE9">
    <cfRule type="expression" dxfId="347" priority="24" stopIfTrue="1">
      <formula>$A9&lt;&gt;""</formula>
    </cfRule>
  </conditionalFormatting>
  <conditionalFormatting sqref="D9">
    <cfRule type="expression" dxfId="346" priority="23" stopIfTrue="1">
      <formula>$A9&lt;&gt;""</formula>
    </cfRule>
  </conditionalFormatting>
  <conditionalFormatting sqref="A10:AE10">
    <cfRule type="expression" dxfId="345" priority="22" stopIfTrue="1">
      <formula>$A10&lt;&gt;""</formula>
    </cfRule>
  </conditionalFormatting>
  <conditionalFormatting sqref="D10">
    <cfRule type="expression" dxfId="344" priority="21" stopIfTrue="1">
      <formula>$A10&lt;&gt;""</formula>
    </cfRule>
  </conditionalFormatting>
  <conditionalFormatting sqref="A11:AE11">
    <cfRule type="expression" dxfId="343" priority="20" stopIfTrue="1">
      <formula>$A11&lt;&gt;""</formula>
    </cfRule>
  </conditionalFormatting>
  <conditionalFormatting sqref="D11">
    <cfRule type="expression" dxfId="342" priority="19" stopIfTrue="1">
      <formula>$A11&lt;&gt;""</formula>
    </cfRule>
  </conditionalFormatting>
  <conditionalFormatting sqref="A12:AE12">
    <cfRule type="expression" dxfId="341" priority="18" stopIfTrue="1">
      <formula>$A12&lt;&gt;""</formula>
    </cfRule>
  </conditionalFormatting>
  <conditionalFormatting sqref="D12">
    <cfRule type="expression" dxfId="340" priority="17" stopIfTrue="1">
      <formula>$A12&lt;&gt;""</formula>
    </cfRule>
  </conditionalFormatting>
  <conditionalFormatting sqref="A13:AE13">
    <cfRule type="expression" dxfId="339" priority="16" stopIfTrue="1">
      <formula>$A13&lt;&gt;""</formula>
    </cfRule>
  </conditionalFormatting>
  <conditionalFormatting sqref="D13">
    <cfRule type="expression" dxfId="338" priority="15" stopIfTrue="1">
      <formula>$A13&lt;&gt;""</formula>
    </cfRule>
  </conditionalFormatting>
  <conditionalFormatting sqref="A14:AE14">
    <cfRule type="expression" dxfId="337" priority="14" stopIfTrue="1">
      <formula>$A14&lt;&gt;""</formula>
    </cfRule>
  </conditionalFormatting>
  <conditionalFormatting sqref="D14">
    <cfRule type="expression" dxfId="336" priority="13" stopIfTrue="1">
      <formula>$A14&lt;&gt;""</formula>
    </cfRule>
  </conditionalFormatting>
  <conditionalFormatting sqref="A15:AE15">
    <cfRule type="expression" dxfId="335" priority="12" stopIfTrue="1">
      <formula>$A15&lt;&gt;""</formula>
    </cfRule>
  </conditionalFormatting>
  <conditionalFormatting sqref="D15">
    <cfRule type="expression" dxfId="334" priority="11" stopIfTrue="1">
      <formula>$A15&lt;&gt;""</formula>
    </cfRule>
  </conditionalFormatting>
  <conditionalFormatting sqref="A16:AE16">
    <cfRule type="expression" dxfId="333" priority="10" stopIfTrue="1">
      <formula>$A16&lt;&gt;""</formula>
    </cfRule>
  </conditionalFormatting>
  <conditionalFormatting sqref="D16">
    <cfRule type="expression" dxfId="332" priority="9" stopIfTrue="1">
      <formula>$A16&lt;&gt;""</formula>
    </cfRule>
  </conditionalFormatting>
  <conditionalFormatting sqref="A17:AE17">
    <cfRule type="expression" dxfId="331" priority="8" stopIfTrue="1">
      <formula>$A17&lt;&gt;""</formula>
    </cfRule>
  </conditionalFormatting>
  <conditionalFormatting sqref="D17">
    <cfRule type="expression" dxfId="330" priority="7" stopIfTrue="1">
      <formula>$A17&lt;&gt;""</formula>
    </cfRule>
  </conditionalFormatting>
  <conditionalFormatting sqref="A18:AE18">
    <cfRule type="expression" dxfId="329" priority="6" stopIfTrue="1">
      <formula>$A18&lt;&gt;""</formula>
    </cfRule>
  </conditionalFormatting>
  <conditionalFormatting sqref="D18">
    <cfRule type="expression" dxfId="328" priority="5" stopIfTrue="1">
      <formula>$A18&lt;&gt;""</formula>
    </cfRule>
  </conditionalFormatting>
  <conditionalFormatting sqref="A19:AE19">
    <cfRule type="expression" dxfId="327" priority="4" stopIfTrue="1">
      <formula>$A19&lt;&gt;""</formula>
    </cfRule>
  </conditionalFormatting>
  <conditionalFormatting sqref="D19">
    <cfRule type="expression" dxfId="326" priority="3" stopIfTrue="1">
      <formula>$A19&lt;&gt;""</formula>
    </cfRule>
  </conditionalFormatting>
  <conditionalFormatting sqref="A7:AE7">
    <cfRule type="expression" dxfId="325" priority="2" stopIfTrue="1">
      <formula>$A7&lt;&gt;""</formula>
    </cfRule>
  </conditionalFormatting>
  <conditionalFormatting sqref="D7">
    <cfRule type="expression" dxfId="3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126</v>
      </c>
      <c r="B8" s="50" t="s">
        <v>124</v>
      </c>
      <c r="C8" s="49" t="s">
        <v>137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153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161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189</v>
      </c>
      <c r="B12" s="50" t="s">
        <v>190</v>
      </c>
      <c r="C12" s="49" t="s">
        <v>184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189</v>
      </c>
      <c r="B13" s="50" t="s">
        <v>206</v>
      </c>
      <c r="C13" s="49" t="s">
        <v>204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189</v>
      </c>
      <c r="B14" s="50" t="s">
        <v>226</v>
      </c>
      <c r="C14" s="49" t="s">
        <v>227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252</v>
      </c>
      <c r="C15" s="49" t="s">
        <v>253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189</v>
      </c>
      <c r="B16" s="50" t="s">
        <v>265</v>
      </c>
      <c r="C16" s="49" t="s">
        <v>268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189</v>
      </c>
      <c r="B17" s="50" t="s">
        <v>288</v>
      </c>
      <c r="C17" s="49" t="s">
        <v>284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309</v>
      </c>
      <c r="C18" s="49" t="s">
        <v>301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189</v>
      </c>
      <c r="B19" s="50" t="s">
        <v>334</v>
      </c>
      <c r="C19" s="49" t="s">
        <v>320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G997">
    <cfRule type="expression" dxfId="211" priority="14" stopIfTrue="1">
      <formula>$A20&lt;&gt;""</formula>
    </cfRule>
  </conditionalFormatting>
  <conditionalFormatting sqref="A8:AH8">
    <cfRule type="expression" dxfId="210" priority="13" stopIfTrue="1">
      <formula>$A8&lt;&gt;""</formula>
    </cfRule>
  </conditionalFormatting>
  <conditionalFormatting sqref="A9:AH9">
    <cfRule type="expression" dxfId="209" priority="12" stopIfTrue="1">
      <formula>$A9&lt;&gt;""</formula>
    </cfRule>
  </conditionalFormatting>
  <conditionalFormatting sqref="A10:AH10">
    <cfRule type="expression" dxfId="208" priority="11" stopIfTrue="1">
      <formula>$A10&lt;&gt;""</formula>
    </cfRule>
  </conditionalFormatting>
  <conditionalFormatting sqref="A11:AH11">
    <cfRule type="expression" dxfId="207" priority="10" stopIfTrue="1">
      <formula>$A11&lt;&gt;""</formula>
    </cfRule>
  </conditionalFormatting>
  <conditionalFormatting sqref="A12:AH12">
    <cfRule type="expression" dxfId="206" priority="9" stopIfTrue="1">
      <formula>$A12&lt;&gt;""</formula>
    </cfRule>
  </conditionalFormatting>
  <conditionalFormatting sqref="A13:AH13">
    <cfRule type="expression" dxfId="205" priority="8" stopIfTrue="1">
      <formula>$A13&lt;&gt;""</formula>
    </cfRule>
  </conditionalFormatting>
  <conditionalFormatting sqref="A14:AH14">
    <cfRule type="expression" dxfId="204" priority="7" stopIfTrue="1">
      <formula>$A14&lt;&gt;""</formula>
    </cfRule>
  </conditionalFormatting>
  <conditionalFormatting sqref="A15:AH15">
    <cfRule type="expression" dxfId="203" priority="6" stopIfTrue="1">
      <formula>$A15&lt;&gt;""</formula>
    </cfRule>
  </conditionalFormatting>
  <conditionalFormatting sqref="A16:AH16">
    <cfRule type="expression" dxfId="202" priority="5" stopIfTrue="1">
      <formula>$A16&lt;&gt;""</formula>
    </cfRule>
  </conditionalFormatting>
  <conditionalFormatting sqref="A17:AH17">
    <cfRule type="expression" dxfId="201" priority="4" stopIfTrue="1">
      <formula>$A17&lt;&gt;""</formula>
    </cfRule>
  </conditionalFormatting>
  <conditionalFormatting sqref="A18:AH18">
    <cfRule type="expression" dxfId="200" priority="3" stopIfTrue="1">
      <formula>$A18&lt;&gt;""</formula>
    </cfRule>
  </conditionalFormatting>
  <conditionalFormatting sqref="A19:AH19">
    <cfRule type="expression" dxfId="199" priority="2" stopIfTrue="1">
      <formula>$A19&lt;&gt;""</formula>
    </cfRule>
  </conditionalFormatting>
  <conditionalFormatting sqref="A7:AH7">
    <cfRule type="expression" dxfId="1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127</v>
      </c>
      <c r="B8" s="50" t="s">
        <v>136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164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190</v>
      </c>
      <c r="C12" s="49" t="s">
        <v>184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202</v>
      </c>
      <c r="C13" s="49" t="s">
        <v>204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214</v>
      </c>
      <c r="C14" s="49" t="s">
        <v>228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246</v>
      </c>
      <c r="C15" s="49" t="s">
        <v>254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270</v>
      </c>
      <c r="B16" s="50" t="s">
        <v>271</v>
      </c>
      <c r="C16" s="49" t="s">
        <v>268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279</v>
      </c>
      <c r="C17" s="49" t="s">
        <v>287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302</v>
      </c>
      <c r="C18" s="49" t="s">
        <v>301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335</v>
      </c>
      <c r="C19" s="49" t="s">
        <v>330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G997">
    <cfRule type="expression" dxfId="197" priority="14" stopIfTrue="1">
      <formula>$A20&lt;&gt;""</formula>
    </cfRule>
  </conditionalFormatting>
  <conditionalFormatting sqref="A8:AH8">
    <cfRule type="expression" dxfId="196" priority="13" stopIfTrue="1">
      <formula>$A8&lt;&gt;""</formula>
    </cfRule>
  </conditionalFormatting>
  <conditionalFormatting sqref="A9:AH9">
    <cfRule type="expression" dxfId="195" priority="12" stopIfTrue="1">
      <formula>$A9&lt;&gt;""</formula>
    </cfRule>
  </conditionalFormatting>
  <conditionalFormatting sqref="A10:AH10">
    <cfRule type="expression" dxfId="194" priority="11" stopIfTrue="1">
      <formula>$A10&lt;&gt;""</formula>
    </cfRule>
  </conditionalFormatting>
  <conditionalFormatting sqref="A11:AH11">
    <cfRule type="expression" dxfId="193" priority="10" stopIfTrue="1">
      <formula>$A11&lt;&gt;""</formula>
    </cfRule>
  </conditionalFormatting>
  <conditionalFormatting sqref="A12:AH12">
    <cfRule type="expression" dxfId="192" priority="9" stopIfTrue="1">
      <formula>$A12&lt;&gt;""</formula>
    </cfRule>
  </conditionalFormatting>
  <conditionalFormatting sqref="A13:AH13">
    <cfRule type="expression" dxfId="191" priority="8" stopIfTrue="1">
      <formula>$A13&lt;&gt;""</formula>
    </cfRule>
  </conditionalFormatting>
  <conditionalFormatting sqref="A14:AH14">
    <cfRule type="expression" dxfId="190" priority="7" stopIfTrue="1">
      <formula>$A14&lt;&gt;""</formula>
    </cfRule>
  </conditionalFormatting>
  <conditionalFormatting sqref="A15:AH15">
    <cfRule type="expression" dxfId="189" priority="6" stopIfTrue="1">
      <formula>$A15&lt;&gt;""</formula>
    </cfRule>
  </conditionalFormatting>
  <conditionalFormatting sqref="A16:AH16">
    <cfRule type="expression" dxfId="188" priority="5" stopIfTrue="1">
      <formula>$A16&lt;&gt;""</formula>
    </cfRule>
  </conditionalFormatting>
  <conditionalFormatting sqref="A17:AH17">
    <cfRule type="expression" dxfId="187" priority="4" stopIfTrue="1">
      <formula>$A17&lt;&gt;""</formula>
    </cfRule>
  </conditionalFormatting>
  <conditionalFormatting sqref="A18:AH18">
    <cfRule type="expression" dxfId="186" priority="3" stopIfTrue="1">
      <formula>$A18&lt;&gt;""</formula>
    </cfRule>
  </conditionalFormatting>
  <conditionalFormatting sqref="A19:AH19">
    <cfRule type="expression" dxfId="185" priority="2" stopIfTrue="1">
      <formula>$A19&lt;&gt;""</formula>
    </cfRule>
  </conditionalFormatting>
  <conditionalFormatting sqref="A7:AH7">
    <cfRule type="expression" dxfId="1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78</v>
      </c>
      <c r="E7" s="58">
        <f>SUM($E$8:$E$19)</f>
        <v>1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42</v>
      </c>
      <c r="M7" s="58">
        <f>SUM($M$8:$M$19)</f>
        <v>0</v>
      </c>
      <c r="N7" s="58">
        <f>SUM($N$8:$N$19)</f>
        <v>33</v>
      </c>
      <c r="O7" s="58">
        <f>SUM($O$8:$O$19)</f>
        <v>0</v>
      </c>
      <c r="P7" s="58">
        <f>SUM($P$8:$P$19)</f>
        <v>0</v>
      </c>
      <c r="Q7" s="58">
        <f>SUM($Q$8:$Q$19)</f>
        <v>2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126</v>
      </c>
      <c r="B8" s="50" t="s">
        <v>136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150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161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188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198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229</v>
      </c>
      <c r="C14" s="49" t="s">
        <v>217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255</v>
      </c>
      <c r="C15" s="49" t="s">
        <v>247</v>
      </c>
      <c r="D15" s="39">
        <f>SUM(E15:AH15)</f>
        <v>33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33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263</v>
      </c>
      <c r="C16" s="49" t="s">
        <v>268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289</v>
      </c>
      <c r="C17" s="49" t="s">
        <v>284</v>
      </c>
      <c r="D17" s="39">
        <f>SUM(E17:AH17)</f>
        <v>45</v>
      </c>
      <c r="E17" s="39">
        <v>1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42</v>
      </c>
      <c r="M17" s="39">
        <v>0</v>
      </c>
      <c r="N17" s="39">
        <v>0</v>
      </c>
      <c r="O17" s="39">
        <v>0</v>
      </c>
      <c r="P17" s="39">
        <v>0</v>
      </c>
      <c r="Q17" s="39">
        <v>2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310</v>
      </c>
      <c r="B18" s="50" t="s">
        <v>309</v>
      </c>
      <c r="C18" s="49" t="s">
        <v>311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336</v>
      </c>
      <c r="C19" s="49" t="s">
        <v>320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G997">
    <cfRule type="expression" dxfId="183" priority="14" stopIfTrue="1">
      <formula>$A20&lt;&gt;""</formula>
    </cfRule>
  </conditionalFormatting>
  <conditionalFormatting sqref="A8:AH8">
    <cfRule type="expression" dxfId="182" priority="13" stopIfTrue="1">
      <formula>$A8&lt;&gt;""</formula>
    </cfRule>
  </conditionalFormatting>
  <conditionalFormatting sqref="A9:AH9">
    <cfRule type="expression" dxfId="181" priority="12" stopIfTrue="1">
      <formula>$A9&lt;&gt;""</formula>
    </cfRule>
  </conditionalFormatting>
  <conditionalFormatting sqref="A10:AH10">
    <cfRule type="expression" dxfId="180" priority="11" stopIfTrue="1">
      <formula>$A10&lt;&gt;""</formula>
    </cfRule>
  </conditionalFormatting>
  <conditionalFormatting sqref="A11:AH11">
    <cfRule type="expression" dxfId="179" priority="10" stopIfTrue="1">
      <formula>$A11&lt;&gt;""</formula>
    </cfRule>
  </conditionalFormatting>
  <conditionalFormatting sqref="A12:AH12">
    <cfRule type="expression" dxfId="178" priority="9" stopIfTrue="1">
      <formula>$A12&lt;&gt;""</formula>
    </cfRule>
  </conditionalFormatting>
  <conditionalFormatting sqref="A13:AH13">
    <cfRule type="expression" dxfId="177" priority="8" stopIfTrue="1">
      <formula>$A13&lt;&gt;""</formula>
    </cfRule>
  </conditionalFormatting>
  <conditionalFormatting sqref="A14:AH14">
    <cfRule type="expression" dxfId="176" priority="7" stopIfTrue="1">
      <formula>$A14&lt;&gt;""</formula>
    </cfRule>
  </conditionalFormatting>
  <conditionalFormatting sqref="A15:AH15">
    <cfRule type="expression" dxfId="175" priority="6" stopIfTrue="1">
      <formula>$A15&lt;&gt;""</formula>
    </cfRule>
  </conditionalFormatting>
  <conditionalFormatting sqref="A16:AH16">
    <cfRule type="expression" dxfId="174" priority="5" stopIfTrue="1">
      <formula>$A16&lt;&gt;""</formula>
    </cfRule>
  </conditionalFormatting>
  <conditionalFormatting sqref="A17:AH17">
    <cfRule type="expression" dxfId="173" priority="4" stopIfTrue="1">
      <formula>$A17&lt;&gt;""</formula>
    </cfRule>
  </conditionalFormatting>
  <conditionalFormatting sqref="A18:AH18">
    <cfRule type="expression" dxfId="172" priority="3" stopIfTrue="1">
      <formula>$A18&lt;&gt;""</formula>
    </cfRule>
  </conditionalFormatting>
  <conditionalFormatting sqref="A19:AH19">
    <cfRule type="expression" dxfId="171" priority="2" stopIfTrue="1">
      <formula>$A19&lt;&gt;""</formula>
    </cfRule>
  </conditionalFormatting>
  <conditionalFormatting sqref="A7:AH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12</v>
      </c>
      <c r="E7" s="58">
        <f>SUM($E$8:$E$19)</f>
        <v>12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140</v>
      </c>
      <c r="B8" s="50" t="s">
        <v>141</v>
      </c>
      <c r="C8" s="49" t="s">
        <v>142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164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140</v>
      </c>
      <c r="B12" s="50" t="s">
        <v>174</v>
      </c>
      <c r="C12" s="49" t="s">
        <v>177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140</v>
      </c>
      <c r="B13" s="50" t="s">
        <v>207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230</v>
      </c>
      <c r="C14" s="49" t="s">
        <v>231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143</v>
      </c>
      <c r="B15" s="50" t="s">
        <v>256</v>
      </c>
      <c r="C15" s="49" t="s">
        <v>242</v>
      </c>
      <c r="D15" s="39">
        <f>SUM(E15:AH15)</f>
        <v>12</v>
      </c>
      <c r="E15" s="39">
        <v>12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263</v>
      </c>
      <c r="C16" s="49" t="s">
        <v>264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290</v>
      </c>
      <c r="C17" s="49" t="s">
        <v>291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309</v>
      </c>
      <c r="C18" s="49" t="s">
        <v>301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323</v>
      </c>
      <c r="C19" s="49" t="s">
        <v>337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G997">
    <cfRule type="expression" dxfId="169" priority="14" stopIfTrue="1">
      <formula>$A20&lt;&gt;""</formula>
    </cfRule>
  </conditionalFormatting>
  <conditionalFormatting sqref="A8:AH8">
    <cfRule type="expression" dxfId="168" priority="13" stopIfTrue="1">
      <formula>$A8&lt;&gt;""</formula>
    </cfRule>
  </conditionalFormatting>
  <conditionalFormatting sqref="A9:AH9">
    <cfRule type="expression" dxfId="167" priority="12" stopIfTrue="1">
      <formula>$A9&lt;&gt;""</formula>
    </cfRule>
  </conditionalFormatting>
  <conditionalFormatting sqref="A10:AH10">
    <cfRule type="expression" dxfId="166" priority="11" stopIfTrue="1">
      <formula>$A10&lt;&gt;""</formula>
    </cfRule>
  </conditionalFormatting>
  <conditionalFormatting sqref="A11:AH11">
    <cfRule type="expression" dxfId="165" priority="10" stopIfTrue="1">
      <formula>$A11&lt;&gt;""</formula>
    </cfRule>
  </conditionalFormatting>
  <conditionalFormatting sqref="A12:AH12">
    <cfRule type="expression" dxfId="164" priority="9" stopIfTrue="1">
      <formula>$A12&lt;&gt;""</formula>
    </cfRule>
  </conditionalFormatting>
  <conditionalFormatting sqref="A13:AH13">
    <cfRule type="expression" dxfId="163" priority="8" stopIfTrue="1">
      <formula>$A13&lt;&gt;""</formula>
    </cfRule>
  </conditionalFormatting>
  <conditionalFormatting sqref="A14:AH14">
    <cfRule type="expression" dxfId="162" priority="7" stopIfTrue="1">
      <formula>$A14&lt;&gt;""</formula>
    </cfRule>
  </conditionalFormatting>
  <conditionalFormatting sqref="A15:AH15">
    <cfRule type="expression" dxfId="161" priority="6" stopIfTrue="1">
      <formula>$A15&lt;&gt;""</formula>
    </cfRule>
  </conditionalFormatting>
  <conditionalFormatting sqref="A16:AH16">
    <cfRule type="expression" dxfId="160" priority="5" stopIfTrue="1">
      <formula>$A16&lt;&gt;""</formula>
    </cfRule>
  </conditionalFormatting>
  <conditionalFormatting sqref="A17:AH17">
    <cfRule type="expression" dxfId="159" priority="4" stopIfTrue="1">
      <formula>$A17&lt;&gt;""</formula>
    </cfRule>
  </conditionalFormatting>
  <conditionalFormatting sqref="A18:AH18">
    <cfRule type="expression" dxfId="158" priority="3" stopIfTrue="1">
      <formula>$A18&lt;&gt;""</formula>
    </cfRule>
  </conditionalFormatting>
  <conditionalFormatting sqref="A19:AH19">
    <cfRule type="expression" dxfId="157" priority="2" stopIfTrue="1">
      <formula>$A19&lt;&gt;""</formula>
    </cfRule>
  </conditionalFormatting>
  <conditionalFormatting sqref="A7:AH7">
    <cfRule type="expression" dxfId="1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SUM($AF$8:$AF$19)</f>
        <v>0</v>
      </c>
      <c r="AG7" s="69">
        <v>0</v>
      </c>
      <c r="AH7" s="58">
        <f>SUM($AH$8:$AH$19)</f>
        <v>0</v>
      </c>
    </row>
    <row r="8" spans="1:34" s="10" customFormat="1" ht="12" customHeight="1">
      <c r="A8" s="49" t="s">
        <v>126</v>
      </c>
      <c r="B8" s="50" t="s">
        <v>136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150</v>
      </c>
      <c r="C9" s="49" t="s">
        <v>151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161</v>
      </c>
      <c r="C10" s="49" t="s">
        <v>162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188</v>
      </c>
      <c r="C12" s="49" t="s">
        <v>177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202</v>
      </c>
      <c r="C13" s="49" t="s">
        <v>204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232</v>
      </c>
      <c r="C14" s="49" t="s">
        <v>233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246</v>
      </c>
      <c r="C15" s="49" t="s">
        <v>247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265</v>
      </c>
      <c r="C16" s="49" t="s">
        <v>268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288</v>
      </c>
      <c r="C17" s="49" t="s">
        <v>284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309</v>
      </c>
      <c r="C18" s="49" t="s">
        <v>306</v>
      </c>
      <c r="D18" s="39">
        <f>SUM(E18:AH18)</f>
        <v>0</v>
      </c>
      <c r="E18" s="70">
        <f>E17</f>
        <v>0</v>
      </c>
      <c r="F18" s="70">
        <f t="shared" ref="F18:AE19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338</v>
      </c>
      <c r="B19" s="50" t="s">
        <v>339</v>
      </c>
      <c r="C19" s="49" t="s">
        <v>340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G997">
    <cfRule type="expression" dxfId="155" priority="14" stopIfTrue="1">
      <formula>$A20&lt;&gt;""</formula>
    </cfRule>
  </conditionalFormatting>
  <conditionalFormatting sqref="A8:AH8">
    <cfRule type="expression" dxfId="154" priority="13" stopIfTrue="1">
      <formula>$A8&lt;&gt;""</formula>
    </cfRule>
  </conditionalFormatting>
  <conditionalFormatting sqref="A9:AH9">
    <cfRule type="expression" dxfId="153" priority="12" stopIfTrue="1">
      <formula>$A9&lt;&gt;""</formula>
    </cfRule>
  </conditionalFormatting>
  <conditionalFormatting sqref="A10:AH10">
    <cfRule type="expression" dxfId="152" priority="11" stopIfTrue="1">
      <formula>$A10&lt;&gt;""</formula>
    </cfRule>
  </conditionalFormatting>
  <conditionalFormatting sqref="A11:AH11">
    <cfRule type="expression" dxfId="151" priority="10" stopIfTrue="1">
      <formula>$A11&lt;&gt;""</formula>
    </cfRule>
  </conditionalFormatting>
  <conditionalFormatting sqref="A12:AH12">
    <cfRule type="expression" dxfId="150" priority="9" stopIfTrue="1">
      <formula>$A12&lt;&gt;""</formula>
    </cfRule>
  </conditionalFormatting>
  <conditionalFormatting sqref="A13:AH13">
    <cfRule type="expression" dxfId="149" priority="8" stopIfTrue="1">
      <formula>$A13&lt;&gt;""</formula>
    </cfRule>
  </conditionalFormatting>
  <conditionalFormatting sqref="A14:AH14">
    <cfRule type="expression" dxfId="148" priority="7" stopIfTrue="1">
      <formula>$A14&lt;&gt;""</formula>
    </cfRule>
  </conditionalFormatting>
  <conditionalFormatting sqref="A15:AH15">
    <cfRule type="expression" dxfId="147" priority="6" stopIfTrue="1">
      <formula>$A15&lt;&gt;""</formula>
    </cfRule>
  </conditionalFormatting>
  <conditionalFormatting sqref="A16:AH16">
    <cfRule type="expression" dxfId="146" priority="5" stopIfTrue="1">
      <formula>$A16&lt;&gt;""</formula>
    </cfRule>
  </conditionalFormatting>
  <conditionalFormatting sqref="A17:AH17">
    <cfRule type="expression" dxfId="145" priority="4" stopIfTrue="1">
      <formula>$A17&lt;&gt;""</formula>
    </cfRule>
  </conditionalFormatting>
  <conditionalFormatting sqref="A18:AH18">
    <cfRule type="expression" dxfId="144" priority="3" stopIfTrue="1">
      <formula>$A18&lt;&gt;""</formula>
    </cfRule>
  </conditionalFormatting>
  <conditionalFormatting sqref="A19:AH19">
    <cfRule type="expression" dxfId="143" priority="2" stopIfTrue="1">
      <formula>$A19&lt;&gt;""</formula>
    </cfRule>
  </conditionalFormatting>
  <conditionalFormatting sqref="A7:AH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  <c r="AI7" s="58">
        <f>SUM($AI$8:$AI$19)</f>
        <v>0</v>
      </c>
      <c r="AJ7" s="58">
        <f>SUM($AJ$8:$AJ$19)</f>
        <v>0</v>
      </c>
      <c r="AK7" s="58">
        <f>SUM($AK$8:$AK$19)</f>
        <v>0</v>
      </c>
      <c r="AL7" s="58">
        <f>SUM($AL$8:$AL$19)</f>
        <v>0</v>
      </c>
      <c r="AM7" s="58">
        <f>SUM($AM$8:$AM$19)</f>
        <v>0</v>
      </c>
      <c r="AN7" s="58">
        <f>SUM($AN$8:$AN$19)</f>
        <v>0</v>
      </c>
      <c r="AO7" s="58">
        <f>SUM($AO$8:$AO$19)</f>
        <v>0</v>
      </c>
      <c r="AP7" s="58">
        <f>SUM($AP$8:$AP$19)</f>
        <v>0</v>
      </c>
      <c r="AQ7" s="58">
        <f>SUM($AQ$8:$AQ$19)</f>
        <v>0</v>
      </c>
      <c r="AR7" s="58">
        <f>SUM($AR$8:$AR$19)</f>
        <v>0</v>
      </c>
      <c r="AS7" s="58">
        <f>SUM($AS$8:$AS$19)</f>
        <v>0</v>
      </c>
      <c r="AT7" s="58">
        <f>SUM($AT$8:$AT$19)</f>
        <v>0</v>
      </c>
      <c r="AU7" s="58">
        <f>SUM($AU$8:$AU$19)</f>
        <v>0</v>
      </c>
      <c r="AV7" s="58">
        <f>SUM($AV$8:$AV$19)</f>
        <v>0</v>
      </c>
      <c r="AW7" s="58">
        <f>SUM($AW$8:$AW$19)</f>
        <v>0</v>
      </c>
      <c r="AX7" s="58">
        <f>SUM($AX$8:$AX$19)</f>
        <v>0</v>
      </c>
      <c r="AY7" s="58">
        <f>SUM($AY$8:$AY$19)</f>
        <v>0</v>
      </c>
      <c r="AZ7" s="58">
        <f>SUM($AZ$8:$AZ$19)</f>
        <v>0</v>
      </c>
      <c r="BA7" s="58">
        <f>SUM($BA$8:$BA$19)</f>
        <v>0</v>
      </c>
      <c r="BB7" s="58">
        <f>SUM($BB$8:$BB$19)</f>
        <v>0</v>
      </c>
      <c r="BC7" s="58">
        <f>SUM($BC$8:$BC$19)</f>
        <v>0</v>
      </c>
      <c r="BD7" s="58">
        <f>SUM($BD$8:$BD$19)</f>
        <v>0</v>
      </c>
      <c r="BE7" s="58">
        <f>SUM($BE$8:$BE$19)</f>
        <v>0</v>
      </c>
      <c r="BF7" s="58">
        <f>SUM($BF$8:$BF$19)</f>
        <v>0</v>
      </c>
      <c r="BG7" s="58">
        <f>SUM($BG$8:$BG$19)</f>
        <v>0</v>
      </c>
      <c r="BH7" s="58">
        <f>SUM($BH$8:$BH$19)</f>
        <v>0</v>
      </c>
      <c r="BI7" s="58">
        <f>SUM($BI$8:$BI$19)</f>
        <v>0</v>
      </c>
      <c r="BJ7" s="58">
        <f>SUM($BJ$8:$BJ$19)</f>
        <v>0</v>
      </c>
      <c r="BK7" s="58">
        <f>SUM($BK$8:$BK$19)</f>
        <v>0</v>
      </c>
      <c r="BL7" s="58">
        <f>SUM($BL$8:$BL$19)</f>
        <v>0</v>
      </c>
      <c r="BM7" s="58">
        <f>SUM($BM$8:$BM$19)</f>
        <v>0</v>
      </c>
      <c r="BN7" s="58">
        <f>SUM($BN$8:$BN$19)</f>
        <v>0</v>
      </c>
      <c r="BO7" s="58">
        <f>SUM($BO$8:$BO$19)</f>
        <v>0</v>
      </c>
      <c r="BP7" s="58">
        <f>SUM($BP$8:$BP$19)</f>
        <v>0</v>
      </c>
      <c r="BQ7" s="58">
        <f>SUM($BQ$8:$BQ$19)</f>
        <v>0</v>
      </c>
      <c r="BR7" s="58">
        <f>SUM($BR$8:$BR$19)</f>
        <v>0</v>
      </c>
      <c r="BS7" s="58">
        <f>SUM($BS$8:$BS$19)</f>
        <v>0</v>
      </c>
      <c r="BT7" s="58">
        <f>SUM($BT$8:$BT$19)</f>
        <v>0</v>
      </c>
      <c r="BU7" s="58">
        <f>SUM($BU$8:$BU$19)</f>
        <v>0</v>
      </c>
      <c r="BV7" s="58">
        <f>SUM($BV$8:$BV$19)</f>
        <v>0</v>
      </c>
      <c r="BW7" s="58">
        <f>SUM($BW$8:$BW$19)</f>
        <v>0</v>
      </c>
      <c r="BX7" s="58">
        <f>SUM($BX$8:$BX$19)</f>
        <v>0</v>
      </c>
      <c r="BY7" s="58">
        <f>SUM($BY$8:$BY$19)</f>
        <v>0</v>
      </c>
      <c r="BZ7" s="58">
        <f>SUM($BZ$8:$BZ$19)</f>
        <v>0</v>
      </c>
      <c r="CA7" s="58">
        <f>SUM($CA$8:$CA$19)</f>
        <v>0</v>
      </c>
      <c r="CB7" s="58">
        <f>SUM($CB$8:$CB$19)</f>
        <v>0</v>
      </c>
      <c r="CC7" s="58">
        <f>SUM($CC$8:$CC$19)</f>
        <v>0</v>
      </c>
      <c r="CD7" s="58">
        <f>SUM($CD$8:$CD$19)</f>
        <v>0</v>
      </c>
      <c r="CE7" s="58">
        <f>SUM($CE$8:$CE$19)</f>
        <v>0</v>
      </c>
      <c r="CF7" s="58">
        <f>SUM($CF$8:$CF$19)</f>
        <v>0</v>
      </c>
      <c r="CG7" s="58">
        <f>SUM($CG$8:$CG$19)</f>
        <v>0</v>
      </c>
      <c r="CH7" s="58">
        <f>SUM($CH$8:$CH$19)</f>
        <v>0</v>
      </c>
      <c r="CI7" s="58">
        <f>SUM($CI$8:$CI$19)</f>
        <v>0</v>
      </c>
      <c r="CJ7" s="58">
        <f>SUM($CJ$8:$CJ$19)</f>
        <v>0</v>
      </c>
      <c r="CK7" s="58">
        <f>SUM($CK$8:$CK$19)</f>
        <v>0</v>
      </c>
      <c r="CL7" s="58">
        <f>SUM($CL$8:$CL$19)</f>
        <v>0</v>
      </c>
    </row>
    <row r="8" spans="1:90" s="10" customFormat="1" ht="12" customHeight="1">
      <c r="A8" s="49" t="s">
        <v>143</v>
      </c>
      <c r="B8" s="50" t="s">
        <v>128</v>
      </c>
      <c r="C8" s="49" t="s">
        <v>137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19" si="0">AJ8+BM8</f>
        <v>0</v>
      </c>
      <c r="H8" s="39">
        <f t="shared" ref="H8:H19" si="1">AK8+BN8</f>
        <v>0</v>
      </c>
      <c r="I8" s="39">
        <f t="shared" ref="I8:I19" si="2">AL8+BO8</f>
        <v>0</v>
      </c>
      <c r="J8" s="39">
        <f t="shared" ref="J8:J19" si="3">AM8+BP8</f>
        <v>0</v>
      </c>
      <c r="K8" s="39">
        <f t="shared" ref="K8:K19" si="4">AN8+BQ8</f>
        <v>0</v>
      </c>
      <c r="L8" s="39">
        <f t="shared" ref="L8:L19" si="5">AO8+BR8</f>
        <v>0</v>
      </c>
      <c r="M8" s="39">
        <f t="shared" ref="M8:M19" si="6">AP8+BS8</f>
        <v>0</v>
      </c>
      <c r="N8" s="39">
        <f t="shared" ref="N8:N19" si="7">AQ8+BT8</f>
        <v>0</v>
      </c>
      <c r="O8" s="39">
        <f t="shared" ref="O8:O19" si="8">AR8+BU8</f>
        <v>0</v>
      </c>
      <c r="P8" s="39">
        <f t="shared" ref="P8:P19" si="9">AS8+BV8</f>
        <v>0</v>
      </c>
      <c r="Q8" s="39">
        <f t="shared" ref="Q8:Q19" si="10">AT8+BW8</f>
        <v>0</v>
      </c>
      <c r="R8" s="39">
        <f t="shared" ref="R8:R19" si="11">AU8+BX8</f>
        <v>0</v>
      </c>
      <c r="S8" s="39">
        <f t="shared" ref="S8:S19" si="12">AV8+BY8</f>
        <v>0</v>
      </c>
      <c r="T8" s="39">
        <f t="shared" ref="T8:T19" si="13">AW8+BZ8</f>
        <v>0</v>
      </c>
      <c r="U8" s="39">
        <f t="shared" ref="U8:U19" si="14">AX8+CA8</f>
        <v>0</v>
      </c>
      <c r="V8" s="39">
        <f t="shared" ref="V8:V19" si="15">AY8+CB8</f>
        <v>0</v>
      </c>
      <c r="W8" s="39">
        <f t="shared" ref="W8:W19" si="16">AZ8+CC8</f>
        <v>0</v>
      </c>
      <c r="X8" s="39">
        <f t="shared" ref="X8:X19" si="17">BA8+CD8</f>
        <v>0</v>
      </c>
      <c r="Y8" s="39">
        <f t="shared" ref="Y8:Y19" si="18">BB8+CE8</f>
        <v>0</v>
      </c>
      <c r="Z8" s="39">
        <f t="shared" ref="Z8:Z19" si="19">BC8+CF8</f>
        <v>0</v>
      </c>
      <c r="AA8" s="39">
        <f t="shared" ref="AA8:AA19" si="20">BD8+CG8</f>
        <v>0</v>
      </c>
      <c r="AB8" s="39">
        <f t="shared" ref="AB8:AB19" si="21">BE8+CH8</f>
        <v>0</v>
      </c>
      <c r="AC8" s="39">
        <f t="shared" ref="AC8:AC19" si="22">BF8+CI8</f>
        <v>0</v>
      </c>
      <c r="AD8" s="39">
        <f t="shared" ref="AD8:AD19" si="23">BG8+CJ8</f>
        <v>0</v>
      </c>
      <c r="AE8" s="39">
        <f t="shared" ref="AE8:AE19" si="24">BH8+CK8</f>
        <v>0</v>
      </c>
      <c r="AF8" s="39">
        <f t="shared" ref="AF8:AF1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150</v>
      </c>
      <c r="C9" s="49" t="s">
        <v>154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161</v>
      </c>
      <c r="C10" s="49" t="s">
        <v>163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191</v>
      </c>
      <c r="B12" s="50" t="s">
        <v>174</v>
      </c>
      <c r="C12" s="49" t="s">
        <v>184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198</v>
      </c>
      <c r="C13" s="49" t="s">
        <v>201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214</v>
      </c>
      <c r="C14" s="49" t="s">
        <v>217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257</v>
      </c>
      <c r="C15" s="49" t="s">
        <v>242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265</v>
      </c>
      <c r="C16" s="49" t="s">
        <v>268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292</v>
      </c>
      <c r="C17" s="49" t="s">
        <v>293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309</v>
      </c>
      <c r="C18" s="49" t="s">
        <v>306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127</v>
      </c>
      <c r="B19" s="50" t="s">
        <v>328</v>
      </c>
      <c r="C19" s="49" t="s">
        <v>329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0:CL997">
    <cfRule type="expression" dxfId="141" priority="14" stopIfTrue="1">
      <formula>$A20&lt;&gt;""</formula>
    </cfRule>
  </conditionalFormatting>
  <conditionalFormatting sqref="A8:CL8">
    <cfRule type="expression" dxfId="140" priority="13" stopIfTrue="1">
      <formula>$A8&lt;&gt;""</formula>
    </cfRule>
  </conditionalFormatting>
  <conditionalFormatting sqref="A9:CL9">
    <cfRule type="expression" dxfId="139" priority="12" stopIfTrue="1">
      <formula>$A9&lt;&gt;""</formula>
    </cfRule>
  </conditionalFormatting>
  <conditionalFormatting sqref="A10:CL10">
    <cfRule type="expression" dxfId="138" priority="11" stopIfTrue="1">
      <formula>$A10&lt;&gt;""</formula>
    </cfRule>
  </conditionalFormatting>
  <conditionalFormatting sqref="A11:CL11">
    <cfRule type="expression" dxfId="137" priority="10" stopIfTrue="1">
      <formula>$A11&lt;&gt;""</formula>
    </cfRule>
  </conditionalFormatting>
  <conditionalFormatting sqref="A12:CL12">
    <cfRule type="expression" dxfId="136" priority="9" stopIfTrue="1">
      <formula>$A12&lt;&gt;""</formula>
    </cfRule>
  </conditionalFormatting>
  <conditionalFormatting sqref="A13:CL13">
    <cfRule type="expression" dxfId="135" priority="8" stopIfTrue="1">
      <formula>$A13&lt;&gt;""</formula>
    </cfRule>
  </conditionalFormatting>
  <conditionalFormatting sqref="A14:CL14">
    <cfRule type="expression" dxfId="134" priority="7" stopIfTrue="1">
      <formula>$A14&lt;&gt;""</formula>
    </cfRule>
  </conditionalFormatting>
  <conditionalFormatting sqref="A15:CL15">
    <cfRule type="expression" dxfId="133" priority="6" stopIfTrue="1">
      <formula>$A15&lt;&gt;""</formula>
    </cfRule>
  </conditionalFormatting>
  <conditionalFormatting sqref="A16:CL16">
    <cfRule type="expression" dxfId="132" priority="5" stopIfTrue="1">
      <formula>$A16&lt;&gt;""</formula>
    </cfRule>
  </conditionalFormatting>
  <conditionalFormatting sqref="A17:CL17">
    <cfRule type="expression" dxfId="131" priority="4" stopIfTrue="1">
      <formula>$A17&lt;&gt;""</formula>
    </cfRule>
  </conditionalFormatting>
  <conditionalFormatting sqref="A18:CL18">
    <cfRule type="expression" dxfId="130" priority="3" stopIfTrue="1">
      <formula>$A18&lt;&gt;""</formula>
    </cfRule>
  </conditionalFormatting>
  <conditionalFormatting sqref="A19:CL19">
    <cfRule type="expression" dxfId="129" priority="2" stopIfTrue="1">
      <formula>$A19&lt;&gt;""</formula>
    </cfRule>
  </conditionalFormatting>
  <conditionalFormatting sqref="A7:CL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127</v>
      </c>
      <c r="B8" s="50" t="s">
        <v>144</v>
      </c>
      <c r="C8" s="49" t="s">
        <v>145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153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161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171</v>
      </c>
      <c r="C11" s="49" t="s">
        <v>170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174</v>
      </c>
      <c r="C12" s="49" t="s">
        <v>192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198</v>
      </c>
      <c r="C13" s="49" t="s">
        <v>204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234</v>
      </c>
      <c r="C14" s="49" t="s">
        <v>221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241</v>
      </c>
      <c r="C15" s="49" t="s">
        <v>242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143</v>
      </c>
      <c r="B16" s="50" t="s">
        <v>272</v>
      </c>
      <c r="C16" s="49" t="s">
        <v>273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288</v>
      </c>
      <c r="C17" s="49" t="s">
        <v>294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304</v>
      </c>
      <c r="C18" s="49" t="s">
        <v>312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323</v>
      </c>
      <c r="C19" s="49" t="s">
        <v>320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F997">
    <cfRule type="expression" dxfId="127" priority="14" stopIfTrue="1">
      <formula>$A20&lt;&gt;""</formula>
    </cfRule>
  </conditionalFormatting>
  <conditionalFormatting sqref="A8:AF8">
    <cfRule type="expression" dxfId="126" priority="13" stopIfTrue="1">
      <formula>$A8&lt;&gt;""</formula>
    </cfRule>
  </conditionalFormatting>
  <conditionalFormatting sqref="A9:AF9">
    <cfRule type="expression" dxfId="125" priority="12" stopIfTrue="1">
      <formula>$A9&lt;&gt;""</formula>
    </cfRule>
  </conditionalFormatting>
  <conditionalFormatting sqref="A10:AF10">
    <cfRule type="expression" dxfId="124" priority="11" stopIfTrue="1">
      <formula>$A10&lt;&gt;""</formula>
    </cfRule>
  </conditionalFormatting>
  <conditionalFormatting sqref="A11:AF11">
    <cfRule type="expression" dxfId="123" priority="10" stopIfTrue="1">
      <formula>$A11&lt;&gt;""</formula>
    </cfRule>
  </conditionalFormatting>
  <conditionalFormatting sqref="A12:AF12">
    <cfRule type="expression" dxfId="122" priority="9" stopIfTrue="1">
      <formula>$A12&lt;&gt;""</formula>
    </cfRule>
  </conditionalFormatting>
  <conditionalFormatting sqref="A13:AF13">
    <cfRule type="expression" dxfId="121" priority="8" stopIfTrue="1">
      <formula>$A13&lt;&gt;""</formula>
    </cfRule>
  </conditionalFormatting>
  <conditionalFormatting sqref="A14:AF14">
    <cfRule type="expression" dxfId="120" priority="7" stopIfTrue="1">
      <formula>$A14&lt;&gt;""</formula>
    </cfRule>
  </conditionalFormatting>
  <conditionalFormatting sqref="A15:AF15">
    <cfRule type="expression" dxfId="119" priority="6" stopIfTrue="1">
      <formula>$A15&lt;&gt;""</formula>
    </cfRule>
  </conditionalFormatting>
  <conditionalFormatting sqref="A16:AF16">
    <cfRule type="expression" dxfId="118" priority="5" stopIfTrue="1">
      <formula>$A16&lt;&gt;""</formula>
    </cfRule>
  </conditionalFormatting>
  <conditionalFormatting sqref="A17:AF17">
    <cfRule type="expression" dxfId="117" priority="4" stopIfTrue="1">
      <formula>$A17&lt;&gt;""</formula>
    </cfRule>
  </conditionalFormatting>
  <conditionalFormatting sqref="A18:AF18">
    <cfRule type="expression" dxfId="116" priority="3" stopIfTrue="1">
      <formula>$A18&lt;&gt;""</formula>
    </cfRule>
  </conditionalFormatting>
  <conditionalFormatting sqref="A19:AF19">
    <cfRule type="expression" dxfId="115" priority="2" stopIfTrue="1">
      <formula>$A19&lt;&gt;""</formula>
    </cfRule>
  </conditionalFormatting>
  <conditionalFormatting sqref="A7:AF7">
    <cfRule type="expression" dxfId="1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146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153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161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143</v>
      </c>
      <c r="B12" s="50" t="s">
        <v>181</v>
      </c>
      <c r="C12" s="49" t="s">
        <v>177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209</v>
      </c>
      <c r="C13" s="49" t="s">
        <v>203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173</v>
      </c>
      <c r="B14" s="50" t="s">
        <v>235</v>
      </c>
      <c r="C14" s="49" t="s">
        <v>227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246</v>
      </c>
      <c r="C15" s="49" t="s">
        <v>258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180</v>
      </c>
      <c r="B16" s="50" t="s">
        <v>265</v>
      </c>
      <c r="C16" s="49" t="s">
        <v>267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279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180</v>
      </c>
      <c r="B18" s="50" t="s">
        <v>309</v>
      </c>
      <c r="C18" s="49" t="s">
        <v>313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341</v>
      </c>
      <c r="C19" s="49" t="s">
        <v>320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F997">
    <cfRule type="expression" dxfId="113" priority="14" stopIfTrue="1">
      <formula>$A20&lt;&gt;""</formula>
    </cfRule>
  </conditionalFormatting>
  <conditionalFormatting sqref="A8:AF8">
    <cfRule type="expression" dxfId="112" priority="13" stopIfTrue="1">
      <formula>$A8&lt;&gt;""</formula>
    </cfRule>
  </conditionalFormatting>
  <conditionalFormatting sqref="A9:AF9">
    <cfRule type="expression" dxfId="111" priority="12" stopIfTrue="1">
      <formula>$A9&lt;&gt;""</formula>
    </cfRule>
  </conditionalFormatting>
  <conditionalFormatting sqref="A10:AF10">
    <cfRule type="expression" dxfId="110" priority="11" stopIfTrue="1">
      <formula>$A10&lt;&gt;""</formula>
    </cfRule>
  </conditionalFormatting>
  <conditionalFormatting sqref="A11:AF11">
    <cfRule type="expression" dxfId="109" priority="10" stopIfTrue="1">
      <formula>$A11&lt;&gt;""</formula>
    </cfRule>
  </conditionalFormatting>
  <conditionalFormatting sqref="A12:AF12">
    <cfRule type="expression" dxfId="108" priority="9" stopIfTrue="1">
      <formula>$A12&lt;&gt;""</formula>
    </cfRule>
  </conditionalFormatting>
  <conditionalFormatting sqref="A13:AF13">
    <cfRule type="expression" dxfId="107" priority="8" stopIfTrue="1">
      <formula>$A13&lt;&gt;""</formula>
    </cfRule>
  </conditionalFormatting>
  <conditionalFormatting sqref="A14:AF14">
    <cfRule type="expression" dxfId="106" priority="7" stopIfTrue="1">
      <formula>$A14&lt;&gt;""</formula>
    </cfRule>
  </conditionalFormatting>
  <conditionalFormatting sqref="A15:AF15">
    <cfRule type="expression" dxfId="105" priority="6" stopIfTrue="1">
      <formula>$A15&lt;&gt;""</formula>
    </cfRule>
  </conditionalFormatting>
  <conditionalFormatting sqref="A16:AF16">
    <cfRule type="expression" dxfId="104" priority="5" stopIfTrue="1">
      <formula>$A16&lt;&gt;""</formula>
    </cfRule>
  </conditionalFormatting>
  <conditionalFormatting sqref="A17:AF17">
    <cfRule type="expression" dxfId="103" priority="4" stopIfTrue="1">
      <formula>$A17&lt;&gt;""</formula>
    </cfRule>
  </conditionalFormatting>
  <conditionalFormatting sqref="A18:AF18">
    <cfRule type="expression" dxfId="102" priority="3" stopIfTrue="1">
      <formula>$A18&lt;&gt;""</formula>
    </cfRule>
  </conditionalFormatting>
  <conditionalFormatting sqref="A19:AF19">
    <cfRule type="expression" dxfId="101" priority="2" stopIfTrue="1">
      <formula>$A19&lt;&gt;""</formula>
    </cfRule>
  </conditionalFormatting>
  <conditionalFormatting sqref="A7:AF7">
    <cfRule type="expression" dxfId="1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126</v>
      </c>
      <c r="B8" s="50" t="s">
        <v>133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153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161</v>
      </c>
      <c r="C10" s="49" t="s">
        <v>163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193</v>
      </c>
      <c r="C12" s="49" t="s">
        <v>187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210</v>
      </c>
      <c r="C13" s="49" t="s">
        <v>201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236</v>
      </c>
      <c r="C14" s="49" t="s">
        <v>221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259</v>
      </c>
      <c r="C15" s="49" t="s">
        <v>260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265</v>
      </c>
      <c r="C16" s="49" t="s">
        <v>274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288</v>
      </c>
      <c r="C17" s="49" t="s">
        <v>284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143</v>
      </c>
      <c r="B18" s="50" t="s">
        <v>314</v>
      </c>
      <c r="C18" s="49" t="s">
        <v>306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323</v>
      </c>
      <c r="C19" s="49" t="s">
        <v>320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F997">
    <cfRule type="expression" dxfId="99" priority="14" stopIfTrue="1">
      <formula>$A20&lt;&gt;""</formula>
    </cfRule>
  </conditionalFormatting>
  <conditionalFormatting sqref="A8:AF8">
    <cfRule type="expression" dxfId="98" priority="13" stopIfTrue="1">
      <formula>$A8&lt;&gt;""</formula>
    </cfRule>
  </conditionalFormatting>
  <conditionalFormatting sqref="A9:AF9">
    <cfRule type="expression" dxfId="97" priority="12" stopIfTrue="1">
      <formula>$A9&lt;&gt;""</formula>
    </cfRule>
  </conditionalFormatting>
  <conditionalFormatting sqref="A10:AF10">
    <cfRule type="expression" dxfId="96" priority="11" stopIfTrue="1">
      <formula>$A10&lt;&gt;""</formula>
    </cfRule>
  </conditionalFormatting>
  <conditionalFormatting sqref="A11:AF11">
    <cfRule type="expression" dxfId="95" priority="10" stopIfTrue="1">
      <formula>$A11&lt;&gt;""</formula>
    </cfRule>
  </conditionalFormatting>
  <conditionalFormatting sqref="A12:AF12">
    <cfRule type="expression" dxfId="94" priority="9" stopIfTrue="1">
      <formula>$A12&lt;&gt;""</formula>
    </cfRule>
  </conditionalFormatting>
  <conditionalFormatting sqref="A13:AF13">
    <cfRule type="expression" dxfId="93" priority="8" stopIfTrue="1">
      <formula>$A13&lt;&gt;""</formula>
    </cfRule>
  </conditionalFormatting>
  <conditionalFormatting sqref="A14:AF14">
    <cfRule type="expression" dxfId="92" priority="7" stopIfTrue="1">
      <formula>$A14&lt;&gt;""</formula>
    </cfRule>
  </conditionalFormatting>
  <conditionalFormatting sqref="A15:AF15">
    <cfRule type="expression" dxfId="91" priority="6" stopIfTrue="1">
      <formula>$A15&lt;&gt;""</formula>
    </cfRule>
  </conditionalFormatting>
  <conditionalFormatting sqref="A16:AF16">
    <cfRule type="expression" dxfId="90" priority="5" stopIfTrue="1">
      <formula>$A16&lt;&gt;""</formula>
    </cfRule>
  </conditionalFormatting>
  <conditionalFormatting sqref="A17:AF17">
    <cfRule type="expression" dxfId="89" priority="4" stopIfTrue="1">
      <formula>$A17&lt;&gt;""</formula>
    </cfRule>
  </conditionalFormatting>
  <conditionalFormatting sqref="A18:AF18">
    <cfRule type="expression" dxfId="88" priority="3" stopIfTrue="1">
      <formula>$A18&lt;&gt;""</formula>
    </cfRule>
  </conditionalFormatting>
  <conditionalFormatting sqref="A19:AF19">
    <cfRule type="expression" dxfId="87" priority="2" stopIfTrue="1">
      <formula>$A19&lt;&gt;""</formula>
    </cfRule>
  </conditionalFormatting>
  <conditionalFormatting sqref="A7: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127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153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161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194</v>
      </c>
      <c r="C12" s="49" t="s">
        <v>187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211</v>
      </c>
      <c r="C13" s="49" t="s">
        <v>201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234</v>
      </c>
      <c r="C14" s="49" t="s">
        <v>217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241</v>
      </c>
      <c r="C15" s="49" t="s">
        <v>247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265</v>
      </c>
      <c r="C16" s="49" t="s">
        <v>268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295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302</v>
      </c>
      <c r="C18" s="49" t="s">
        <v>301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135</v>
      </c>
      <c r="B19" s="50" t="s">
        <v>323</v>
      </c>
      <c r="C19" s="49" t="s">
        <v>330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F997">
    <cfRule type="expression" dxfId="85" priority="14" stopIfTrue="1">
      <formula>$A20&lt;&gt;""</formula>
    </cfRule>
  </conditionalFormatting>
  <conditionalFormatting sqref="A8:AF8">
    <cfRule type="expression" dxfId="84" priority="13" stopIfTrue="1">
      <formula>$A8&lt;&gt;""</formula>
    </cfRule>
  </conditionalFormatting>
  <conditionalFormatting sqref="A9:AF9">
    <cfRule type="expression" dxfId="83" priority="12" stopIfTrue="1">
      <formula>$A9&lt;&gt;""</formula>
    </cfRule>
  </conditionalFormatting>
  <conditionalFormatting sqref="A10:AF10">
    <cfRule type="expression" dxfId="82" priority="11" stopIfTrue="1">
      <formula>$A10&lt;&gt;""</formula>
    </cfRule>
  </conditionalFormatting>
  <conditionalFormatting sqref="A11:AF11">
    <cfRule type="expression" dxfId="81" priority="10" stopIfTrue="1">
      <formula>$A11&lt;&gt;""</formula>
    </cfRule>
  </conditionalFormatting>
  <conditionalFormatting sqref="A12:AF12">
    <cfRule type="expression" dxfId="80" priority="9" stopIfTrue="1">
      <formula>$A12&lt;&gt;""</formula>
    </cfRule>
  </conditionalFormatting>
  <conditionalFormatting sqref="A13:AF13">
    <cfRule type="expression" dxfId="79" priority="8" stopIfTrue="1">
      <formula>$A13&lt;&gt;""</formula>
    </cfRule>
  </conditionalFormatting>
  <conditionalFormatting sqref="A14:AF14">
    <cfRule type="expression" dxfId="78" priority="7" stopIfTrue="1">
      <formula>$A14&lt;&gt;""</formula>
    </cfRule>
  </conditionalFormatting>
  <conditionalFormatting sqref="A15:AF15">
    <cfRule type="expression" dxfId="77" priority="6" stopIfTrue="1">
      <formula>$A15&lt;&gt;""</formula>
    </cfRule>
  </conditionalFormatting>
  <conditionalFormatting sqref="A16:AF16">
    <cfRule type="expression" dxfId="76" priority="5" stopIfTrue="1">
      <formula>$A16&lt;&gt;""</formula>
    </cfRule>
  </conditionalFormatting>
  <conditionalFormatting sqref="A17:AF17">
    <cfRule type="expression" dxfId="75" priority="4" stopIfTrue="1">
      <formula>$A17&lt;&gt;""</formula>
    </cfRule>
  </conditionalFormatting>
  <conditionalFormatting sqref="A18:AF18">
    <cfRule type="expression" dxfId="74" priority="3" stopIfTrue="1">
      <formula>$A18&lt;&gt;""</formula>
    </cfRule>
  </conditionalFormatting>
  <conditionalFormatting sqref="A19:AF19">
    <cfRule type="expression" dxfId="73" priority="2" stopIfTrue="1">
      <formula>$A19&lt;&gt;""</formula>
    </cfRule>
  </conditionalFormatting>
  <conditionalFormatting sqref="A7:AF7">
    <cfRule type="expression" dxfId="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95</v>
      </c>
      <c r="E7" s="58">
        <f>SUM($E$8:$E$19)</f>
        <v>13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42</v>
      </c>
      <c r="M7" s="58">
        <f>SUM($M$8:$M$19)</f>
        <v>5</v>
      </c>
      <c r="N7" s="58">
        <f>SUM($N$8:$N$19)</f>
        <v>33</v>
      </c>
      <c r="O7" s="58">
        <f>SUM($O$8:$O$19)</f>
        <v>0</v>
      </c>
      <c r="P7" s="58">
        <f>SUM($P$8:$P$19)</f>
        <v>0</v>
      </c>
      <c r="Q7" s="58">
        <f>SUM($Q$8:$Q$19)</f>
        <v>2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127</v>
      </c>
      <c r="B9" s="50" t="s">
        <v>150</v>
      </c>
      <c r="C9" s="49" t="s">
        <v>152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158</v>
      </c>
      <c r="B10" s="50" t="s">
        <v>159</v>
      </c>
      <c r="C10" s="49" t="s">
        <v>160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127</v>
      </c>
      <c r="B11" s="50" t="s">
        <v>169</v>
      </c>
      <c r="C11" s="49" t="s">
        <v>170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173</v>
      </c>
      <c r="B12" s="50" t="s">
        <v>176</v>
      </c>
      <c r="C12" s="49" t="s">
        <v>175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200</v>
      </c>
      <c r="B13" s="50" t="s">
        <v>198</v>
      </c>
      <c r="C13" s="49" t="s">
        <v>201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127</v>
      </c>
      <c r="B14" s="50" t="s">
        <v>216</v>
      </c>
      <c r="C14" s="49" t="s">
        <v>217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243</v>
      </c>
      <c r="B15" s="50" t="s">
        <v>244</v>
      </c>
      <c r="C15" s="49" t="s">
        <v>245</v>
      </c>
      <c r="D15" s="39">
        <f>SUM(E15:AH15)</f>
        <v>49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12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4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33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127</v>
      </c>
      <c r="B16" s="50" t="s">
        <v>263</v>
      </c>
      <c r="C16" s="49" t="s">
        <v>264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127</v>
      </c>
      <c r="B17" s="50" t="s">
        <v>279</v>
      </c>
      <c r="C17" s="49" t="s">
        <v>281</v>
      </c>
      <c r="D17" s="39">
        <f>SUM(E17:AH17)</f>
        <v>46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1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42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1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2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127</v>
      </c>
      <c r="B18" s="50" t="s">
        <v>299</v>
      </c>
      <c r="C18" s="49" t="s">
        <v>301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298</v>
      </c>
      <c r="B19" s="50" t="s">
        <v>319</v>
      </c>
      <c r="C19" s="49" t="s">
        <v>320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0:AG995">
    <cfRule type="expression" dxfId="323" priority="14" stopIfTrue="1">
      <formula>$A20&lt;&gt;""</formula>
    </cfRule>
  </conditionalFormatting>
  <conditionalFormatting sqref="A8:AH8">
    <cfRule type="expression" dxfId="322" priority="13" stopIfTrue="1">
      <formula>$A8&lt;&gt;""</formula>
    </cfRule>
  </conditionalFormatting>
  <conditionalFormatting sqref="A9:AH9">
    <cfRule type="expression" dxfId="321" priority="12" stopIfTrue="1">
      <formula>$A9&lt;&gt;""</formula>
    </cfRule>
  </conditionalFormatting>
  <conditionalFormatting sqref="A10:AH10">
    <cfRule type="expression" dxfId="320" priority="11" stopIfTrue="1">
      <formula>$A10&lt;&gt;""</formula>
    </cfRule>
  </conditionalFormatting>
  <conditionalFormatting sqref="A11:AH11">
    <cfRule type="expression" dxfId="319" priority="10" stopIfTrue="1">
      <formula>$A11&lt;&gt;""</formula>
    </cfRule>
  </conditionalFormatting>
  <conditionalFormatting sqref="A12:AH12">
    <cfRule type="expression" dxfId="318" priority="9" stopIfTrue="1">
      <formula>$A12&lt;&gt;""</formula>
    </cfRule>
  </conditionalFormatting>
  <conditionalFormatting sqref="A13:AH13">
    <cfRule type="expression" dxfId="317" priority="8" stopIfTrue="1">
      <formula>$A13&lt;&gt;""</formula>
    </cfRule>
  </conditionalFormatting>
  <conditionalFormatting sqref="A14:AH14">
    <cfRule type="expression" dxfId="316" priority="7" stopIfTrue="1">
      <formula>$A14&lt;&gt;""</formula>
    </cfRule>
  </conditionalFormatting>
  <conditionalFormatting sqref="A15:AH15">
    <cfRule type="expression" dxfId="315" priority="6" stopIfTrue="1">
      <formula>$A15&lt;&gt;""</formula>
    </cfRule>
  </conditionalFormatting>
  <conditionalFormatting sqref="A16:AH16">
    <cfRule type="expression" dxfId="314" priority="5" stopIfTrue="1">
      <formula>$A16&lt;&gt;""</formula>
    </cfRule>
  </conditionalFormatting>
  <conditionalFormatting sqref="A17:AH17">
    <cfRule type="expression" dxfId="313" priority="4" stopIfTrue="1">
      <formula>$A17&lt;&gt;""</formula>
    </cfRule>
  </conditionalFormatting>
  <conditionalFormatting sqref="A18:AH18">
    <cfRule type="expression" dxfId="312" priority="3" stopIfTrue="1">
      <formula>$A18&lt;&gt;""</formula>
    </cfRule>
  </conditionalFormatting>
  <conditionalFormatting sqref="A19:AH19">
    <cfRule type="expression" dxfId="311" priority="2" stopIfTrue="1">
      <formula>$A19&lt;&gt;""</formula>
    </cfRule>
  </conditionalFormatting>
  <conditionalFormatting sqref="A7:AH7">
    <cfRule type="expression" dxfId="3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126</v>
      </c>
      <c r="B8" s="50" t="s">
        <v>147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153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161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188</v>
      </c>
      <c r="C12" s="49" t="s">
        <v>177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202</v>
      </c>
      <c r="C13" s="49" t="s">
        <v>201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223</v>
      </c>
      <c r="C14" s="49" t="s">
        <v>237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205</v>
      </c>
      <c r="B15" s="50" t="s">
        <v>241</v>
      </c>
      <c r="C15" s="49" t="s">
        <v>247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275</v>
      </c>
      <c r="C16" s="49" t="s">
        <v>273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279</v>
      </c>
      <c r="C17" s="49" t="s">
        <v>284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315</v>
      </c>
      <c r="C18" s="49" t="s">
        <v>316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328</v>
      </c>
      <c r="C19" s="49" t="s">
        <v>320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F997">
    <cfRule type="expression" dxfId="71" priority="14" stopIfTrue="1">
      <formula>$A20&lt;&gt;""</formula>
    </cfRule>
  </conditionalFormatting>
  <conditionalFormatting sqref="A8:AF8">
    <cfRule type="expression" dxfId="70" priority="13" stopIfTrue="1">
      <formula>$A8&lt;&gt;""</formula>
    </cfRule>
  </conditionalFormatting>
  <conditionalFormatting sqref="A9:AF9">
    <cfRule type="expression" dxfId="69" priority="12" stopIfTrue="1">
      <formula>$A9&lt;&gt;""</formula>
    </cfRule>
  </conditionalFormatting>
  <conditionalFormatting sqref="A10:AF10">
    <cfRule type="expression" dxfId="68" priority="11" stopIfTrue="1">
      <formula>$A10&lt;&gt;""</formula>
    </cfRule>
  </conditionalFormatting>
  <conditionalFormatting sqref="A11:AF11">
    <cfRule type="expression" dxfId="67" priority="10" stopIfTrue="1">
      <formula>$A11&lt;&gt;""</formula>
    </cfRule>
  </conditionalFormatting>
  <conditionalFormatting sqref="A12:AF12">
    <cfRule type="expression" dxfId="66" priority="9" stopIfTrue="1">
      <formula>$A12&lt;&gt;""</formula>
    </cfRule>
  </conditionalFormatting>
  <conditionalFormatting sqref="A13:AF13">
    <cfRule type="expression" dxfId="65" priority="8" stopIfTrue="1">
      <formula>$A13&lt;&gt;""</formula>
    </cfRule>
  </conditionalFormatting>
  <conditionalFormatting sqref="A14:AF14">
    <cfRule type="expression" dxfId="64" priority="7" stopIfTrue="1">
      <formula>$A14&lt;&gt;""</formula>
    </cfRule>
  </conditionalFormatting>
  <conditionalFormatting sqref="A15:AF15">
    <cfRule type="expression" dxfId="63" priority="6" stopIfTrue="1">
      <formula>$A15&lt;&gt;""</formula>
    </cfRule>
  </conditionalFormatting>
  <conditionalFormatting sqref="A16:AF16">
    <cfRule type="expression" dxfId="62" priority="5" stopIfTrue="1">
      <formula>$A16&lt;&gt;""</formula>
    </cfRule>
  </conditionalFormatting>
  <conditionalFormatting sqref="A17:AF17">
    <cfRule type="expression" dxfId="61" priority="4" stopIfTrue="1">
      <formula>$A17&lt;&gt;""</formula>
    </cfRule>
  </conditionalFormatting>
  <conditionalFormatting sqref="A18:AF18">
    <cfRule type="expression" dxfId="60" priority="3" stopIfTrue="1">
      <formula>$A18&lt;&gt;""</formula>
    </cfRule>
  </conditionalFormatting>
  <conditionalFormatting sqref="A19:AF19">
    <cfRule type="expression" dxfId="59" priority="2" stopIfTrue="1">
      <formula>$A19&lt;&gt;""</formula>
    </cfRule>
  </conditionalFormatting>
  <conditionalFormatting sqref="A7:AF7">
    <cfRule type="expression" dxfId="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138</v>
      </c>
      <c r="B8" s="50" t="s">
        <v>136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153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161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195</v>
      </c>
      <c r="C12" s="49" t="s">
        <v>187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198</v>
      </c>
      <c r="C13" s="49" t="s">
        <v>201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234</v>
      </c>
      <c r="C14" s="49" t="s">
        <v>221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261</v>
      </c>
      <c r="C15" s="49" t="s">
        <v>251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263</v>
      </c>
      <c r="C16" s="49" t="s">
        <v>268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279</v>
      </c>
      <c r="C17" s="49" t="s">
        <v>286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302</v>
      </c>
      <c r="C18" s="49" t="s">
        <v>306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138</v>
      </c>
      <c r="B19" s="50" t="s">
        <v>328</v>
      </c>
      <c r="C19" s="49" t="s">
        <v>342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F997">
    <cfRule type="expression" dxfId="57" priority="14" stopIfTrue="1">
      <formula>$A20&lt;&gt;""</formula>
    </cfRule>
  </conditionalFormatting>
  <conditionalFormatting sqref="A8:AF8">
    <cfRule type="expression" dxfId="56" priority="13" stopIfTrue="1">
      <formula>$A8&lt;&gt;""</formula>
    </cfRule>
  </conditionalFormatting>
  <conditionalFormatting sqref="A9:AF9">
    <cfRule type="expression" dxfId="55" priority="12" stopIfTrue="1">
      <formula>$A9&lt;&gt;""</formula>
    </cfRule>
  </conditionalFormatting>
  <conditionalFormatting sqref="A10:AF10">
    <cfRule type="expression" dxfId="54" priority="11" stopIfTrue="1">
      <formula>$A10&lt;&gt;""</formula>
    </cfRule>
  </conditionalFormatting>
  <conditionalFormatting sqref="A11:AF11">
    <cfRule type="expression" dxfId="53" priority="10" stopIfTrue="1">
      <formula>$A11&lt;&gt;""</formula>
    </cfRule>
  </conditionalFormatting>
  <conditionalFormatting sqref="A12:AF12">
    <cfRule type="expression" dxfId="52" priority="9" stopIfTrue="1">
      <formula>$A12&lt;&gt;""</formula>
    </cfRule>
  </conditionalFormatting>
  <conditionalFormatting sqref="A13:AF13">
    <cfRule type="expression" dxfId="51" priority="8" stopIfTrue="1">
      <formula>$A13&lt;&gt;""</formula>
    </cfRule>
  </conditionalFormatting>
  <conditionalFormatting sqref="A14:AF14">
    <cfRule type="expression" dxfId="50" priority="7" stopIfTrue="1">
      <formula>$A14&lt;&gt;""</formula>
    </cfRule>
  </conditionalFormatting>
  <conditionalFormatting sqref="A15:AF15">
    <cfRule type="expression" dxfId="49" priority="6" stopIfTrue="1">
      <formula>$A15&lt;&gt;""</formula>
    </cfRule>
  </conditionalFormatting>
  <conditionalFormatting sqref="A16:AF16">
    <cfRule type="expression" dxfId="48" priority="5" stopIfTrue="1">
      <formula>$A16&lt;&gt;""</formula>
    </cfRule>
  </conditionalFormatting>
  <conditionalFormatting sqref="A17:AF17">
    <cfRule type="expression" dxfId="47" priority="4" stopIfTrue="1">
      <formula>$A17&lt;&gt;""</formula>
    </cfRule>
  </conditionalFormatting>
  <conditionalFormatting sqref="A18:AF18">
    <cfRule type="expression" dxfId="46" priority="3" stopIfTrue="1">
      <formula>$A18&lt;&gt;""</formula>
    </cfRule>
  </conditionalFormatting>
  <conditionalFormatting sqref="A19:AF19">
    <cfRule type="expression" dxfId="45" priority="2" stopIfTrue="1">
      <formula>$A19&lt;&gt;""</formula>
    </cfRule>
  </conditionalFormatting>
  <conditionalFormatting sqref="A7:AF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126</v>
      </c>
      <c r="B8" s="50" t="s">
        <v>148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153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161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196</v>
      </c>
      <c r="B12" s="50" t="s">
        <v>174</v>
      </c>
      <c r="C12" s="49" t="s">
        <v>179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202</v>
      </c>
      <c r="C13" s="49" t="s">
        <v>204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143</v>
      </c>
      <c r="B14" s="50" t="s">
        <v>214</v>
      </c>
      <c r="C14" s="49" t="s">
        <v>217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252</v>
      </c>
      <c r="C15" s="49" t="s">
        <v>242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263</v>
      </c>
      <c r="C16" s="49" t="s">
        <v>276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288</v>
      </c>
      <c r="C17" s="49" t="s">
        <v>284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317</v>
      </c>
      <c r="C18" s="49" t="s">
        <v>312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334</v>
      </c>
      <c r="C19" s="49" t="s">
        <v>320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F997">
    <cfRule type="expression" dxfId="43" priority="14" stopIfTrue="1">
      <formula>$A20&lt;&gt;""</formula>
    </cfRule>
  </conditionalFormatting>
  <conditionalFormatting sqref="A8:AF8">
    <cfRule type="expression" dxfId="42" priority="13" stopIfTrue="1">
      <formula>$A8&lt;&gt;""</formula>
    </cfRule>
  </conditionalFormatting>
  <conditionalFormatting sqref="A9:AF9">
    <cfRule type="expression" dxfId="41" priority="12" stopIfTrue="1">
      <formula>$A9&lt;&gt;""</formula>
    </cfRule>
  </conditionalFormatting>
  <conditionalFormatting sqref="A10:AF10">
    <cfRule type="expression" dxfId="40" priority="11" stopIfTrue="1">
      <formula>$A10&lt;&gt;""</formula>
    </cfRule>
  </conditionalFormatting>
  <conditionalFormatting sqref="A11:AF11">
    <cfRule type="expression" dxfId="39" priority="10" stopIfTrue="1">
      <formula>$A11&lt;&gt;""</formula>
    </cfRule>
  </conditionalFormatting>
  <conditionalFormatting sqref="A12:AF12">
    <cfRule type="expression" dxfId="38" priority="9" stopIfTrue="1">
      <formula>$A12&lt;&gt;""</formula>
    </cfRule>
  </conditionalFormatting>
  <conditionalFormatting sqref="A13:AF13">
    <cfRule type="expression" dxfId="37" priority="8" stopIfTrue="1">
      <formula>$A13&lt;&gt;""</formula>
    </cfRule>
  </conditionalFormatting>
  <conditionalFormatting sqref="A14:AF14">
    <cfRule type="expression" dxfId="36" priority="7" stopIfTrue="1">
      <formula>$A14&lt;&gt;""</formula>
    </cfRule>
  </conditionalFormatting>
  <conditionalFormatting sqref="A15:AF15">
    <cfRule type="expression" dxfId="35" priority="6" stopIfTrue="1">
      <formula>$A15&lt;&gt;""</formula>
    </cfRule>
  </conditionalFormatting>
  <conditionalFormatting sqref="A16:AF16">
    <cfRule type="expression" dxfId="34" priority="5" stopIfTrue="1">
      <formula>$A16&lt;&gt;""</formula>
    </cfRule>
  </conditionalFormatting>
  <conditionalFormatting sqref="A17:AF17">
    <cfRule type="expression" dxfId="33" priority="4" stopIfTrue="1">
      <formula>$A17&lt;&gt;""</formula>
    </cfRule>
  </conditionalFormatting>
  <conditionalFormatting sqref="A18:AF18">
    <cfRule type="expression" dxfId="32" priority="3" stopIfTrue="1">
      <formula>$A18&lt;&gt;""</formula>
    </cfRule>
  </conditionalFormatting>
  <conditionalFormatting sqref="A19:AF19">
    <cfRule type="expression" dxfId="31" priority="2" stopIfTrue="1">
      <formula>$A19&lt;&gt;""</formula>
    </cfRule>
  </conditionalFormatting>
  <conditionalFormatting sqref="A7: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126</v>
      </c>
      <c r="B8" s="50" t="s">
        <v>136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153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161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188</v>
      </c>
      <c r="C12" s="49" t="s">
        <v>177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212</v>
      </c>
      <c r="B13" s="50" t="s">
        <v>202</v>
      </c>
      <c r="C13" s="49" t="s">
        <v>201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238</v>
      </c>
      <c r="C14" s="49" t="s">
        <v>221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241</v>
      </c>
      <c r="C15" s="49" t="s">
        <v>262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263</v>
      </c>
      <c r="C16" s="49" t="s">
        <v>268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288</v>
      </c>
      <c r="C17" s="49" t="s">
        <v>284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318</v>
      </c>
      <c r="B18" s="50" t="s">
        <v>309</v>
      </c>
      <c r="C18" s="49" t="s">
        <v>301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323</v>
      </c>
      <c r="C19" s="49" t="s">
        <v>330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F997">
    <cfRule type="expression" dxfId="29" priority="14" stopIfTrue="1">
      <formula>$A20&lt;&gt;""</formula>
    </cfRule>
  </conditionalFormatting>
  <conditionalFormatting sqref="A8:AF8">
    <cfRule type="expression" dxfId="28" priority="13" stopIfTrue="1">
      <formula>$A8&lt;&gt;""</formula>
    </cfRule>
  </conditionalFormatting>
  <conditionalFormatting sqref="A9:AF9">
    <cfRule type="expression" dxfId="27" priority="12" stopIfTrue="1">
      <formula>$A9&lt;&gt;""</formula>
    </cfRule>
  </conditionalFormatting>
  <conditionalFormatting sqref="A10:AF10">
    <cfRule type="expression" dxfId="26" priority="11" stopIfTrue="1">
      <formula>$A10&lt;&gt;""</formula>
    </cfRule>
  </conditionalFormatting>
  <conditionalFormatting sqref="A11:AF11">
    <cfRule type="expression" dxfId="25" priority="10" stopIfTrue="1">
      <formula>$A11&lt;&gt;""</formula>
    </cfRule>
  </conditionalFormatting>
  <conditionalFormatting sqref="A12:AF12">
    <cfRule type="expression" dxfId="24" priority="9" stopIfTrue="1">
      <formula>$A12&lt;&gt;""</formula>
    </cfRule>
  </conditionalFormatting>
  <conditionalFormatting sqref="A13:AF13">
    <cfRule type="expression" dxfId="23" priority="8" stopIfTrue="1">
      <formula>$A13&lt;&gt;""</formula>
    </cfRule>
  </conditionalFormatting>
  <conditionalFormatting sqref="A14:AF14">
    <cfRule type="expression" dxfId="22" priority="7" stopIfTrue="1">
      <formula>$A14&lt;&gt;""</formula>
    </cfRule>
  </conditionalFormatting>
  <conditionalFormatting sqref="A15:AF15">
    <cfRule type="expression" dxfId="21" priority="6" stopIfTrue="1">
      <formula>$A15&lt;&gt;""</formula>
    </cfRule>
  </conditionalFormatting>
  <conditionalFormatting sqref="A16:AF16">
    <cfRule type="expression" dxfId="20" priority="5" stopIfTrue="1">
      <formula>$A16&lt;&gt;""</formula>
    </cfRule>
  </conditionalFormatting>
  <conditionalFormatting sqref="A17:AF17">
    <cfRule type="expression" dxfId="19" priority="4" stopIfTrue="1">
      <formula>$A17&lt;&gt;""</formula>
    </cfRule>
  </conditionalFormatting>
  <conditionalFormatting sqref="A18:AF18">
    <cfRule type="expression" dxfId="18" priority="3" stopIfTrue="1">
      <formula>$A18&lt;&gt;""</formula>
    </cfRule>
  </conditionalFormatting>
  <conditionalFormatting sqref="A19:AF19">
    <cfRule type="expression" dxfId="17" priority="2" stopIfTrue="1">
      <formula>$A19&lt;&gt;""</formula>
    </cfRule>
  </conditionalFormatting>
  <conditionalFormatting sqref="A7:AF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135</v>
      </c>
      <c r="B7" s="44" t="s">
        <v>347</v>
      </c>
      <c r="C7" s="45" t="s">
        <v>79</v>
      </c>
      <c r="D7" s="58">
        <f>SUM($D$8:$D$19)</f>
        <v>47</v>
      </c>
      <c r="E7" s="58">
        <f>SUM($E$8:$E$19)</f>
        <v>1</v>
      </c>
      <c r="F7" s="58">
        <f>SUM($F$8:$F$19)</f>
        <v>4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4</v>
      </c>
      <c r="O7" s="58">
        <f>SUM($O$8:$O$19)</f>
        <v>42</v>
      </c>
      <c r="P7" s="58">
        <f>SUM($P$8:$P$19)</f>
        <v>0</v>
      </c>
      <c r="Q7" s="58">
        <f>SUM($Q$8:$Q$19)</f>
        <v>1</v>
      </c>
      <c r="R7" s="58">
        <f>SUM($R$8:$R$19)</f>
        <v>1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  <c r="AI7" s="58">
        <f>SUM($AI$8:$AI$19)</f>
        <v>0</v>
      </c>
      <c r="AJ7" s="58">
        <f>SUM($AJ$8:$AJ$19)</f>
        <v>0</v>
      </c>
      <c r="AK7" s="58">
        <f>SUM($AK$8:$AK$19)</f>
        <v>0</v>
      </c>
      <c r="AL7" s="58">
        <f>SUM($AL$8:$AL$19)</f>
        <v>0</v>
      </c>
      <c r="AM7" s="58">
        <f>SUM($AM$8:$AM$19)</f>
        <v>42</v>
      </c>
      <c r="AN7" s="58">
        <f>SUM($AN$8:$AN$19)</f>
        <v>42</v>
      </c>
      <c r="AO7" s="58">
        <f>SUM($AO$8:$AO$19)</f>
        <v>0</v>
      </c>
      <c r="AP7" s="58">
        <f>SUM($AP$8:$AP$19)</f>
        <v>0</v>
      </c>
      <c r="AQ7" s="58">
        <f>SUM($AQ$8:$AQ$19)</f>
        <v>0</v>
      </c>
      <c r="AR7" s="58">
        <f>SUM($AR$8:$AR$19)</f>
        <v>0</v>
      </c>
      <c r="AS7" s="58">
        <f>SUM($AS$8:$AS$19)</f>
        <v>0</v>
      </c>
      <c r="AT7" s="58">
        <f>SUM($AT$8:$AT$19)</f>
        <v>0</v>
      </c>
      <c r="AU7" s="58">
        <f>SUM($AU$8:$AU$19)</f>
        <v>0</v>
      </c>
      <c r="AV7" s="58">
        <f>SUM($AV$8:$AV$19)</f>
        <v>0</v>
      </c>
      <c r="AW7" s="58">
        <f>SUM($AW$8:$AW$19)</f>
        <v>0</v>
      </c>
      <c r="AX7" s="58">
        <f>SUM($AX$8:$AX$19)</f>
        <v>0</v>
      </c>
      <c r="AY7" s="58">
        <f>SUM($AY$8:$AY$19)</f>
        <v>0</v>
      </c>
      <c r="AZ7" s="58">
        <f>SUM($AZ$8:$AZ$19)</f>
        <v>0</v>
      </c>
      <c r="BA7" s="58">
        <f>SUM($BA$8:$BA$19)</f>
        <v>0</v>
      </c>
      <c r="BB7" s="58">
        <f>SUM($BB$8:$BB$19)</f>
        <v>0</v>
      </c>
      <c r="BC7" s="58">
        <f>SUM($BC$8:$BC$19)</f>
        <v>0</v>
      </c>
      <c r="BD7" s="58">
        <f>SUM($BD$8:$BD$19)</f>
        <v>0</v>
      </c>
      <c r="BE7" s="58">
        <f>SUM($BE$8:$BE$19)</f>
        <v>0</v>
      </c>
      <c r="BF7" s="58">
        <f>SUM($BF$8:$BF$19)</f>
        <v>0</v>
      </c>
      <c r="BG7" s="58">
        <f>SUM($BG$8:$BG$19)</f>
        <v>0</v>
      </c>
      <c r="BH7" s="58">
        <f>SUM($BH$8:$BH$19)</f>
        <v>0</v>
      </c>
      <c r="BI7" s="58" t="s">
        <v>81</v>
      </c>
    </row>
    <row r="8" spans="1:61" s="12" customFormat="1" ht="12" customHeight="1">
      <c r="A8" s="49" t="s">
        <v>127</v>
      </c>
      <c r="B8" s="50" t="s">
        <v>128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127</v>
      </c>
      <c r="B9" s="50" t="s">
        <v>150</v>
      </c>
      <c r="C9" s="49" t="s">
        <v>151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127</v>
      </c>
      <c r="B10" s="50" t="s">
        <v>165</v>
      </c>
      <c r="C10" s="49" t="s">
        <v>166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126</v>
      </c>
      <c r="B11" s="50" t="s">
        <v>171</v>
      </c>
      <c r="C11" s="49" t="s">
        <v>172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127</v>
      </c>
      <c r="B12" s="50" t="s">
        <v>197</v>
      </c>
      <c r="C12" s="49" t="s">
        <v>175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127</v>
      </c>
      <c r="B13" s="50" t="s">
        <v>198</v>
      </c>
      <c r="C13" s="49" t="s">
        <v>213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138</v>
      </c>
      <c r="B14" s="50" t="s">
        <v>239</v>
      </c>
      <c r="C14" s="49" t="s">
        <v>240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138</v>
      </c>
      <c r="B15" s="50" t="s">
        <v>250</v>
      </c>
      <c r="C15" s="49" t="s">
        <v>251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138</v>
      </c>
      <c r="B16" s="50" t="s">
        <v>277</v>
      </c>
      <c r="C16" s="49" t="s">
        <v>278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138</v>
      </c>
      <c r="B17" s="50" t="s">
        <v>296</v>
      </c>
      <c r="C17" s="49" t="s">
        <v>297</v>
      </c>
      <c r="D17" s="67">
        <f>SUM(E17,F17,O17,P17)</f>
        <v>47</v>
      </c>
      <c r="E17" s="67">
        <f>R17</f>
        <v>1</v>
      </c>
      <c r="F17" s="67">
        <f>SUM(G17:N17)</f>
        <v>4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4</v>
      </c>
      <c r="O17" s="67">
        <f>AN17</f>
        <v>42</v>
      </c>
      <c r="P17" s="39">
        <f>資源化量内訳!AG17</f>
        <v>0</v>
      </c>
      <c r="Q17" s="67">
        <f>SUM(R17:S17)</f>
        <v>1</v>
      </c>
      <c r="R17" s="67">
        <v>1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42</v>
      </c>
      <c r="AN17" s="71">
        <v>42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138</v>
      </c>
      <c r="B18" s="50" t="s">
        <v>307</v>
      </c>
      <c r="C18" s="49" t="s">
        <v>308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138</v>
      </c>
      <c r="B19" s="50" t="s">
        <v>343</v>
      </c>
      <c r="C19" s="49" t="s">
        <v>342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0:BH993">
    <cfRule type="expression" dxfId="15" priority="16" stopIfTrue="1">
      <formula>$A20&lt;&gt;""</formula>
    </cfRule>
  </conditionalFormatting>
  <conditionalFormatting sqref="A8:BI8">
    <cfRule type="expression" dxfId="13" priority="14" stopIfTrue="1">
      <formula>$A8&lt;&gt;""</formula>
    </cfRule>
  </conditionalFormatting>
  <conditionalFormatting sqref="A9:BI9">
    <cfRule type="expression" dxfId="12" priority="13" stopIfTrue="1">
      <formula>$A9&lt;&gt;""</formula>
    </cfRule>
  </conditionalFormatting>
  <conditionalFormatting sqref="A10:BI10">
    <cfRule type="expression" dxfId="11" priority="12" stopIfTrue="1">
      <formula>$A10&lt;&gt;""</formula>
    </cfRule>
  </conditionalFormatting>
  <conditionalFormatting sqref="A11:BI11">
    <cfRule type="expression" dxfId="10" priority="11" stopIfTrue="1">
      <formula>$A11&lt;&gt;""</formula>
    </cfRule>
  </conditionalFormatting>
  <conditionalFormatting sqref="A12:BI12">
    <cfRule type="expression" dxfId="9" priority="10" stopIfTrue="1">
      <formula>$A12&lt;&gt;""</formula>
    </cfRule>
  </conditionalFormatting>
  <conditionalFormatting sqref="A13:BI13">
    <cfRule type="expression" dxfId="8" priority="9" stopIfTrue="1">
      <formula>$A13&lt;&gt;""</formula>
    </cfRule>
  </conditionalFormatting>
  <conditionalFormatting sqref="A14:BI14">
    <cfRule type="expression" dxfId="7" priority="8" stopIfTrue="1">
      <formula>$A14&lt;&gt;""</formula>
    </cfRule>
  </conditionalFormatting>
  <conditionalFormatting sqref="A15:BI15">
    <cfRule type="expression" dxfId="6" priority="7" stopIfTrue="1">
      <formula>$A15&lt;&gt;""</formula>
    </cfRule>
  </conditionalFormatting>
  <conditionalFormatting sqref="A16:BI16">
    <cfRule type="expression" dxfId="5" priority="6" stopIfTrue="1">
      <formula>$A16&lt;&gt;""</formula>
    </cfRule>
  </conditionalFormatting>
  <conditionalFormatting sqref="A17:BI17">
    <cfRule type="expression" dxfId="4" priority="5" stopIfTrue="1">
      <formula>$A17&lt;&gt;""</formula>
    </cfRule>
  </conditionalFormatting>
  <conditionalFormatting sqref="A18:BI18">
    <cfRule type="expression" dxfId="3" priority="4" stopIfTrue="1">
      <formula>$A18&lt;&gt;""</formula>
    </cfRule>
  </conditionalFormatting>
  <conditionalFormatting sqref="A19:BI19">
    <cfRule type="expression" dxfId="2" priority="3" stopIfTrue="1">
      <formula>$A19&lt;&gt;""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126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161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174</v>
      </c>
      <c r="C12" s="49" t="s">
        <v>177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202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218</v>
      </c>
      <c r="C14" s="49" t="s">
        <v>219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246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265</v>
      </c>
      <c r="C16" s="49" t="s">
        <v>264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282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302</v>
      </c>
      <c r="C18" s="49" t="s">
        <v>303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321</v>
      </c>
      <c r="C19" s="49" t="s">
        <v>322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0:AG995">
    <cfRule type="expression" dxfId="309" priority="14" stopIfTrue="1">
      <formula>$A20&lt;&gt;""</formula>
    </cfRule>
  </conditionalFormatting>
  <conditionalFormatting sqref="A8:AH8">
    <cfRule type="expression" dxfId="308" priority="13" stopIfTrue="1">
      <formula>$A8&lt;&gt;""</formula>
    </cfRule>
  </conditionalFormatting>
  <conditionalFormatting sqref="A9:AH9">
    <cfRule type="expression" dxfId="307" priority="12" stopIfTrue="1">
      <formula>$A9&lt;&gt;""</formula>
    </cfRule>
  </conditionalFormatting>
  <conditionalFormatting sqref="A10:AH10">
    <cfRule type="expression" dxfId="306" priority="11" stopIfTrue="1">
      <formula>$A10&lt;&gt;""</formula>
    </cfRule>
  </conditionalFormatting>
  <conditionalFormatting sqref="A11:AH11">
    <cfRule type="expression" dxfId="305" priority="10" stopIfTrue="1">
      <formula>$A11&lt;&gt;""</formula>
    </cfRule>
  </conditionalFormatting>
  <conditionalFormatting sqref="A12:AH12">
    <cfRule type="expression" dxfId="304" priority="9" stopIfTrue="1">
      <formula>$A12&lt;&gt;""</formula>
    </cfRule>
  </conditionalFormatting>
  <conditionalFormatting sqref="A13:AH13">
    <cfRule type="expression" dxfId="303" priority="8" stopIfTrue="1">
      <formula>$A13&lt;&gt;""</formula>
    </cfRule>
  </conditionalFormatting>
  <conditionalFormatting sqref="A14:AH14">
    <cfRule type="expression" dxfId="302" priority="7" stopIfTrue="1">
      <formula>$A14&lt;&gt;""</formula>
    </cfRule>
  </conditionalFormatting>
  <conditionalFormatting sqref="A15:AH15">
    <cfRule type="expression" dxfId="301" priority="6" stopIfTrue="1">
      <formula>$A15&lt;&gt;""</formula>
    </cfRule>
  </conditionalFormatting>
  <conditionalFormatting sqref="A16:AH16">
    <cfRule type="expression" dxfId="300" priority="5" stopIfTrue="1">
      <formula>$A16&lt;&gt;""</formula>
    </cfRule>
  </conditionalFormatting>
  <conditionalFormatting sqref="A17:AH17">
    <cfRule type="expression" dxfId="299" priority="4" stopIfTrue="1">
      <formula>$A17&lt;&gt;""</formula>
    </cfRule>
  </conditionalFormatting>
  <conditionalFormatting sqref="A18:AH18">
    <cfRule type="expression" dxfId="298" priority="3" stopIfTrue="1">
      <formula>$A18&lt;&gt;""</formula>
    </cfRule>
  </conditionalFormatting>
  <conditionalFormatting sqref="A19:AH19">
    <cfRule type="expression" dxfId="297" priority="2" stopIfTrue="1">
      <formula>$A19&lt;&gt;""</formula>
    </cfRule>
  </conditionalFormatting>
  <conditionalFormatting sqref="A7:AH7">
    <cfRule type="expression" dxfId="2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5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5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161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178</v>
      </c>
      <c r="C12" s="49" t="s">
        <v>179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202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220</v>
      </c>
      <c r="C14" s="49" t="s">
        <v>221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248</v>
      </c>
      <c r="C15" s="49" t="s">
        <v>242</v>
      </c>
      <c r="D15" s="39">
        <f>SUM(E15:AH15)</f>
        <v>4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4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266</v>
      </c>
      <c r="C16" s="49" t="s">
        <v>264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283</v>
      </c>
      <c r="B17" s="50" t="s">
        <v>279</v>
      </c>
      <c r="C17" s="49" t="s">
        <v>284</v>
      </c>
      <c r="D17" s="39">
        <f>SUM(E17:AH17)</f>
        <v>1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1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304</v>
      </c>
      <c r="C18" s="49" t="s">
        <v>301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323</v>
      </c>
      <c r="C19" s="49" t="s">
        <v>320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G997">
    <cfRule type="expression" dxfId="295" priority="14" stopIfTrue="1">
      <formula>$A20&lt;&gt;""</formula>
    </cfRule>
  </conditionalFormatting>
  <conditionalFormatting sqref="A8:AH8">
    <cfRule type="expression" dxfId="294" priority="13" stopIfTrue="1">
      <formula>$A8&lt;&gt;""</formula>
    </cfRule>
  </conditionalFormatting>
  <conditionalFormatting sqref="A9:AH9">
    <cfRule type="expression" dxfId="293" priority="12" stopIfTrue="1">
      <formula>$A9&lt;&gt;""</formula>
    </cfRule>
  </conditionalFormatting>
  <conditionalFormatting sqref="A10:AH10">
    <cfRule type="expression" dxfId="292" priority="11" stopIfTrue="1">
      <formula>$A10&lt;&gt;""</formula>
    </cfRule>
  </conditionalFormatting>
  <conditionalFormatting sqref="A11:AH11">
    <cfRule type="expression" dxfId="291" priority="10" stopIfTrue="1">
      <formula>$A11&lt;&gt;""</formula>
    </cfRule>
  </conditionalFormatting>
  <conditionalFormatting sqref="A12:AH12">
    <cfRule type="expression" dxfId="290" priority="9" stopIfTrue="1">
      <formula>$A12&lt;&gt;""</formula>
    </cfRule>
  </conditionalFormatting>
  <conditionalFormatting sqref="A13:AH13">
    <cfRule type="expression" dxfId="289" priority="8" stopIfTrue="1">
      <formula>$A13&lt;&gt;""</formula>
    </cfRule>
  </conditionalFormatting>
  <conditionalFormatting sqref="A14:AH14">
    <cfRule type="expression" dxfId="288" priority="7" stopIfTrue="1">
      <formula>$A14&lt;&gt;""</formula>
    </cfRule>
  </conditionalFormatting>
  <conditionalFormatting sqref="A15:AH15">
    <cfRule type="expression" dxfId="287" priority="6" stopIfTrue="1">
      <formula>$A15&lt;&gt;""</formula>
    </cfRule>
  </conditionalFormatting>
  <conditionalFormatting sqref="A16:AH16">
    <cfRule type="expression" dxfId="286" priority="5" stopIfTrue="1">
      <formula>$A16&lt;&gt;""</formula>
    </cfRule>
  </conditionalFormatting>
  <conditionalFormatting sqref="A17:AH17">
    <cfRule type="expression" dxfId="285" priority="4" stopIfTrue="1">
      <formula>$A17&lt;&gt;""</formula>
    </cfRule>
  </conditionalFormatting>
  <conditionalFormatting sqref="A18:AH18">
    <cfRule type="expression" dxfId="284" priority="3" stopIfTrue="1">
      <formula>$A18&lt;&gt;""</formula>
    </cfRule>
  </conditionalFormatting>
  <conditionalFormatting sqref="A19:AH19">
    <cfRule type="expression" dxfId="283" priority="2" stopIfTrue="1">
      <formula>$A19&lt;&gt;""</formula>
    </cfRule>
  </conditionalFormatting>
  <conditionalFormatting sqref="A7:AH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161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180</v>
      </c>
      <c r="B12" s="50" t="s">
        <v>181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198</v>
      </c>
      <c r="C13" s="49" t="s">
        <v>203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180</v>
      </c>
      <c r="B14" s="50" t="s">
        <v>214</v>
      </c>
      <c r="C14" s="49" t="s">
        <v>222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241</v>
      </c>
      <c r="C15" s="49" t="s">
        <v>242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180</v>
      </c>
      <c r="B16" s="50" t="s">
        <v>263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279</v>
      </c>
      <c r="C17" s="49" t="s">
        <v>284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302</v>
      </c>
      <c r="C18" s="49" t="s">
        <v>301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324</v>
      </c>
      <c r="C19" s="49" t="s">
        <v>325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G997">
    <cfRule type="expression" dxfId="281" priority="14" stopIfTrue="1">
      <formula>$A20&lt;&gt;""</formula>
    </cfRule>
  </conditionalFormatting>
  <conditionalFormatting sqref="A8:AH8">
    <cfRule type="expression" dxfId="280" priority="13" stopIfTrue="1">
      <formula>$A8&lt;&gt;""</formula>
    </cfRule>
  </conditionalFormatting>
  <conditionalFormatting sqref="A9:AH9">
    <cfRule type="expression" dxfId="279" priority="12" stopIfTrue="1">
      <formula>$A9&lt;&gt;""</formula>
    </cfRule>
  </conditionalFormatting>
  <conditionalFormatting sqref="A10:AH10">
    <cfRule type="expression" dxfId="278" priority="11" stopIfTrue="1">
      <formula>$A10&lt;&gt;""</formula>
    </cfRule>
  </conditionalFormatting>
  <conditionalFormatting sqref="A11:AH11">
    <cfRule type="expression" dxfId="277" priority="10" stopIfTrue="1">
      <formula>$A11&lt;&gt;""</formula>
    </cfRule>
  </conditionalFormatting>
  <conditionalFormatting sqref="A12:AH12">
    <cfRule type="expression" dxfId="276" priority="9" stopIfTrue="1">
      <formula>$A12&lt;&gt;""</formula>
    </cfRule>
  </conditionalFormatting>
  <conditionalFormatting sqref="A13:AH13">
    <cfRule type="expression" dxfId="275" priority="8" stopIfTrue="1">
      <formula>$A13&lt;&gt;""</formula>
    </cfRule>
  </conditionalFormatting>
  <conditionalFormatting sqref="A14:AH14">
    <cfRule type="expression" dxfId="274" priority="7" stopIfTrue="1">
      <formula>$A14&lt;&gt;""</formula>
    </cfRule>
  </conditionalFormatting>
  <conditionalFormatting sqref="A15:AH15">
    <cfRule type="expression" dxfId="273" priority="6" stopIfTrue="1">
      <formula>$A15&lt;&gt;""</formula>
    </cfRule>
  </conditionalFormatting>
  <conditionalFormatting sqref="A16:AH16">
    <cfRule type="expression" dxfId="272" priority="5" stopIfTrue="1">
      <formula>$A16&lt;&gt;""</formula>
    </cfRule>
  </conditionalFormatting>
  <conditionalFormatting sqref="A17:AH17">
    <cfRule type="expression" dxfId="271" priority="4" stopIfTrue="1">
      <formula>$A17&lt;&gt;""</formula>
    </cfRule>
  </conditionalFormatting>
  <conditionalFormatting sqref="A18:AH18">
    <cfRule type="expression" dxfId="270" priority="3" stopIfTrue="1">
      <formula>$A18&lt;&gt;""</formula>
    </cfRule>
  </conditionalFormatting>
  <conditionalFormatting sqref="A19:AH19">
    <cfRule type="expression" dxfId="269" priority="2" stopIfTrue="1">
      <formula>$A19&lt;&gt;""</formula>
    </cfRule>
  </conditionalFormatting>
  <conditionalFormatting sqref="A7:AH7">
    <cfRule type="expression" dxfId="2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132</v>
      </c>
      <c r="B8" s="50" t="s">
        <v>133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161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183</v>
      </c>
      <c r="B12" s="50" t="s">
        <v>181</v>
      </c>
      <c r="C12" s="49" t="s">
        <v>184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202</v>
      </c>
      <c r="C13" s="49" t="s">
        <v>204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214</v>
      </c>
      <c r="C14" s="49" t="s">
        <v>221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246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263</v>
      </c>
      <c r="C16" s="49" t="s">
        <v>268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279</v>
      </c>
      <c r="C17" s="49" t="s">
        <v>284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302</v>
      </c>
      <c r="C18" s="49" t="s">
        <v>301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326</v>
      </c>
      <c r="C19" s="49" t="s">
        <v>327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G997">
    <cfRule type="expression" dxfId="267" priority="14" stopIfTrue="1">
      <formula>$A20&lt;&gt;""</formula>
    </cfRule>
  </conditionalFormatting>
  <conditionalFormatting sqref="A8:AH8">
    <cfRule type="expression" dxfId="266" priority="13" stopIfTrue="1">
      <formula>$A8&lt;&gt;""</formula>
    </cfRule>
  </conditionalFormatting>
  <conditionalFormatting sqref="A9:AH9">
    <cfRule type="expression" dxfId="265" priority="12" stopIfTrue="1">
      <formula>$A9&lt;&gt;""</formula>
    </cfRule>
  </conditionalFormatting>
  <conditionalFormatting sqref="A10:AH10">
    <cfRule type="expression" dxfId="264" priority="11" stopIfTrue="1">
      <formula>$A10&lt;&gt;""</formula>
    </cfRule>
  </conditionalFormatting>
  <conditionalFormatting sqref="A11:AH11">
    <cfRule type="expression" dxfId="263" priority="10" stopIfTrue="1">
      <formula>$A11&lt;&gt;""</formula>
    </cfRule>
  </conditionalFormatting>
  <conditionalFormatting sqref="A12:AH12">
    <cfRule type="expression" dxfId="262" priority="9" stopIfTrue="1">
      <formula>$A12&lt;&gt;""</formula>
    </cfRule>
  </conditionalFormatting>
  <conditionalFormatting sqref="A13:AH13">
    <cfRule type="expression" dxfId="261" priority="8" stopIfTrue="1">
      <formula>$A13&lt;&gt;""</formula>
    </cfRule>
  </conditionalFormatting>
  <conditionalFormatting sqref="A14:AH14">
    <cfRule type="expression" dxfId="260" priority="7" stopIfTrue="1">
      <formula>$A14&lt;&gt;""</formula>
    </cfRule>
  </conditionalFormatting>
  <conditionalFormatting sqref="A15:AH15">
    <cfRule type="expression" dxfId="259" priority="6" stopIfTrue="1">
      <formula>$A15&lt;&gt;""</formula>
    </cfRule>
  </conditionalFormatting>
  <conditionalFormatting sqref="A16:AH16">
    <cfRule type="expression" dxfId="258" priority="5" stopIfTrue="1">
      <formula>$A16&lt;&gt;""</formula>
    </cfRule>
  </conditionalFormatting>
  <conditionalFormatting sqref="A17:AH17">
    <cfRule type="expression" dxfId="257" priority="4" stopIfTrue="1">
      <formula>$A17&lt;&gt;""</formula>
    </cfRule>
  </conditionalFormatting>
  <conditionalFormatting sqref="A18:AH18">
    <cfRule type="expression" dxfId="256" priority="3" stopIfTrue="1">
      <formula>$A18&lt;&gt;""</formula>
    </cfRule>
  </conditionalFormatting>
  <conditionalFormatting sqref="A19:AH19">
    <cfRule type="expression" dxfId="255" priority="2" stopIfTrue="1">
      <formula>$A19&lt;&gt;""</formula>
    </cfRule>
  </conditionalFormatting>
  <conditionalFormatting sqref="A7:AH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135</v>
      </c>
      <c r="B8" s="50" t="s">
        <v>136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161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185</v>
      </c>
      <c r="B12" s="50" t="s">
        <v>186</v>
      </c>
      <c r="C12" s="49" t="s">
        <v>187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198</v>
      </c>
      <c r="C13" s="49" t="s">
        <v>204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223</v>
      </c>
      <c r="C14" s="49" t="s">
        <v>217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249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265</v>
      </c>
      <c r="C16" s="49" t="s">
        <v>269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279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305</v>
      </c>
      <c r="C18" s="49" t="s">
        <v>301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143</v>
      </c>
      <c r="B19" s="50" t="s">
        <v>328</v>
      </c>
      <c r="C19" s="49" t="s">
        <v>329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G997">
    <cfRule type="expression" dxfId="253" priority="14" stopIfTrue="1">
      <formula>$A20&lt;&gt;""</formula>
    </cfRule>
  </conditionalFormatting>
  <conditionalFormatting sqref="A8:AH8">
    <cfRule type="expression" dxfId="252" priority="13" stopIfTrue="1">
      <formula>$A8&lt;&gt;""</formula>
    </cfRule>
  </conditionalFormatting>
  <conditionalFormatting sqref="A9:AH9">
    <cfRule type="expression" dxfId="251" priority="12" stopIfTrue="1">
      <formula>$A9&lt;&gt;""</formula>
    </cfRule>
  </conditionalFormatting>
  <conditionalFormatting sqref="A10:AH10">
    <cfRule type="expression" dxfId="250" priority="11" stopIfTrue="1">
      <formula>$A10&lt;&gt;""</formula>
    </cfRule>
  </conditionalFormatting>
  <conditionalFormatting sqref="A11:AH11">
    <cfRule type="expression" dxfId="249" priority="10" stopIfTrue="1">
      <formula>$A11&lt;&gt;""</formula>
    </cfRule>
  </conditionalFormatting>
  <conditionalFormatting sqref="A12:AH12">
    <cfRule type="expression" dxfId="248" priority="9" stopIfTrue="1">
      <formula>$A12&lt;&gt;""</formula>
    </cfRule>
  </conditionalFormatting>
  <conditionalFormatting sqref="A13:AH13">
    <cfRule type="expression" dxfId="247" priority="8" stopIfTrue="1">
      <formula>$A13&lt;&gt;""</formula>
    </cfRule>
  </conditionalFormatting>
  <conditionalFormatting sqref="A14:AH14">
    <cfRule type="expression" dxfId="246" priority="7" stopIfTrue="1">
      <formula>$A14&lt;&gt;""</formula>
    </cfRule>
  </conditionalFormatting>
  <conditionalFormatting sqref="A15:AH15">
    <cfRule type="expression" dxfId="245" priority="6" stopIfTrue="1">
      <formula>$A15&lt;&gt;""</formula>
    </cfRule>
  </conditionalFormatting>
  <conditionalFormatting sqref="A16:AH16">
    <cfRule type="expression" dxfId="244" priority="5" stopIfTrue="1">
      <formula>$A16&lt;&gt;""</formula>
    </cfRule>
  </conditionalFormatting>
  <conditionalFormatting sqref="A17:AH17">
    <cfRule type="expression" dxfId="243" priority="4" stopIfTrue="1">
      <formula>$A17&lt;&gt;""</formula>
    </cfRule>
  </conditionalFormatting>
  <conditionalFormatting sqref="A18:AH18">
    <cfRule type="expression" dxfId="242" priority="3" stopIfTrue="1">
      <formula>$A18&lt;&gt;""</formula>
    </cfRule>
  </conditionalFormatting>
  <conditionalFormatting sqref="A19:AH19">
    <cfRule type="expression" dxfId="241" priority="2" stopIfTrue="1">
      <formula>$A19&lt;&gt;""</formula>
    </cfRule>
  </conditionalFormatting>
  <conditionalFormatting sqref="A7:AH7">
    <cfRule type="expression" dxfId="2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136</v>
      </c>
      <c r="C8" s="49" t="s">
        <v>137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150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161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143</v>
      </c>
      <c r="B12" s="50" t="s">
        <v>178</v>
      </c>
      <c r="C12" s="49" t="s">
        <v>184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205</v>
      </c>
      <c r="B13" s="50" t="s">
        <v>202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224</v>
      </c>
      <c r="C14" s="49" t="s">
        <v>225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205</v>
      </c>
      <c r="B15" s="50" t="s">
        <v>241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265</v>
      </c>
      <c r="C16" s="49" t="s">
        <v>268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205</v>
      </c>
      <c r="B17" s="50" t="s">
        <v>285</v>
      </c>
      <c r="C17" s="49" t="s">
        <v>286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302</v>
      </c>
      <c r="C18" s="49" t="s">
        <v>306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328</v>
      </c>
      <c r="C19" s="49" t="s">
        <v>330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G997">
    <cfRule type="expression" dxfId="239" priority="14" stopIfTrue="1">
      <formula>$A20&lt;&gt;""</formula>
    </cfRule>
  </conditionalFormatting>
  <conditionalFormatting sqref="A8:AH8">
    <cfRule type="expression" dxfId="238" priority="13" stopIfTrue="1">
      <formula>$A8&lt;&gt;""</formula>
    </cfRule>
  </conditionalFormatting>
  <conditionalFormatting sqref="A9:AH9">
    <cfRule type="expression" dxfId="237" priority="12" stopIfTrue="1">
      <formula>$A9&lt;&gt;""</formula>
    </cfRule>
  </conditionalFormatting>
  <conditionalFormatting sqref="A10:AH10">
    <cfRule type="expression" dxfId="236" priority="11" stopIfTrue="1">
      <formula>$A10&lt;&gt;""</formula>
    </cfRule>
  </conditionalFormatting>
  <conditionalFormatting sqref="A11:AH11">
    <cfRule type="expression" dxfId="235" priority="10" stopIfTrue="1">
      <formula>$A11&lt;&gt;""</formula>
    </cfRule>
  </conditionalFormatting>
  <conditionalFormatting sqref="A12:AH12">
    <cfRule type="expression" dxfId="234" priority="9" stopIfTrue="1">
      <formula>$A12&lt;&gt;""</formula>
    </cfRule>
  </conditionalFormatting>
  <conditionalFormatting sqref="A13:AH13">
    <cfRule type="expression" dxfId="233" priority="8" stopIfTrue="1">
      <formula>$A13&lt;&gt;""</formula>
    </cfRule>
  </conditionalFormatting>
  <conditionalFormatting sqref="A14:AH14">
    <cfRule type="expression" dxfId="232" priority="7" stopIfTrue="1">
      <formula>$A14&lt;&gt;""</formula>
    </cfRule>
  </conditionalFormatting>
  <conditionalFormatting sqref="A15:AH15">
    <cfRule type="expression" dxfId="231" priority="6" stopIfTrue="1">
      <formula>$A15&lt;&gt;""</formula>
    </cfRule>
  </conditionalFormatting>
  <conditionalFormatting sqref="A16:AH16">
    <cfRule type="expression" dxfId="230" priority="5" stopIfTrue="1">
      <formula>$A16&lt;&gt;""</formula>
    </cfRule>
  </conditionalFormatting>
  <conditionalFormatting sqref="A17:AH17">
    <cfRule type="expression" dxfId="229" priority="4" stopIfTrue="1">
      <formula>$A17&lt;&gt;""</formula>
    </cfRule>
  </conditionalFormatting>
  <conditionalFormatting sqref="A18:AH18">
    <cfRule type="expression" dxfId="228" priority="3" stopIfTrue="1">
      <formula>$A18&lt;&gt;""</formula>
    </cfRule>
  </conditionalFormatting>
  <conditionalFormatting sqref="A19:AH19">
    <cfRule type="expression" dxfId="227" priority="2" stopIfTrue="1">
      <formula>$A19&lt;&gt;""</formula>
    </cfRule>
  </conditionalFormatting>
  <conditionalFormatting sqref="A7:AH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347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138</v>
      </c>
      <c r="B8" s="50" t="s">
        <v>136</v>
      </c>
      <c r="C8" s="49" t="s">
        <v>139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161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188</v>
      </c>
      <c r="C12" s="49" t="s">
        <v>187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198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214</v>
      </c>
      <c r="C14" s="49" t="s">
        <v>217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250</v>
      </c>
      <c r="C15" s="49" t="s">
        <v>251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263</v>
      </c>
      <c r="C16" s="49" t="s">
        <v>268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185</v>
      </c>
      <c r="B17" s="50" t="s">
        <v>279</v>
      </c>
      <c r="C17" s="49" t="s">
        <v>287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307</v>
      </c>
      <c r="C18" s="49" t="s">
        <v>308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331</v>
      </c>
      <c r="B19" s="50" t="s">
        <v>332</v>
      </c>
      <c r="C19" s="49" t="s">
        <v>333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0:AG997">
    <cfRule type="expression" dxfId="225" priority="14" stopIfTrue="1">
      <formula>$A20&lt;&gt;""</formula>
    </cfRule>
  </conditionalFormatting>
  <conditionalFormatting sqref="A8:AH8">
    <cfRule type="expression" dxfId="224" priority="13" stopIfTrue="1">
      <formula>$A8&lt;&gt;""</formula>
    </cfRule>
  </conditionalFormatting>
  <conditionalFormatting sqref="A9:AH9">
    <cfRule type="expression" dxfId="223" priority="12" stopIfTrue="1">
      <formula>$A9&lt;&gt;""</formula>
    </cfRule>
  </conditionalFormatting>
  <conditionalFormatting sqref="A10:AH10">
    <cfRule type="expression" dxfId="222" priority="11" stopIfTrue="1">
      <formula>$A10&lt;&gt;""</formula>
    </cfRule>
  </conditionalFormatting>
  <conditionalFormatting sqref="A11:AH11">
    <cfRule type="expression" dxfId="221" priority="10" stopIfTrue="1">
      <formula>$A11&lt;&gt;""</formula>
    </cfRule>
  </conditionalFormatting>
  <conditionalFormatting sqref="A12:AH12">
    <cfRule type="expression" dxfId="220" priority="9" stopIfTrue="1">
      <formula>$A12&lt;&gt;""</formula>
    </cfRule>
  </conditionalFormatting>
  <conditionalFormatting sqref="A13:AH13">
    <cfRule type="expression" dxfId="219" priority="8" stopIfTrue="1">
      <formula>$A13&lt;&gt;""</formula>
    </cfRule>
  </conditionalFormatting>
  <conditionalFormatting sqref="A14:AH14">
    <cfRule type="expression" dxfId="218" priority="7" stopIfTrue="1">
      <formula>$A14&lt;&gt;""</formula>
    </cfRule>
  </conditionalFormatting>
  <conditionalFormatting sqref="A15:AH15">
    <cfRule type="expression" dxfId="217" priority="6" stopIfTrue="1">
      <formula>$A15&lt;&gt;""</formula>
    </cfRule>
  </conditionalFormatting>
  <conditionalFormatting sqref="A16:AH16">
    <cfRule type="expression" dxfId="216" priority="5" stopIfTrue="1">
      <formula>$A16&lt;&gt;""</formula>
    </cfRule>
  </conditionalFormatting>
  <conditionalFormatting sqref="A17:AH17">
    <cfRule type="expression" dxfId="215" priority="4" stopIfTrue="1">
      <formula>$A17&lt;&gt;""</formula>
    </cfRule>
  </conditionalFormatting>
  <conditionalFormatting sqref="A18:AH18">
    <cfRule type="expression" dxfId="214" priority="3" stopIfTrue="1">
      <formula>$A18&lt;&gt;""</formula>
    </cfRule>
  </conditionalFormatting>
  <conditionalFormatting sqref="A19:AH19">
    <cfRule type="expression" dxfId="213" priority="2" stopIfTrue="1">
      <formula>$A19&lt;&gt;""</formula>
    </cfRule>
  </conditionalFormatting>
  <conditionalFormatting sqref="A7:AH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2015-10-13T06:00:27Z</cp:lastPrinted>
  <dcterms:created xsi:type="dcterms:W3CDTF">2008-01-06T09:11:49Z</dcterms:created>
  <dcterms:modified xsi:type="dcterms:W3CDTF">2020-01-10T07:48:25Z</dcterms:modified>
</cp:coreProperties>
</file>