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8福井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'収集運搬（生活系）'!$A$6:$FH$23</definedName>
    <definedName name="_xlnm.Print_Area" localSheetId="5">'手数料（事業系）'!$2:$24</definedName>
    <definedName name="_xlnm.Print_Area" localSheetId="6">'手数料（事業系直接搬入）'!$2:$24</definedName>
    <definedName name="_xlnm.Print_Area" localSheetId="3">'手数料（生活系）'!$2:$24</definedName>
    <definedName name="_xlnm.Print_Area" localSheetId="4">'手数料（生活系直接搬入）'!$2:$24</definedName>
    <definedName name="_xlnm.Print_Area" localSheetId="1">'収集運搬（事業系）'!$2:$24</definedName>
    <definedName name="_xlnm.Print_Area" localSheetId="0">'収集運搬（生活系）'!$2:$24</definedName>
    <definedName name="_xlnm.Print_Area" localSheetId="2">分別数等!$2:$24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<sst xmlns="http://schemas.openxmlformats.org/spreadsheetml/2006/main" count="6710" uniqueCount="200">
  <si>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</si>
  <si>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</si>
  <si>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</si>
  <si>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</si>
  <si>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</si>
  <si>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</si>
  <si>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</si>
  <si>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</si>
  <si>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</si>
  <si>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</si>
  <si>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</si>
  <si>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</si>
  <si>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</si>
  <si>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</si>
  <si>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</si>
  <si>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</si>
  <si>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</si>
  <si>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</si>
  <si>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</si>
  <si>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</si>
  <si>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</si>
  <si>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</si>
  <si>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</si>
  <si>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</si>
  <si>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</si>
  <si>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</si>
  <si>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</si>
  <si>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</si>
  <si>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</si>
  <si>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</si>
  <si>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</si>
  <si>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</si>
  <si>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</si>
  <si>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</si>
  <si>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</si>
  <si>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</si>
  <si>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</si>
  <si>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</si>
  <si>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</si>
  <si>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</si>
  <si>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</si>
  <si>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</si>
  <si>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</si>
  <si>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</si>
  <si>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</si>
  <si>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</si>
  <si>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</si>
  <si>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</si>
  <si>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</si>
  <si>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</si>
  <si>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</si>
  <si>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</si>
  <si>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</si>
  <si>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</si>
  <si>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</si>
  <si>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</si>
  <si>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</si>
  <si>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</si>
  <si>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</si>
  <si>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</si>
  <si>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</si>
  <si>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</si>
  <si>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</si>
  <si>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</si>
  <si>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</si>
  <si>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</si>
  <si>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</si>
  <si>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</si>
  <si>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</si>
  <si>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</si>
  <si>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</si>
  <si>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</si>
  <si>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</si>
  <si>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</si>
  <si>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</si>
  <si>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</si>
  <si>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</si>
  <si>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</si>
  <si>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</si>
  <si>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</si>
  <si>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</si>
  <si>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</si>
  <si>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</si>
  <si>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</si>
  <si>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</si>
  <si>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</si>
  <si>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</si>
  <si>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</si>
  <si>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</si>
  <si>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</si>
  <si>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</si>
  <si>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</si>
  <si>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</si>
  <si>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</si>
  <si>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</si>
  <si>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</si>
  <si>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</si>
  <si>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</si>
  <si>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</si>
  <si>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</si>
  <si>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</si>
  <si>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</si>
  <si>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</si>
  <si>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</si>
  <si>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</si>
  <si>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</si>
  <si>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</si>
  <si>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</si>
  <si>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</si>
  <si>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</si>
  <si>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</si>
  <si>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</si>
  <si>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</si>
  <si>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</si>
  <si>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</si>
  <si>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</si>
  <si>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</si>
  <si>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</si>
  <si>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</si>
  <si>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</si>
  <si>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</si>
  <si>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</si>
  <si>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</si>
  <si>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</si>
  <si>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</si>
  <si>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</si>
  <si>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</si>
  <si>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</si>
  <si>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福井県</t>
  </si>
  <si>
    <t>18000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</si>
  <si>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</si>
  <si>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</si>
  <si>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</si>
  <si>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</si>
  <si>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</si>
  <si>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</si>
  <si>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</si>
  <si>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18201</t>
  </si>
  <si>
    <t>福井市</t>
  </si>
  <si>
    <t>○</t>
  </si>
  <si>
    <t>２回</t>
  </si>
  <si>
    <t>ステーション方式</t>
  </si>
  <si>
    <t>１回</t>
  </si>
  <si>
    <t>４回</t>
  </si>
  <si>
    <t>不定期</t>
  </si>
  <si>
    <t>各戸収集方式</t>
  </si>
  <si>
    <t>併用</t>
  </si>
  <si>
    <t>181019</t>
    <phoneticPr fontId="2"/>
  </si>
  <si>
    <t>18202</t>
  </si>
  <si>
    <t>敦賀市</t>
  </si>
  <si>
    <t>１回未満</t>
  </si>
  <si>
    <t>181020</t>
    <phoneticPr fontId="2"/>
  </si>
  <si>
    <t>18204</t>
  </si>
  <si>
    <t>小浜市</t>
  </si>
  <si>
    <t>181021</t>
    <phoneticPr fontId="2"/>
  </si>
  <si>
    <t>18205</t>
  </si>
  <si>
    <t>大野市</t>
  </si>
  <si>
    <t>181042</t>
    <phoneticPr fontId="2"/>
  </si>
  <si>
    <t>18206</t>
  </si>
  <si>
    <t>勝山市</t>
  </si>
  <si>
    <t>３回</t>
  </si>
  <si>
    <t>181043</t>
    <phoneticPr fontId="2"/>
  </si>
  <si>
    <t>18207</t>
  </si>
  <si>
    <t>鯖江市</t>
  </si>
  <si>
    <t>その他</t>
  </si>
  <si>
    <t>181063</t>
    <phoneticPr fontId="2"/>
  </si>
  <si>
    <t>18208</t>
  </si>
  <si>
    <t>あわら市</t>
  </si>
  <si>
    <t>181062</t>
    <phoneticPr fontId="2"/>
  </si>
  <si>
    <t>18209</t>
  </si>
  <si>
    <t>越前市</t>
  </si>
  <si>
    <t>181064</t>
    <phoneticPr fontId="2"/>
  </si>
  <si>
    <t>18210</t>
  </si>
  <si>
    <t>坂井市</t>
  </si>
  <si>
    <t>181061</t>
    <phoneticPr fontId="2"/>
  </si>
  <si>
    <t>18322</t>
  </si>
  <si>
    <t>永平寺町</t>
  </si>
  <si>
    <t>181059</t>
    <phoneticPr fontId="2"/>
  </si>
  <si>
    <t>18382</t>
  </si>
  <si>
    <t>池田町</t>
  </si>
  <si>
    <t>７回以上</t>
  </si>
  <si>
    <t>181065</t>
    <phoneticPr fontId="2"/>
  </si>
  <si>
    <t>18404</t>
  </si>
  <si>
    <t>南越前町</t>
  </si>
  <si>
    <t>181056</t>
    <phoneticPr fontId="2"/>
  </si>
  <si>
    <t>18423</t>
  </si>
  <si>
    <t>越前町</t>
  </si>
  <si>
    <t>181048</t>
    <phoneticPr fontId="2"/>
  </si>
  <si>
    <t>18442</t>
  </si>
  <si>
    <t>美浜町</t>
  </si>
  <si>
    <t>181040</t>
    <phoneticPr fontId="2"/>
  </si>
  <si>
    <t>18481</t>
  </si>
  <si>
    <t>高浜町</t>
  </si>
  <si>
    <t>181030</t>
    <phoneticPr fontId="2"/>
  </si>
  <si>
    <t>18483</t>
  </si>
  <si>
    <t>おおい町</t>
  </si>
  <si>
    <t>181031</t>
    <phoneticPr fontId="2"/>
  </si>
  <si>
    <t>18501</t>
  </si>
  <si>
    <t>若狭町</t>
  </si>
  <si>
    <t>181041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</si>
</sst>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17</v>
      </c>
      <c r="N7" s="46">
        <f t="shared" si="1"/>
        <v>0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1</v>
      </c>
      <c r="U7" s="46">
        <f t="shared" si="2"/>
        <v>17</v>
      </c>
      <c r="V7" s="46">
        <f t="shared" si="2"/>
        <v>0</v>
      </c>
      <c r="W7" s="46">
        <f t="shared" si="2"/>
        <v>0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1</v>
      </c>
      <c r="AC7" s="46">
        <f t="shared" si="3"/>
        <v>11</v>
      </c>
      <c r="AD7" s="46">
        <f t="shared" si="3"/>
        <v>1</v>
      </c>
      <c r="AE7" s="46">
        <f t="shared" si="3"/>
        <v>5</v>
      </c>
      <c r="AF7" s="46">
        <f t="shared" si="3"/>
        <v>11</v>
      </c>
      <c r="AG7" s="46">
        <f t="shared" si="3"/>
        <v>1</v>
      </c>
      <c r="AH7" s="46">
        <f>COUNTIF(AH$8:AH$207,"&lt;&gt;")</f>
        <v>12</v>
      </c>
      <c r="AI7" s="46">
        <f>COUNTIF(AI$8:AI$207,"&lt;&gt;")</f>
        <v>12</v>
      </c>
      <c r="AJ7" s="46">
        <f t="shared" ref="AJ7:AO7" si="4">COUNTIF(AJ$8:AJ$207,"○")</f>
        <v>1</v>
      </c>
      <c r="AK7" s="46">
        <f t="shared" si="4"/>
        <v>12</v>
      </c>
      <c r="AL7" s="46">
        <f t="shared" si="4"/>
        <v>1</v>
      </c>
      <c r="AM7" s="46">
        <f t="shared" si="4"/>
        <v>4</v>
      </c>
      <c r="AN7" s="46">
        <f t="shared" si="4"/>
        <v>12</v>
      </c>
      <c r="AO7" s="46">
        <f t="shared" si="4"/>
        <v>1</v>
      </c>
      <c r="AP7" s="46">
        <f>COUNTIF(AP$8:AP$207,"&lt;&gt;")</f>
        <v>13</v>
      </c>
      <c r="AQ7" s="46">
        <f>COUNTIF(AQ$8:AQ$207,"&lt;&gt;")</f>
        <v>13</v>
      </c>
      <c r="AR7" s="46">
        <f t="shared" ref="AR7:AW7" si="5">COUNTIF(AR$8:AR$207,"○")</f>
        <v>1</v>
      </c>
      <c r="AS7" s="46">
        <f t="shared" si="5"/>
        <v>10</v>
      </c>
      <c r="AT7" s="46">
        <f t="shared" si="5"/>
        <v>1</v>
      </c>
      <c r="AU7" s="46">
        <f t="shared" si="5"/>
        <v>6</v>
      </c>
      <c r="AV7" s="46">
        <f t="shared" si="5"/>
        <v>10</v>
      </c>
      <c r="AW7" s="46">
        <f t="shared" si="5"/>
        <v>1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2</v>
      </c>
      <c r="BA7" s="46">
        <f t="shared" si="6"/>
        <v>17</v>
      </c>
      <c r="BB7" s="46">
        <f t="shared" si="6"/>
        <v>0</v>
      </c>
      <c r="BC7" s="46">
        <f t="shared" si="6"/>
        <v>0</v>
      </c>
      <c r="BD7" s="46">
        <f t="shared" si="6"/>
        <v>17</v>
      </c>
      <c r="BE7" s="46">
        <f t="shared" si="6"/>
        <v>0</v>
      </c>
      <c r="BF7" s="46">
        <f>COUNTIF(BF$8:BF$207,"&lt;&gt;")</f>
        <v>17</v>
      </c>
      <c r="BG7" s="46">
        <f>COUNTIF(BG$8:BG$207,"&lt;&gt;")</f>
        <v>17</v>
      </c>
      <c r="BH7" s="46">
        <f t="shared" ref="BH7:BM7" si="7">COUNTIF(BH$8:BH$207,"○")</f>
        <v>1</v>
      </c>
      <c r="BI7" s="46">
        <f t="shared" si="7"/>
        <v>17</v>
      </c>
      <c r="BJ7" s="46">
        <f t="shared" si="7"/>
        <v>0</v>
      </c>
      <c r="BK7" s="46">
        <f t="shared" si="7"/>
        <v>0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2</v>
      </c>
      <c r="BQ7" s="46">
        <f t="shared" si="8"/>
        <v>17</v>
      </c>
      <c r="BR7" s="46">
        <f t="shared" si="8"/>
        <v>0</v>
      </c>
      <c r="BS7" s="46">
        <f t="shared" si="8"/>
        <v>0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2</v>
      </c>
      <c r="BY7" s="46">
        <f t="shared" si="9"/>
        <v>15</v>
      </c>
      <c r="BZ7" s="46">
        <f t="shared" si="9"/>
        <v>0</v>
      </c>
      <c r="CA7" s="46">
        <f t="shared" si="9"/>
        <v>2</v>
      </c>
      <c r="CB7" s="46">
        <f t="shared" si="9"/>
        <v>15</v>
      </c>
      <c r="CC7" s="46">
        <f t="shared" si="9"/>
        <v>0</v>
      </c>
      <c r="CD7" s="46">
        <f>COUNTIF(CD$8:CD$207,"&lt;&gt;")</f>
        <v>15</v>
      </c>
      <c r="CE7" s="46">
        <f>COUNTIF(CE$8:CE$207,"&lt;&gt;")</f>
        <v>15</v>
      </c>
      <c r="CF7" s="46">
        <f t="shared" ref="CF7:CK7" si="10">COUNTIF(CF$8:CF$207,"○")</f>
        <v>1</v>
      </c>
      <c r="CG7" s="46">
        <f t="shared" si="10"/>
        <v>13</v>
      </c>
      <c r="CH7" s="46">
        <f t="shared" si="10"/>
        <v>0</v>
      </c>
      <c r="CI7" s="46">
        <f t="shared" si="10"/>
        <v>4</v>
      </c>
      <c r="CJ7" s="46">
        <f t="shared" si="10"/>
        <v>13</v>
      </c>
      <c r="CK7" s="46">
        <f t="shared" si="10"/>
        <v>0</v>
      </c>
      <c r="CL7" s="46">
        <f>COUNTIF(CL$8:CL$207,"&lt;&gt;")</f>
        <v>13</v>
      </c>
      <c r="CM7" s="46">
        <f>COUNTIF(CM$8:CM$207,"&lt;&gt;")</f>
        <v>13</v>
      </c>
      <c r="CN7" s="46">
        <f t="shared" ref="CN7:CS7" si="11">COUNTIF(CN$8:CN$207,"○")</f>
        <v>0</v>
      </c>
      <c r="CO7" s="46">
        <f t="shared" si="11"/>
        <v>5</v>
      </c>
      <c r="CP7" s="46">
        <f t="shared" si="11"/>
        <v>0</v>
      </c>
      <c r="CQ7" s="46">
        <f t="shared" si="11"/>
        <v>12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4</v>
      </c>
      <c r="CX7" s="46">
        <f t="shared" si="12"/>
        <v>1</v>
      </c>
      <c r="CY7" s="46">
        <f t="shared" si="12"/>
        <v>12</v>
      </c>
      <c r="CZ7" s="46">
        <f t="shared" si="12"/>
        <v>4</v>
      </c>
      <c r="DA7" s="46">
        <f t="shared" si="12"/>
        <v>1</v>
      </c>
      <c r="DB7" s="46">
        <f>COUNTIF(DB$8:DB$207,"&lt;&gt;")</f>
        <v>5</v>
      </c>
      <c r="DC7" s="46">
        <f>COUNTIF(DC$8:DC$207,"&lt;&gt;")</f>
        <v>5</v>
      </c>
      <c r="DD7" s="46">
        <f t="shared" ref="DD7:DI7" si="13">COUNTIF(DD$8:DD$207,"○")</f>
        <v>0</v>
      </c>
      <c r="DE7" s="46">
        <f t="shared" si="13"/>
        <v>3</v>
      </c>
      <c r="DF7" s="46">
        <f t="shared" si="13"/>
        <v>0</v>
      </c>
      <c r="DG7" s="46">
        <f t="shared" si="13"/>
        <v>14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6</v>
      </c>
      <c r="DN7" s="46">
        <f t="shared" si="14"/>
        <v>0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17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2</v>
      </c>
      <c r="EC7" s="46">
        <f t="shared" si="16"/>
        <v>5</v>
      </c>
      <c r="ED7" s="46">
        <f t="shared" si="16"/>
        <v>0</v>
      </c>
      <c r="EE7" s="46">
        <f t="shared" si="16"/>
        <v>10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0</v>
      </c>
      <c r="EK7" s="46">
        <f t="shared" si="17"/>
        <v>8</v>
      </c>
      <c r="EL7" s="46">
        <f t="shared" si="17"/>
        <v>0</v>
      </c>
      <c r="EM7" s="46">
        <f t="shared" si="17"/>
        <v>9</v>
      </c>
      <c r="EN7" s="46">
        <f t="shared" si="17"/>
        <v>7</v>
      </c>
      <c r="EO7" s="46">
        <f t="shared" si="17"/>
        <v>1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1</v>
      </c>
      <c r="ES7" s="46">
        <f t="shared" si="18"/>
        <v>11</v>
      </c>
      <c r="ET7" s="46">
        <f t="shared" si="18"/>
        <v>1</v>
      </c>
      <c r="EU7" s="46">
        <f t="shared" si="18"/>
        <v>5</v>
      </c>
      <c r="EV7" s="46">
        <f t="shared" si="18"/>
        <v>12</v>
      </c>
      <c r="EW7" s="46">
        <f t="shared" si="18"/>
        <v>0</v>
      </c>
      <c r="EX7" s="46">
        <f>COUNTIF(EX$8:EX$207,"&lt;&gt;")</f>
        <v>12</v>
      </c>
      <c r="EY7" s="46">
        <f>COUNTIF(EY$8:EY$207,"&lt;&gt;")</f>
        <v>12</v>
      </c>
      <c r="EZ7" s="46">
        <f t="shared" ref="EZ7:FE7" si="19">COUNTIF(EZ$8:EZ$207,"○")</f>
        <v>1</v>
      </c>
      <c r="FA7" s="46">
        <f t="shared" si="19"/>
        <v>7</v>
      </c>
      <c r="FB7" s="46">
        <f t="shared" si="19"/>
        <v>2</v>
      </c>
      <c r="FC7" s="46">
        <f t="shared" si="19"/>
        <v>7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142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142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142</v>
      </c>
      <c r="AY8" s="40" t="s">
        <v>141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142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140</v>
      </c>
      <c r="EY8" s="40" t="s">
        <v>141</v>
      </c>
      <c r="EZ8" s="40" t="s">
        <v>139</v>
      </c>
      <c r="FA8" s="40"/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142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142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142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142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142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141</v>
      </c>
      <c r="CN9" s="40"/>
      <c r="CO9" s="40" t="s">
        <v>139</v>
      </c>
      <c r="CP9" s="40"/>
      <c r="CQ9" s="40"/>
      <c r="CR9" s="40" t="s">
        <v>139</v>
      </c>
      <c r="CS9" s="40"/>
      <c r="CT9" s="40" t="s">
        <v>143</v>
      </c>
      <c r="CU9" s="40" t="s">
        <v>141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150</v>
      </c>
      <c r="EY9" s="40" t="s">
        <v>141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145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142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140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140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140</v>
      </c>
      <c r="EY10" s="40" t="s">
        <v>141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154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140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142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140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142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142</v>
      </c>
      <c r="BW11" s="40" t="s">
        <v>141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/>
      <c r="EU11" s="40"/>
      <c r="EV11" s="40" t="s">
        <v>139</v>
      </c>
      <c r="EW11" s="40"/>
      <c r="EX11" s="40" t="s">
        <v>143</v>
      </c>
      <c r="EY11" s="40" t="s">
        <v>141</v>
      </c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157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160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142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142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142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160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142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142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142</v>
      </c>
      <c r="EY12" s="40" t="s">
        <v>141</v>
      </c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141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141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141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143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143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143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143</v>
      </c>
      <c r="CM13" s="40" t="s">
        <v>141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143</v>
      </c>
      <c r="CU13" s="40" t="s">
        <v>141</v>
      </c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141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143</v>
      </c>
      <c r="DS13" s="40" t="s">
        <v>141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142</v>
      </c>
      <c r="EI13" s="40" t="s">
        <v>164</v>
      </c>
      <c r="EJ13" s="40"/>
      <c r="EK13" s="40" t="s">
        <v>139</v>
      </c>
      <c r="EL13" s="40"/>
      <c r="EM13" s="40"/>
      <c r="EN13" s="40" t="s">
        <v>139</v>
      </c>
      <c r="EO13" s="40"/>
      <c r="EP13" s="40" t="s">
        <v>143</v>
      </c>
      <c r="EQ13" s="40" t="s">
        <v>141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144</v>
      </c>
      <c r="EI14" s="40" t="s">
        <v>164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144</v>
      </c>
      <c r="EQ14" s="40" t="s">
        <v>164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140</v>
      </c>
      <c r="CU15" s="40" t="s">
        <v>141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144</v>
      </c>
      <c r="EI15" s="40" t="s">
        <v>164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140</v>
      </c>
      <c r="EQ15" s="40" t="s">
        <v>141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150</v>
      </c>
      <c r="FG15" s="40" t="s">
        <v>141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140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140</v>
      </c>
      <c r="AI16" s="40" t="s">
        <v>141</v>
      </c>
      <c r="AJ16" s="40"/>
      <c r="AK16" s="40" t="s">
        <v>139</v>
      </c>
      <c r="AL16" s="40"/>
      <c r="AM16" s="40"/>
      <c r="AN16" s="40"/>
      <c r="AO16" s="40" t="s">
        <v>139</v>
      </c>
      <c r="AP16" s="40" t="s">
        <v>140</v>
      </c>
      <c r="AQ16" s="40" t="s">
        <v>141</v>
      </c>
      <c r="AR16" s="40"/>
      <c r="AS16" s="40" t="s">
        <v>139</v>
      </c>
      <c r="AT16" s="40"/>
      <c r="AU16" s="40"/>
      <c r="AV16" s="40"/>
      <c r="AW16" s="40" t="s">
        <v>139</v>
      </c>
      <c r="AX16" s="40" t="s">
        <v>140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140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140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140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140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144</v>
      </c>
      <c r="DS16" s="40" t="s">
        <v>164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140</v>
      </c>
      <c r="EI16" s="40" t="s">
        <v>164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140</v>
      </c>
      <c r="EY16" s="40" t="s">
        <v>141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164</v>
      </c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140</v>
      </c>
      <c r="AA17" s="40" t="s">
        <v>141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 t="s">
        <v>139</v>
      </c>
      <c r="AL17" s="40"/>
      <c r="AM17" s="40"/>
      <c r="AN17" s="40" t="s">
        <v>139</v>
      </c>
      <c r="AO17" s="40"/>
      <c r="AP17" s="40" t="s">
        <v>140</v>
      </c>
      <c r="AQ17" s="40" t="s">
        <v>141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140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140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140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140</v>
      </c>
      <c r="EQ17" s="40" t="s">
        <v>141</v>
      </c>
      <c r="ER17" s="40"/>
      <c r="ES17" s="40" t="s">
        <v>139</v>
      </c>
      <c r="ET17" s="40"/>
      <c r="EU17" s="40"/>
      <c r="EV17" s="40" t="s">
        <v>139</v>
      </c>
      <c r="EW17" s="40"/>
      <c r="EX17" s="40" t="s">
        <v>140</v>
      </c>
      <c r="EY17" s="40" t="s">
        <v>141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144</v>
      </c>
      <c r="FG17" s="40" t="s">
        <v>164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142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140</v>
      </c>
      <c r="AA18" s="40" t="s">
        <v>141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141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140</v>
      </c>
      <c r="CU18" s="40" t="s">
        <v>141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 t="s">
        <v>139</v>
      </c>
      <c r="DF18" s="40"/>
      <c r="DG18" s="40"/>
      <c r="DH18" s="40" t="s">
        <v>139</v>
      </c>
      <c r="DI18" s="40"/>
      <c r="DJ18" s="40" t="s">
        <v>180</v>
      </c>
      <c r="DK18" s="40" t="s">
        <v>141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140</v>
      </c>
      <c r="DS18" s="40" t="s">
        <v>141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150</v>
      </c>
      <c r="EI18" s="40" t="s">
        <v>164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140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150</v>
      </c>
      <c r="FG18" s="40" t="s">
        <v>141</v>
      </c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140</v>
      </c>
      <c r="AA19" s="40" t="s">
        <v>141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143</v>
      </c>
      <c r="CM19" s="40" t="s">
        <v>141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140</v>
      </c>
      <c r="CU19" s="40" t="s">
        <v>141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144</v>
      </c>
      <c r="EI19" s="40" t="s">
        <v>164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140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150</v>
      </c>
      <c r="FG19" s="40" t="s">
        <v>141</v>
      </c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140</v>
      </c>
      <c r="AA20" s="40" t="s">
        <v>141</v>
      </c>
      <c r="AB20" s="40"/>
      <c r="AC20" s="40" t="s">
        <v>139</v>
      </c>
      <c r="AD20" s="40"/>
      <c r="AE20" s="40"/>
      <c r="AF20" s="40"/>
      <c r="AG20" s="40" t="s">
        <v>139</v>
      </c>
      <c r="AH20" s="40" t="s">
        <v>140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140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/>
      <c r="DA20" s="40" t="s">
        <v>139</v>
      </c>
      <c r="DB20" s="40" t="s">
        <v>140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150</v>
      </c>
      <c r="DS20" s="40" t="s">
        <v>141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164</v>
      </c>
      <c r="EJ20" s="40"/>
      <c r="EK20" s="40" t="s">
        <v>139</v>
      </c>
      <c r="EL20" s="40"/>
      <c r="EM20" s="40"/>
      <c r="EN20" s="40"/>
      <c r="EO20" s="40" t="s">
        <v>139</v>
      </c>
      <c r="EP20" s="40" t="s">
        <v>143</v>
      </c>
      <c r="EQ20" s="40" t="s">
        <v>141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143</v>
      </c>
      <c r="EY20" s="40" t="s">
        <v>141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150</v>
      </c>
      <c r="FG20" s="40" t="s">
        <v>141</v>
      </c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142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142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142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140</v>
      </c>
      <c r="CE21" s="40" t="s">
        <v>141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142</v>
      </c>
      <c r="DC21" s="40" t="s">
        <v>141</v>
      </c>
      <c r="DD21" s="40"/>
      <c r="DE21" s="40" t="s">
        <v>139</v>
      </c>
      <c r="DF21" s="40"/>
      <c r="DG21" s="40"/>
      <c r="DH21" s="40" t="s">
        <v>139</v>
      </c>
      <c r="DI21" s="40"/>
      <c r="DJ21" s="40" t="s">
        <v>180</v>
      </c>
      <c r="DK21" s="40" t="s">
        <v>141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142</v>
      </c>
      <c r="DS21" s="40" t="s">
        <v>164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142</v>
      </c>
      <c r="EQ21" s="40" t="s">
        <v>141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142</v>
      </c>
      <c r="EY21" s="40" t="s">
        <v>141</v>
      </c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180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140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140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140</v>
      </c>
      <c r="DS22" s="40" t="s">
        <v>141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140</v>
      </c>
      <c r="EY22" s="40" t="s">
        <v>141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164</v>
      </c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 t="s">
        <v>139</v>
      </c>
      <c r="U23" s="40" t="s">
        <v>139</v>
      </c>
      <c r="V23" s="40"/>
      <c r="W23" s="40"/>
      <c r="X23" s="40" t="s">
        <v>139</v>
      </c>
      <c r="Y23" s="40"/>
      <c r="Z23" s="40" t="s">
        <v>142</v>
      </c>
      <c r="AA23" s="40" t="s">
        <v>141</v>
      </c>
      <c r="AB23" s="40" t="s">
        <v>139</v>
      </c>
      <c r="AC23" s="40" t="s">
        <v>139</v>
      </c>
      <c r="AD23" s="40"/>
      <c r="AE23" s="40"/>
      <c r="AF23" s="40" t="s">
        <v>139</v>
      </c>
      <c r="AG23" s="40"/>
      <c r="AH23" s="40" t="s">
        <v>140</v>
      </c>
      <c r="AI23" s="40" t="s">
        <v>141</v>
      </c>
      <c r="AJ23" s="40" t="s">
        <v>139</v>
      </c>
      <c r="AK23" s="40" t="s">
        <v>139</v>
      </c>
      <c r="AL23" s="40"/>
      <c r="AM23" s="40"/>
      <c r="AN23" s="40" t="s">
        <v>139</v>
      </c>
      <c r="AO23" s="40"/>
      <c r="AP23" s="40" t="s">
        <v>140</v>
      </c>
      <c r="AQ23" s="40" t="s">
        <v>141</v>
      </c>
      <c r="AR23" s="40" t="s">
        <v>139</v>
      </c>
      <c r="AS23" s="40" t="s">
        <v>139</v>
      </c>
      <c r="AT23" s="40"/>
      <c r="AU23" s="40"/>
      <c r="AV23" s="40" t="s">
        <v>139</v>
      </c>
      <c r="AW23" s="40"/>
      <c r="AX23" s="40" t="s">
        <v>140</v>
      </c>
      <c r="AY23" s="40" t="s">
        <v>141</v>
      </c>
      <c r="AZ23" s="40" t="s">
        <v>139</v>
      </c>
      <c r="BA23" s="40" t="s">
        <v>139</v>
      </c>
      <c r="BB23" s="40"/>
      <c r="BC23" s="40"/>
      <c r="BD23" s="40" t="s">
        <v>139</v>
      </c>
      <c r="BE23" s="40"/>
      <c r="BF23" s="40" t="s">
        <v>142</v>
      </c>
      <c r="BG23" s="40" t="s">
        <v>141</v>
      </c>
      <c r="BH23" s="40" t="s">
        <v>139</v>
      </c>
      <c r="BI23" s="40" t="s">
        <v>139</v>
      </c>
      <c r="BJ23" s="40"/>
      <c r="BK23" s="40"/>
      <c r="BL23" s="40" t="s">
        <v>139</v>
      </c>
      <c r="BM23" s="40"/>
      <c r="BN23" s="40" t="s">
        <v>142</v>
      </c>
      <c r="BO23" s="40" t="s">
        <v>141</v>
      </c>
      <c r="BP23" s="40" t="s">
        <v>139</v>
      </c>
      <c r="BQ23" s="40" t="s">
        <v>139</v>
      </c>
      <c r="BR23" s="40"/>
      <c r="BS23" s="40"/>
      <c r="BT23" s="40" t="s">
        <v>139</v>
      </c>
      <c r="BU23" s="40"/>
      <c r="BV23" s="40" t="s">
        <v>140</v>
      </c>
      <c r="BW23" s="40" t="s">
        <v>141</v>
      </c>
      <c r="BX23" s="40" t="s">
        <v>139</v>
      </c>
      <c r="BY23" s="40" t="s">
        <v>139</v>
      </c>
      <c r="BZ23" s="40"/>
      <c r="CA23" s="40"/>
      <c r="CB23" s="40" t="s">
        <v>139</v>
      </c>
      <c r="CC23" s="40"/>
      <c r="CD23" s="40" t="s">
        <v>140</v>
      </c>
      <c r="CE23" s="40" t="s">
        <v>141</v>
      </c>
      <c r="CF23" s="40" t="s">
        <v>139</v>
      </c>
      <c r="CG23" s="40" t="s">
        <v>139</v>
      </c>
      <c r="CH23" s="40"/>
      <c r="CI23" s="40"/>
      <c r="CJ23" s="40" t="s">
        <v>139</v>
      </c>
      <c r="CK23" s="40"/>
      <c r="CL23" s="40" t="s">
        <v>140</v>
      </c>
      <c r="CM23" s="40" t="s">
        <v>141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141</v>
      </c>
      <c r="BP24" s="40" t="s">
        <v>139</v>
      </c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141</v>
      </c>
      <c r="BX24" s="40" t="s">
        <v>139</v>
      </c>
      <c r="BY24" s="40" t="s">
        <v>139</v>
      </c>
      <c r="BZ24" s="40"/>
      <c r="CA24" s="40"/>
      <c r="CB24" s="40" t="s">
        <v>139</v>
      </c>
      <c r="CC24" s="40"/>
      <c r="CD24" s="40" t="s">
        <v>142</v>
      </c>
      <c r="CE24" s="40" t="s">
        <v>141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142</v>
      </c>
      <c r="DC24" s="40" t="s">
        <v>141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150</v>
      </c>
      <c r="DK24" s="40" t="s">
        <v>141</v>
      </c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 t="s">
        <v>139</v>
      </c>
      <c r="ES24" s="40" t="s">
        <v>139</v>
      </c>
      <c r="ET24" s="40"/>
      <c r="EU24" s="40"/>
      <c r="EV24" s="40" t="s">
        <v>139</v>
      </c>
      <c r="EW24" s="40"/>
      <c r="EX24" s="40" t="s">
        <v>142</v>
      </c>
      <c r="EY24" s="40" t="s">
        <v>141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199</v>
      </c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4">
    <sortCondition ref="A8:A24"/>
    <sortCondition ref="B8:B24"/>
    <sortCondition ref="C8:C24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23" man="1"/>
    <brk id="35" min="1" max="23" man="1"/>
    <brk id="51" min="1" max="23" man="1"/>
    <brk id="67" min="1" max="23" man="1"/>
    <brk id="83" min="1" max="23" man="1"/>
    <brk id="99" min="1" max="23" man="1"/>
    <brk id="115" min="1" max="23" man="1"/>
    <brk id="131" min="1" max="23" man="1"/>
    <brk id="14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7</v>
      </c>
      <c r="N7" s="46">
        <f t="shared" si="1"/>
        <v>11</v>
      </c>
      <c r="O7" s="46">
        <f t="shared" si="1"/>
        <v>0</v>
      </c>
      <c r="P7" s="46">
        <f t="shared" si="1"/>
        <v>17</v>
      </c>
      <c r="Q7" s="46">
        <f t="shared" si="1"/>
        <v>0</v>
      </c>
      <c r="R7" s="46">
        <f>COUNTIF(R$8:R$207,"&lt;&gt;")</f>
        <v>17</v>
      </c>
      <c r="S7" s="46">
        <f>COUNTIF(S$8:S$207,"&lt;&gt;")</f>
        <v>17</v>
      </c>
      <c r="T7" s="46">
        <f t="shared" ref="T7:Y7" si="2">COUNTIF(T$8:T$207,"○")</f>
        <v>1</v>
      </c>
      <c r="U7" s="46">
        <f t="shared" si="2"/>
        <v>5</v>
      </c>
      <c r="V7" s="46">
        <f t="shared" si="2"/>
        <v>10</v>
      </c>
      <c r="W7" s="46">
        <f t="shared" si="2"/>
        <v>3</v>
      </c>
      <c r="X7" s="46">
        <f t="shared" si="2"/>
        <v>14</v>
      </c>
      <c r="Y7" s="46">
        <f t="shared" si="2"/>
        <v>0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4</v>
      </c>
      <c r="AE7" s="46">
        <f t="shared" si="3"/>
        <v>12</v>
      </c>
      <c r="AF7" s="46">
        <f t="shared" si="3"/>
        <v>5</v>
      </c>
      <c r="AG7" s="46">
        <f t="shared" si="3"/>
        <v>0</v>
      </c>
      <c r="AH7" s="46">
        <f>COUNTIF(AH$8:AH$207,"&lt;&gt;")</f>
        <v>5</v>
      </c>
      <c r="AI7" s="46">
        <f>COUNTIF(AI$8:AI$207,"&lt;&gt;")</f>
        <v>5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4</v>
      </c>
      <c r="AM7" s="46">
        <f t="shared" si="4"/>
        <v>12</v>
      </c>
      <c r="AN7" s="46">
        <f t="shared" si="4"/>
        <v>5</v>
      </c>
      <c r="AO7" s="46">
        <f t="shared" si="4"/>
        <v>0</v>
      </c>
      <c r="AP7" s="46">
        <f>COUNTIF(AP$8:AP$207,"&lt;&gt;")</f>
        <v>5</v>
      </c>
      <c r="AQ7" s="46">
        <f>COUNTIF(AQ$8:AQ$207,"&lt;&gt;")</f>
        <v>5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4</v>
      </c>
      <c r="AU7" s="46">
        <f t="shared" si="5"/>
        <v>12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0</v>
      </c>
      <c r="BA7" s="46">
        <f t="shared" si="6"/>
        <v>2</v>
      </c>
      <c r="BB7" s="46">
        <f t="shared" si="6"/>
        <v>9</v>
      </c>
      <c r="BC7" s="46">
        <f t="shared" si="6"/>
        <v>6</v>
      </c>
      <c r="BD7" s="46">
        <f t="shared" si="6"/>
        <v>11</v>
      </c>
      <c r="BE7" s="46">
        <f t="shared" si="6"/>
        <v>0</v>
      </c>
      <c r="BF7" s="46">
        <f>COUNTIF(BF$8:BF$207,"&lt;&gt;")</f>
        <v>11</v>
      </c>
      <c r="BG7" s="46">
        <f>COUNTIF(BG$8:BG$207,"&lt;&gt;")</f>
        <v>11</v>
      </c>
      <c r="BH7" s="46">
        <f t="shared" ref="BH7:BM7" si="7">COUNTIF(BH$8:BH$207,"○")</f>
        <v>0</v>
      </c>
      <c r="BI7" s="46">
        <f t="shared" si="7"/>
        <v>2</v>
      </c>
      <c r="BJ7" s="46">
        <f t="shared" si="7"/>
        <v>9</v>
      </c>
      <c r="BK7" s="46">
        <f t="shared" si="7"/>
        <v>6</v>
      </c>
      <c r="BL7" s="46">
        <f t="shared" si="7"/>
        <v>11</v>
      </c>
      <c r="BM7" s="46">
        <f t="shared" si="7"/>
        <v>0</v>
      </c>
      <c r="BN7" s="46">
        <f>COUNTIF(BN$8:BN$207,"&lt;&gt;")</f>
        <v>11</v>
      </c>
      <c r="BO7" s="46">
        <f>COUNTIF(BO$8:BO$207,"&lt;&gt;")</f>
        <v>11</v>
      </c>
      <c r="BP7" s="46">
        <f t="shared" ref="BP7:BU7" si="8">COUNTIF(BP$8:BP$207,"○")</f>
        <v>0</v>
      </c>
      <c r="BQ7" s="46">
        <f t="shared" si="8"/>
        <v>2</v>
      </c>
      <c r="BR7" s="46">
        <f t="shared" si="8"/>
        <v>9</v>
      </c>
      <c r="BS7" s="46">
        <f t="shared" si="8"/>
        <v>6</v>
      </c>
      <c r="BT7" s="46">
        <f t="shared" si="8"/>
        <v>11</v>
      </c>
      <c r="BU7" s="46">
        <f t="shared" si="8"/>
        <v>0</v>
      </c>
      <c r="BV7" s="46">
        <f>COUNTIF(BV$8:BV$207,"&lt;&gt;")</f>
        <v>11</v>
      </c>
      <c r="BW7" s="46">
        <f>COUNTIF(BW$8:BW$207,"&lt;&gt;")</f>
        <v>11</v>
      </c>
      <c r="BX7" s="46">
        <f t="shared" ref="BX7:CC7" si="9">COUNTIF(BX$8:BX$207,"○")</f>
        <v>0</v>
      </c>
      <c r="BY7" s="46">
        <f t="shared" si="9"/>
        <v>2</v>
      </c>
      <c r="BZ7" s="46">
        <f t="shared" si="9"/>
        <v>7</v>
      </c>
      <c r="CA7" s="46">
        <f t="shared" si="9"/>
        <v>8</v>
      </c>
      <c r="CB7" s="46">
        <f t="shared" si="9"/>
        <v>9</v>
      </c>
      <c r="CC7" s="46">
        <f t="shared" si="9"/>
        <v>0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0</v>
      </c>
      <c r="CG7" s="46">
        <f t="shared" si="10"/>
        <v>2</v>
      </c>
      <c r="CH7" s="46">
        <f t="shared" si="10"/>
        <v>7</v>
      </c>
      <c r="CI7" s="46">
        <f t="shared" si="10"/>
        <v>8</v>
      </c>
      <c r="CJ7" s="46">
        <f t="shared" si="10"/>
        <v>9</v>
      </c>
      <c r="CK7" s="46">
        <f t="shared" si="10"/>
        <v>0</v>
      </c>
      <c r="CL7" s="46">
        <f>COUNTIF(CL$8:CL$207,"&lt;&gt;")</f>
        <v>9</v>
      </c>
      <c r="CM7" s="46">
        <f>COUNTIF(CM$8:CM$207,"&lt;&gt;")</f>
        <v>9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6</v>
      </c>
      <c r="CQ7" s="46">
        <f t="shared" si="11"/>
        <v>11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2</v>
      </c>
      <c r="CY7" s="46">
        <f t="shared" si="12"/>
        <v>15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14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2</v>
      </c>
      <c r="DN7" s="46">
        <f t="shared" si="14"/>
        <v>4</v>
      </c>
      <c r="DO7" s="46">
        <f t="shared" si="14"/>
        <v>11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15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3</v>
      </c>
      <c r="EE7" s="46">
        <f t="shared" si="16"/>
        <v>14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4</v>
      </c>
      <c r="EM7" s="46">
        <f t="shared" si="17"/>
        <v>12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5</v>
      </c>
      <c r="EU7" s="46">
        <f t="shared" si="18"/>
        <v>11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8</v>
      </c>
      <c r="FC7" s="46">
        <f t="shared" si="19"/>
        <v>9</v>
      </c>
      <c r="FD7" s="46">
        <f t="shared" si="19"/>
        <v>8</v>
      </c>
      <c r="FE7" s="46">
        <f t="shared" si="19"/>
        <v>0</v>
      </c>
      <c r="FF7" s="46">
        <f>COUNTIF(FF$8:FF$207,"&lt;&gt;")</f>
        <v>8</v>
      </c>
      <c r="FG7" s="46">
        <f>COUNTIF(FG$8:FG$207,"&lt;&gt;")</f>
        <v>8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 t="s">
        <v>139</v>
      </c>
      <c r="U8" s="40" t="s">
        <v>139</v>
      </c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145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145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144</v>
      </c>
      <c r="CE9" s="40" t="s">
        <v>145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144</v>
      </c>
      <c r="CM9" s="40" t="s">
        <v>145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144</v>
      </c>
      <c r="CU9" s="40" t="s">
        <v>145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145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145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145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145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145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145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145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145</v>
      </c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144</v>
      </c>
      <c r="EY11" s="40" t="s">
        <v>145</v>
      </c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160</v>
      </c>
      <c r="AA12" s="40" t="s">
        <v>141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 t="s">
        <v>139</v>
      </c>
      <c r="DO13" s="40"/>
      <c r="DP13" s="40" t="s">
        <v>139</v>
      </c>
      <c r="DQ13" s="40"/>
      <c r="DR13" s="40" t="s">
        <v>144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144</v>
      </c>
      <c r="BG15" s="40" t="s">
        <v>145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145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144</v>
      </c>
      <c r="CE15" s="40" t="s">
        <v>145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144</v>
      </c>
      <c r="CM15" s="40" t="s">
        <v>145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144</v>
      </c>
      <c r="CU15" s="40" t="s">
        <v>145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141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144</v>
      </c>
      <c r="S17" s="40" t="s">
        <v>145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 t="s">
        <v>139</v>
      </c>
      <c r="EL17" s="40"/>
      <c r="EM17" s="40"/>
      <c r="EN17" s="40" t="s">
        <v>139</v>
      </c>
      <c r="EO17" s="40"/>
      <c r="EP17" s="40" t="s">
        <v>140</v>
      </c>
      <c r="EQ17" s="40" t="s">
        <v>141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145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144</v>
      </c>
      <c r="CU18" s="40" t="s">
        <v>145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 t="s">
        <v>139</v>
      </c>
      <c r="DF18" s="40"/>
      <c r="DG18" s="40"/>
      <c r="DH18" s="40" t="s">
        <v>139</v>
      </c>
      <c r="DI18" s="40"/>
      <c r="DJ18" s="40" t="s">
        <v>180</v>
      </c>
      <c r="DK18" s="40" t="s">
        <v>146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140</v>
      </c>
      <c r="DS18" s="40" t="s">
        <v>146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145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145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145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145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144</v>
      </c>
      <c r="CE19" s="40" t="s">
        <v>145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144</v>
      </c>
      <c r="CM19" s="40" t="s">
        <v>145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144</v>
      </c>
      <c r="CU19" s="40" t="s">
        <v>145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 t="s">
        <v>139</v>
      </c>
      <c r="EE19" s="40"/>
      <c r="EF19" s="40" t="s">
        <v>139</v>
      </c>
      <c r="EG19" s="40"/>
      <c r="EH19" s="40" t="s">
        <v>144</v>
      </c>
      <c r="EI19" s="40" t="s">
        <v>145</v>
      </c>
      <c r="EJ19" s="40"/>
      <c r="EK19" s="40"/>
      <c r="EL19" s="40" t="s">
        <v>139</v>
      </c>
      <c r="EM19" s="40"/>
      <c r="EN19" s="40" t="s">
        <v>139</v>
      </c>
      <c r="EO19" s="40"/>
      <c r="EP19" s="40" t="s">
        <v>144</v>
      </c>
      <c r="EQ19" s="40" t="s">
        <v>145</v>
      </c>
      <c r="ER19" s="40"/>
      <c r="ES19" s="40"/>
      <c r="ET19" s="40" t="s">
        <v>139</v>
      </c>
      <c r="EU19" s="40"/>
      <c r="EV19" s="40" t="s">
        <v>139</v>
      </c>
      <c r="EW19" s="40"/>
      <c r="EX19" s="40" t="s">
        <v>144</v>
      </c>
      <c r="EY19" s="40" t="s">
        <v>145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145</v>
      </c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145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144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144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144</v>
      </c>
      <c r="BW20" s="40" t="s">
        <v>145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140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180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140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140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140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140</v>
      </c>
      <c r="DS22" s="40" t="s">
        <v>141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140</v>
      </c>
      <c r="EY22" s="40" t="s">
        <v>141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164</v>
      </c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145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145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145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145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145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145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145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145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145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144</v>
      </c>
      <c r="CU23" s="40" t="s">
        <v>145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144</v>
      </c>
      <c r="DC23" s="40" t="s">
        <v>145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144</v>
      </c>
      <c r="DK23" s="40" t="s">
        <v>145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144</v>
      </c>
      <c r="DS23" s="40" t="s">
        <v>145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144</v>
      </c>
      <c r="EA23" s="40" t="s">
        <v>145</v>
      </c>
      <c r="EB23" s="40"/>
      <c r="EC23" s="40"/>
      <c r="ED23" s="40" t="s">
        <v>139</v>
      </c>
      <c r="EE23" s="40"/>
      <c r="EF23" s="40" t="s">
        <v>139</v>
      </c>
      <c r="EG23" s="40"/>
      <c r="EH23" s="40" t="s">
        <v>144</v>
      </c>
      <c r="EI23" s="40" t="s">
        <v>145</v>
      </c>
      <c r="EJ23" s="40"/>
      <c r="EK23" s="40"/>
      <c r="EL23" s="40" t="s">
        <v>139</v>
      </c>
      <c r="EM23" s="40"/>
      <c r="EN23" s="40" t="s">
        <v>139</v>
      </c>
      <c r="EO23" s="40"/>
      <c r="EP23" s="40" t="s">
        <v>144</v>
      </c>
      <c r="EQ23" s="40" t="s">
        <v>145</v>
      </c>
      <c r="ER23" s="40"/>
      <c r="ES23" s="40"/>
      <c r="ET23" s="40" t="s">
        <v>139</v>
      </c>
      <c r="EU23" s="40"/>
      <c r="EV23" s="40" t="s">
        <v>139</v>
      </c>
      <c r="EW23" s="40"/>
      <c r="EX23" s="40" t="s">
        <v>144</v>
      </c>
      <c r="EY23" s="40" t="s">
        <v>145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145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145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145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144</v>
      </c>
      <c r="CE24" s="40" t="s">
        <v>145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144</v>
      </c>
      <c r="CM24" s="40" t="s">
        <v>145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144</v>
      </c>
      <c r="CU24" s="40" t="s">
        <v>145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145</v>
      </c>
      <c r="DD24" s="40"/>
      <c r="DE24" s="40"/>
      <c r="DF24" s="40" t="s">
        <v>139</v>
      </c>
      <c r="DG24" s="40"/>
      <c r="DH24" s="40" t="s">
        <v>139</v>
      </c>
      <c r="DI24" s="40"/>
      <c r="DJ24" s="40" t="s">
        <v>144</v>
      </c>
      <c r="DK24" s="40" t="s">
        <v>145</v>
      </c>
      <c r="DL24" s="40"/>
      <c r="DM24" s="40"/>
      <c r="DN24" s="40" t="s">
        <v>139</v>
      </c>
      <c r="DO24" s="40"/>
      <c r="DP24" s="40" t="s">
        <v>139</v>
      </c>
      <c r="DQ24" s="40"/>
      <c r="DR24" s="40" t="s">
        <v>144</v>
      </c>
      <c r="DS24" s="40" t="s">
        <v>145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144</v>
      </c>
      <c r="EA24" s="40" t="s">
        <v>145</v>
      </c>
      <c r="EB24" s="40"/>
      <c r="EC24" s="40"/>
      <c r="ED24" s="40" t="s">
        <v>139</v>
      </c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 t="s">
        <v>139</v>
      </c>
      <c r="EM24" s="40"/>
      <c r="EN24" s="40" t="s">
        <v>139</v>
      </c>
      <c r="EO24" s="40"/>
      <c r="EP24" s="40" t="s">
        <v>144</v>
      </c>
      <c r="EQ24" s="40" t="s">
        <v>145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145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145</v>
      </c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4">
    <sortCondition ref="A8:A24"/>
    <sortCondition ref="B8:B24"/>
    <sortCondition ref="C8:C24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4">
        <f>COUNTIF(D$8:D$207,"&lt;&gt;")</f>
        <v>17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2</v>
      </c>
      <c r="N7" s="46">
        <f t="shared" si="0"/>
        <v>0</v>
      </c>
      <c r="O7" s="46">
        <f t="shared" si="0"/>
        <v>2</v>
      </c>
      <c r="P7" s="46">
        <f t="shared" si="0"/>
        <v>3</v>
      </c>
      <c r="Q7" s="46">
        <f t="shared" si="0"/>
        <v>2</v>
      </c>
      <c r="R7" s="46">
        <f t="shared" si="0"/>
        <v>2</v>
      </c>
      <c r="S7" s="46">
        <f t="shared" si="0"/>
        <v>1</v>
      </c>
      <c r="T7" s="46">
        <f t="shared" si="0"/>
        <v>1</v>
      </c>
      <c r="U7" s="46">
        <f t="shared" si="0"/>
        <v>1</v>
      </c>
      <c r="V7" s="46">
        <f t="shared" si="0"/>
        <v>1</v>
      </c>
      <c r="W7" s="46">
        <f t="shared" si="0"/>
        <v>0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7</v>
      </c>
      <c r="AQ7" s="46">
        <f t="shared" si="0"/>
        <v>5</v>
      </c>
      <c r="AR7" s="46">
        <f t="shared" si="0"/>
        <v>9</v>
      </c>
      <c r="AS7" s="46">
        <f t="shared" si="0"/>
        <v>5</v>
      </c>
      <c r="AT7" s="46">
        <f t="shared" si="0"/>
        <v>8</v>
      </c>
      <c r="AU7" s="46">
        <f t="shared" si="0"/>
        <v>15</v>
      </c>
      <c r="AV7" s="46">
        <f t="shared" si="0"/>
        <v>11</v>
      </c>
      <c r="AW7" s="46">
        <f t="shared" si="0"/>
        <v>17</v>
      </c>
      <c r="AX7" s="46">
        <f t="shared" si="0"/>
        <v>4</v>
      </c>
      <c r="AY7" s="46">
        <f t="shared" si="0"/>
        <v>4</v>
      </c>
      <c r="AZ7" s="46">
        <f t="shared" si="0"/>
        <v>4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13</v>
      </c>
      <c r="BI7" s="46">
        <f t="shared" si="0"/>
        <v>15</v>
      </c>
      <c r="BJ7" s="46">
        <f t="shared" si="0"/>
        <v>5</v>
      </c>
      <c r="BK7" s="46">
        <f t="shared" si="0"/>
        <v>13</v>
      </c>
      <c r="BL7" s="46">
        <f t="shared" si="0"/>
        <v>11</v>
      </c>
      <c r="BM7" s="46">
        <f t="shared" si="0"/>
        <v>3</v>
      </c>
      <c r="BN7" s="46">
        <f t="shared" si="0"/>
        <v>6</v>
      </c>
      <c r="BO7" s="46">
        <f t="shared" si="0"/>
        <v>0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7</v>
      </c>
      <c r="BU7" s="46">
        <f t="shared" si="1"/>
        <v>8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1</v>
      </c>
      <c r="CI7" s="46">
        <f t="shared" si="1"/>
        <v>0</v>
      </c>
      <c r="CJ7" s="46">
        <f t="shared" si="1"/>
        <v>1</v>
      </c>
      <c r="CK7" s="46">
        <f t="shared" si="1"/>
        <v>15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15</v>
      </c>
      <c r="CP7" s="46">
        <f t="shared" si="1"/>
        <v>14</v>
      </c>
      <c r="CQ7" s="46">
        <f t="shared" si="1"/>
        <v>2</v>
      </c>
      <c r="CR7" s="46">
        <f t="shared" si="1"/>
        <v>0</v>
      </c>
      <c r="CS7" s="46">
        <f t="shared" si="1"/>
        <v>1</v>
      </c>
      <c r="CT7" s="46">
        <f t="shared" si="1"/>
        <v>15</v>
      </c>
      <c r="CU7" s="46">
        <f t="shared" si="1"/>
        <v>4</v>
      </c>
      <c r="CV7" s="46">
        <f t="shared" si="1"/>
        <v>0</v>
      </c>
      <c r="CW7" s="46">
        <f t="shared" si="1"/>
        <v>0</v>
      </c>
      <c r="CX7" s="46">
        <f t="shared" si="1"/>
        <v>14</v>
      </c>
      <c r="CY7" s="46">
        <f t="shared" si="1"/>
        <v>2</v>
      </c>
      <c r="CZ7" s="46">
        <f t="shared" si="1"/>
        <v>0</v>
      </c>
      <c r="DA7" s="46">
        <f t="shared" si="1"/>
        <v>1</v>
      </c>
      <c r="DB7" s="46">
        <f t="shared" si="1"/>
        <v>14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4</v>
      </c>
      <c r="DG7" s="46">
        <f t="shared" si="1"/>
        <v>6</v>
      </c>
      <c r="DH7" s="46">
        <f t="shared" si="1"/>
        <v>1</v>
      </c>
      <c r="DI7" s="46">
        <f t="shared" si="1"/>
        <v>6</v>
      </c>
      <c r="DJ7" s="46">
        <f t="shared" si="1"/>
        <v>1</v>
      </c>
      <c r="DK7" s="46">
        <f t="shared" si="1"/>
        <v>5</v>
      </c>
      <c r="DL7" s="46">
        <f t="shared" si="1"/>
        <v>0</v>
      </c>
      <c r="DM7" s="46">
        <f t="shared" si="1"/>
        <v>11</v>
      </c>
      <c r="DN7" s="46">
        <f t="shared" si="1"/>
        <v>4</v>
      </c>
      <c r="DO7" s="46">
        <f t="shared" si="1"/>
        <v>7</v>
      </c>
      <c r="DP7" s="46">
        <f t="shared" si="1"/>
        <v>1</v>
      </c>
      <c r="DQ7" s="46">
        <f t="shared" si="1"/>
        <v>5</v>
      </c>
      <c r="DR7" s="46">
        <f t="shared" si="1"/>
        <v>1</v>
      </c>
      <c r="DS7" s="46">
        <f t="shared" si="1"/>
        <v>6</v>
      </c>
      <c r="DT7" s="46">
        <f t="shared" si="1"/>
        <v>0</v>
      </c>
      <c r="DU7" s="46">
        <f t="shared" si="1"/>
        <v>10</v>
      </c>
      <c r="DV7" s="46">
        <f t="shared" si="1"/>
        <v>4</v>
      </c>
      <c r="DW7" s="46">
        <f t="shared" si="1"/>
        <v>5</v>
      </c>
      <c r="DX7" s="46">
        <f t="shared" si="1"/>
        <v>1</v>
      </c>
      <c r="DY7" s="46">
        <f t="shared" si="1"/>
        <v>7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12</v>
      </c>
      <c r="ED7" s="46">
        <f t="shared" si="2"/>
        <v>9</v>
      </c>
      <c r="EE7" s="46">
        <f t="shared" si="2"/>
        <v>6</v>
      </c>
      <c r="EF7" s="46">
        <f t="shared" si="2"/>
        <v>1</v>
      </c>
      <c r="EG7" s="46">
        <f t="shared" si="2"/>
        <v>1</v>
      </c>
      <c r="EH7" s="46">
        <f t="shared" si="2"/>
        <v>1</v>
      </c>
      <c r="EI7" s="46">
        <f t="shared" si="2"/>
        <v>6</v>
      </c>
      <c r="EJ7" s="46">
        <f t="shared" si="2"/>
        <v>0</v>
      </c>
      <c r="EK7" s="46">
        <f t="shared" si="2"/>
        <v>10</v>
      </c>
      <c r="EL7" s="46">
        <f t="shared" si="2"/>
        <v>13</v>
      </c>
      <c r="EM7" s="46">
        <f t="shared" si="2"/>
        <v>4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7</v>
      </c>
      <c r="ER7" s="46">
        <f t="shared" si="2"/>
        <v>0</v>
      </c>
      <c r="ES7" s="46">
        <f t="shared" si="2"/>
        <v>8</v>
      </c>
      <c r="ET7" s="46">
        <f t="shared" si="2"/>
        <v>10</v>
      </c>
      <c r="EU7" s="46">
        <f t="shared" si="2"/>
        <v>6</v>
      </c>
      <c r="EV7" s="46">
        <f t="shared" si="2"/>
        <v>1</v>
      </c>
      <c r="EW7" s="46">
        <f t="shared" si="2"/>
        <v>0</v>
      </c>
      <c r="EX7" s="46">
        <f t="shared" si="2"/>
        <v>1</v>
      </c>
      <c r="EY7" s="46">
        <f t="shared" si="2"/>
        <v>7</v>
      </c>
      <c r="EZ7" s="46">
        <f t="shared" si="2"/>
        <v>0</v>
      </c>
      <c r="FA7" s="46">
        <f t="shared" si="2"/>
        <v>9</v>
      </c>
      <c r="FB7" s="46">
        <f t="shared" si="2"/>
        <v>6</v>
      </c>
      <c r="FC7" s="46">
        <f t="shared" si="2"/>
        <v>8</v>
      </c>
      <c r="FD7" s="46">
        <f t="shared" si="2"/>
        <v>1</v>
      </c>
      <c r="FE7" s="46">
        <f t="shared" si="2"/>
        <v>2</v>
      </c>
      <c r="FF7" s="46">
        <f t="shared" si="2"/>
        <v>0</v>
      </c>
      <c r="FG7" s="46">
        <f t="shared" si="2"/>
        <v>7</v>
      </c>
      <c r="FH7" s="46">
        <f t="shared" si="2"/>
        <v>0</v>
      </c>
      <c r="FI7" s="46">
        <f t="shared" si="2"/>
        <v>10</v>
      </c>
      <c r="FJ7" s="46">
        <f t="shared" si="2"/>
        <v>5</v>
      </c>
      <c r="FK7" s="46">
        <f t="shared" si="2"/>
        <v>8</v>
      </c>
      <c r="FL7" s="46">
        <f t="shared" si="2"/>
        <v>1</v>
      </c>
      <c r="FM7" s="46">
        <f t="shared" si="2"/>
        <v>3</v>
      </c>
      <c r="FN7" s="46">
        <f t="shared" si="2"/>
        <v>0</v>
      </c>
      <c r="FO7" s="46">
        <f t="shared" si="2"/>
        <v>6</v>
      </c>
      <c r="FP7" s="46">
        <f t="shared" si="2"/>
        <v>0</v>
      </c>
      <c r="FQ7" s="46">
        <f t="shared" si="2"/>
        <v>11</v>
      </c>
      <c r="FR7" s="46">
        <f t="shared" si="2"/>
        <v>4</v>
      </c>
      <c r="FS7" s="46">
        <f t="shared" si="2"/>
        <v>1</v>
      </c>
      <c r="FT7" s="46">
        <f t="shared" si="2"/>
        <v>1</v>
      </c>
      <c r="FU7" s="46">
        <f t="shared" si="2"/>
        <v>11</v>
      </c>
      <c r="FV7" s="46">
        <f t="shared" si="2"/>
        <v>0</v>
      </c>
      <c r="FW7" s="46">
        <f t="shared" si="2"/>
        <v>1</v>
      </c>
      <c r="FX7" s="46">
        <f t="shared" si="2"/>
        <v>0</v>
      </c>
      <c r="FY7" s="46">
        <f t="shared" si="2"/>
        <v>16</v>
      </c>
      <c r="FZ7" s="46">
        <f t="shared" si="2"/>
        <v>1</v>
      </c>
      <c r="GA7" s="46">
        <f t="shared" si="2"/>
        <v>1</v>
      </c>
      <c r="GB7" s="46">
        <f t="shared" si="2"/>
        <v>1</v>
      </c>
      <c r="GC7" s="46">
        <f t="shared" si="2"/>
        <v>14</v>
      </c>
      <c r="GD7" s="46">
        <f t="shared" si="2"/>
        <v>0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2</v>
      </c>
      <c r="GI7" s="46">
        <f t="shared" si="2"/>
        <v>2</v>
      </c>
      <c r="GJ7" s="46">
        <f t="shared" si="2"/>
        <v>1</v>
      </c>
      <c r="GK7" s="46">
        <f t="shared" si="2"/>
        <v>13</v>
      </c>
      <c r="GL7" s="46">
        <f t="shared" si="2"/>
        <v>0</v>
      </c>
      <c r="GM7" s="46">
        <f t="shared" si="2"/>
        <v>1</v>
      </c>
      <c r="GN7" s="46">
        <f t="shared" si="2"/>
        <v>1</v>
      </c>
      <c r="GO7" s="46">
        <f t="shared" ref="GO7:IK7" si="3">COUNTIF(GO$8:GO$207,"○")</f>
        <v>15</v>
      </c>
      <c r="GP7" s="46">
        <f t="shared" si="3"/>
        <v>2</v>
      </c>
      <c r="GQ7" s="46">
        <f t="shared" si="3"/>
        <v>4</v>
      </c>
      <c r="GR7" s="46">
        <f t="shared" si="3"/>
        <v>1</v>
      </c>
      <c r="GS7" s="46">
        <f t="shared" si="3"/>
        <v>10</v>
      </c>
      <c r="GT7" s="46">
        <f t="shared" si="3"/>
        <v>0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1</v>
      </c>
      <c r="HA7" s="46">
        <f t="shared" si="3"/>
        <v>16</v>
      </c>
      <c r="HB7" s="46">
        <f t="shared" si="3"/>
        <v>0</v>
      </c>
      <c r="HC7" s="46">
        <f t="shared" si="3"/>
        <v>1</v>
      </c>
      <c r="HD7" s="46">
        <f t="shared" si="3"/>
        <v>0</v>
      </c>
      <c r="HE7" s="46">
        <f t="shared" si="3"/>
        <v>16</v>
      </c>
      <c r="HF7" s="46">
        <f t="shared" si="3"/>
        <v>2</v>
      </c>
      <c r="HG7" s="46">
        <f t="shared" si="3"/>
        <v>4</v>
      </c>
      <c r="HH7" s="46">
        <f t="shared" si="3"/>
        <v>1</v>
      </c>
      <c r="HI7" s="46">
        <f t="shared" si="3"/>
        <v>10</v>
      </c>
      <c r="HJ7" s="46">
        <f t="shared" si="3"/>
        <v>0</v>
      </c>
      <c r="HK7" s="46">
        <f t="shared" si="3"/>
        <v>4</v>
      </c>
      <c r="HL7" s="46">
        <f t="shared" si="3"/>
        <v>0</v>
      </c>
      <c r="HM7" s="46">
        <f t="shared" si="3"/>
        <v>13</v>
      </c>
      <c r="HN7" s="46">
        <f t="shared" si="3"/>
        <v>5</v>
      </c>
      <c r="HO7" s="46">
        <f t="shared" si="3"/>
        <v>0</v>
      </c>
      <c r="HP7" s="46">
        <f t="shared" si="3"/>
        <v>0</v>
      </c>
      <c r="HQ7" s="46">
        <f t="shared" si="3"/>
        <v>12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14</v>
      </c>
      <c r="HV7" s="46">
        <f t="shared" si="3"/>
        <v>8</v>
      </c>
      <c r="HW7" s="46">
        <f t="shared" si="3"/>
        <v>5</v>
      </c>
      <c r="HX7" s="46">
        <f t="shared" si="3"/>
        <v>0</v>
      </c>
      <c r="HY7" s="46">
        <f t="shared" si="3"/>
        <v>5</v>
      </c>
      <c r="HZ7" s="46">
        <f t="shared" si="3"/>
        <v>6</v>
      </c>
      <c r="IA7" s="46">
        <f t="shared" si="3"/>
        <v>7</v>
      </c>
      <c r="IB7" s="46">
        <f t="shared" si="3"/>
        <v>0</v>
      </c>
      <c r="IC7" s="46">
        <f t="shared" si="3"/>
        <v>4</v>
      </c>
      <c r="ID7" s="46">
        <f t="shared" si="3"/>
        <v>14</v>
      </c>
      <c r="IE7" s="46">
        <f t="shared" si="3"/>
        <v>2</v>
      </c>
      <c r="IF7" s="46">
        <f t="shared" si="3"/>
        <v>0</v>
      </c>
      <c r="IG7" s="46">
        <f t="shared" si="3"/>
        <v>1</v>
      </c>
      <c r="IH7" s="46">
        <f t="shared" si="3"/>
        <v>10</v>
      </c>
      <c r="II7" s="46">
        <f t="shared" si="3"/>
        <v>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/>
      <c r="AT8" s="42" t="s">
        <v>139</v>
      </c>
      <c r="AU8" s="42" t="s">
        <v>139</v>
      </c>
      <c r="AV8" s="42" t="s">
        <v>139</v>
      </c>
      <c r="AW8" s="42" t="s">
        <v>139</v>
      </c>
      <c r="AX8" s="42" t="s">
        <v>139</v>
      </c>
      <c r="AY8" s="42" t="s">
        <v>139</v>
      </c>
      <c r="AZ8" s="42" t="s">
        <v>139</v>
      </c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 t="s">
        <v>139</v>
      </c>
      <c r="CK8" s="42"/>
      <c r="CL8" s="42"/>
      <c r="CM8" s="42"/>
      <c r="CN8" s="42" t="s">
        <v>139</v>
      </c>
      <c r="CO8" s="42"/>
      <c r="CP8" s="42" t="s">
        <v>139</v>
      </c>
      <c r="CQ8" s="42"/>
      <c r="CR8" s="42"/>
      <c r="CS8" s="42"/>
      <c r="CT8" s="42" t="s">
        <v>139</v>
      </c>
      <c r="CU8" s="42" t="s">
        <v>139</v>
      </c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 t="s">
        <v>139</v>
      </c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13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 t="s">
        <v>139</v>
      </c>
      <c r="IA11" s="42"/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9</v>
      </c>
      <c r="E12" s="42"/>
      <c r="F12" s="42"/>
      <c r="G12" s="42"/>
      <c r="H12" s="42"/>
      <c r="I12" s="42"/>
      <c r="J12" s="42"/>
      <c r="K12" s="42"/>
      <c r="L12" s="42"/>
      <c r="M12" s="42" t="s">
        <v>139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 t="s">
        <v>139</v>
      </c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 t="s">
        <v>139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/>
      <c r="EU13" s="42"/>
      <c r="EV13" s="42" t="s">
        <v>139</v>
      </c>
      <c r="EW13" s="42"/>
      <c r="EX13" s="42"/>
      <c r="EY13" s="42"/>
      <c r="EZ13" s="42"/>
      <c r="FA13" s="42" t="s">
        <v>139</v>
      </c>
      <c r="FB13" s="42"/>
      <c r="FC13" s="42"/>
      <c r="FD13" s="42" t="s">
        <v>139</v>
      </c>
      <c r="FE13" s="42"/>
      <c r="FF13" s="42"/>
      <c r="FG13" s="42"/>
      <c r="FH13" s="42"/>
      <c r="FI13" s="42" t="s">
        <v>139</v>
      </c>
      <c r="FJ13" s="42"/>
      <c r="FK13" s="42"/>
      <c r="FL13" s="42" t="s">
        <v>139</v>
      </c>
      <c r="FM13" s="42"/>
      <c r="FN13" s="42"/>
      <c r="FO13" s="42"/>
      <c r="FP13" s="42"/>
      <c r="FQ13" s="42" t="s">
        <v>139</v>
      </c>
      <c r="FR13" s="42"/>
      <c r="FS13" s="42"/>
      <c r="FT13" s="42" t="s">
        <v>139</v>
      </c>
      <c r="FU13" s="42"/>
      <c r="FV13" s="42"/>
      <c r="FW13" s="42"/>
      <c r="FX13" s="42"/>
      <c r="FY13" s="42" t="s">
        <v>139</v>
      </c>
      <c r="FZ13" s="42"/>
      <c r="GA13" s="42"/>
      <c r="GB13" s="42" t="s">
        <v>139</v>
      </c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 t="s">
        <v>139</v>
      </c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 t="s">
        <v>139</v>
      </c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/>
      <c r="HS14" s="42" t="s">
        <v>139</v>
      </c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 t="s">
        <v>139</v>
      </c>
      <c r="AY15" s="42" t="s">
        <v>139</v>
      </c>
      <c r="AZ15" s="42" t="s">
        <v>139</v>
      </c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 t="s">
        <v>139</v>
      </c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22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 t="s">
        <v>139</v>
      </c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/>
      <c r="DL16" s="42"/>
      <c r="DM16" s="42" t="s">
        <v>139</v>
      </c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11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 t="s">
        <v>139</v>
      </c>
      <c r="HO17" s="42"/>
      <c r="HP17" s="42"/>
      <c r="HQ17" s="42"/>
      <c r="HR17" s="42"/>
      <c r="HS17" s="42" t="s">
        <v>139</v>
      </c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12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 t="s">
        <v>139</v>
      </c>
      <c r="AY18" s="42" t="s">
        <v>139</v>
      </c>
      <c r="AZ18" s="42" t="s">
        <v>139</v>
      </c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/>
      <c r="BL18" s="42"/>
      <c r="BM18" s="42" t="s">
        <v>139</v>
      </c>
      <c r="BN18" s="42" t="s">
        <v>139</v>
      </c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 t="s">
        <v>139</v>
      </c>
      <c r="EU18" s="42"/>
      <c r="EV18" s="42"/>
      <c r="EW18" s="42"/>
      <c r="EX18" s="42"/>
      <c r="EY18" s="42"/>
      <c r="EZ18" s="42"/>
      <c r="FA18" s="42" t="s">
        <v>139</v>
      </c>
      <c r="FB18" s="42" t="s">
        <v>139</v>
      </c>
      <c r="FC18" s="42"/>
      <c r="FD18" s="42"/>
      <c r="FE18" s="42"/>
      <c r="FF18" s="42"/>
      <c r="FG18" s="42"/>
      <c r="FH18" s="42"/>
      <c r="FI18" s="42" t="s">
        <v>139</v>
      </c>
      <c r="FJ18" s="42" t="s">
        <v>139</v>
      </c>
      <c r="FK18" s="42"/>
      <c r="FL18" s="42"/>
      <c r="FM18" s="42"/>
      <c r="FN18" s="42"/>
      <c r="FO18" s="42"/>
      <c r="FP18" s="42"/>
      <c r="FQ18" s="42" t="s">
        <v>139</v>
      </c>
      <c r="FR18" s="42" t="s">
        <v>139</v>
      </c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 t="s">
        <v>139</v>
      </c>
      <c r="GI18" s="42"/>
      <c r="GJ18" s="42"/>
      <c r="GK18" s="42"/>
      <c r="GL18" s="42"/>
      <c r="GM18" s="42"/>
      <c r="GN18" s="42"/>
      <c r="GO18" s="42" t="s">
        <v>139</v>
      </c>
      <c r="GP18" s="42" t="s">
        <v>139</v>
      </c>
      <c r="GQ18" s="42"/>
      <c r="GR18" s="42"/>
      <c r="GS18" s="42"/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 t="s">
        <v>139</v>
      </c>
      <c r="IA18" s="42"/>
      <c r="IB18" s="42"/>
      <c r="IC18" s="42"/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 t="s">
        <v>139</v>
      </c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 t="s">
        <v>139</v>
      </c>
      <c r="FK19" s="42"/>
      <c r="FL19" s="42"/>
      <c r="FM19" s="42"/>
      <c r="FN19" s="42"/>
      <c r="FO19" s="42"/>
      <c r="FP19" s="42"/>
      <c r="FQ19" s="42" t="s">
        <v>139</v>
      </c>
      <c r="FR19" s="42" t="s">
        <v>139</v>
      </c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18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139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 t="s">
        <v>139</v>
      </c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 t="s">
        <v>139</v>
      </c>
      <c r="CI21" s="42"/>
      <c r="CJ21" s="42"/>
      <c r="CK21" s="42"/>
      <c r="CL21" s="42"/>
      <c r="CM21" s="42" t="s">
        <v>139</v>
      </c>
      <c r="CN21" s="42"/>
      <c r="CO21" s="42"/>
      <c r="CP21" s="42"/>
      <c r="CQ21" s="42"/>
      <c r="CR21" s="42"/>
      <c r="CS21" s="42" t="s">
        <v>139</v>
      </c>
      <c r="CT21" s="42" t="s">
        <v>139</v>
      </c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 t="s">
        <v>139</v>
      </c>
      <c r="DL21" s="42"/>
      <c r="DM21" s="42"/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 t="s">
        <v>139</v>
      </c>
      <c r="DW21" s="42"/>
      <c r="DX21" s="42"/>
      <c r="DY21" s="42"/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 t="s">
        <v>139</v>
      </c>
      <c r="GI21" s="42" t="s">
        <v>139</v>
      </c>
      <c r="GJ21" s="42"/>
      <c r="GK21" s="42"/>
      <c r="GL21" s="42"/>
      <c r="GM21" s="42"/>
      <c r="GN21" s="42" t="s">
        <v>139</v>
      </c>
      <c r="GO21" s="42"/>
      <c r="GP21" s="42" t="s">
        <v>139</v>
      </c>
      <c r="GQ21" s="42"/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17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/>
      <c r="DK22" s="42" t="s">
        <v>139</v>
      </c>
      <c r="DL22" s="42"/>
      <c r="DM22" s="42"/>
      <c r="DN22" s="42" t="s">
        <v>139</v>
      </c>
      <c r="DO22" s="42"/>
      <c r="DP22" s="42"/>
      <c r="DQ22" s="42"/>
      <c r="DR22" s="42"/>
      <c r="DS22" s="42" t="s">
        <v>139</v>
      </c>
      <c r="DT22" s="42"/>
      <c r="DU22" s="42"/>
      <c r="DV22" s="42" t="s">
        <v>139</v>
      </c>
      <c r="DW22" s="42"/>
      <c r="DX22" s="42"/>
      <c r="DY22" s="42"/>
      <c r="DZ22" s="42"/>
      <c r="EA22" s="42" t="s">
        <v>139</v>
      </c>
      <c r="EB22" s="42"/>
      <c r="EC22" s="42"/>
      <c r="ED22" s="42" t="s">
        <v>139</v>
      </c>
      <c r="EE22" s="42"/>
      <c r="EF22" s="42"/>
      <c r="EG22" s="42"/>
      <c r="EH22" s="42"/>
      <c r="EI22" s="42" t="s">
        <v>139</v>
      </c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 t="s">
        <v>139</v>
      </c>
      <c r="GV22" s="42"/>
      <c r="GW22" s="42"/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14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 t="s">
        <v>139</v>
      </c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 t="s">
        <v>139</v>
      </c>
      <c r="DL24" s="42"/>
      <c r="DM24" s="42"/>
      <c r="DN24" s="42"/>
      <c r="DO24" s="42"/>
      <c r="DP24" s="42"/>
      <c r="DQ24" s="42" t="s">
        <v>139</v>
      </c>
      <c r="DR24" s="42"/>
      <c r="DS24" s="42" t="s">
        <v>139</v>
      </c>
      <c r="DT24" s="42"/>
      <c r="DU24" s="42"/>
      <c r="DV24" s="42"/>
      <c r="DW24" s="42"/>
      <c r="DX24" s="42"/>
      <c r="DY24" s="42" t="s">
        <v>139</v>
      </c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/>
      <c r="GB24" s="42"/>
      <c r="GC24" s="42" t="s">
        <v>139</v>
      </c>
      <c r="GD24" s="42"/>
      <c r="GE24" s="42" t="s">
        <v>139</v>
      </c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 t="s">
        <v>139</v>
      </c>
      <c r="HD24" s="42"/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4">
    <sortCondition ref="A8:A24"/>
    <sortCondition ref="B8:B24"/>
    <sortCondition ref="C8:C24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5</v>
      </c>
      <c r="T7" s="46">
        <f t="shared" si="0"/>
        <v>0</v>
      </c>
      <c r="U7" s="46">
        <f t="shared" si="0"/>
        <v>0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12</v>
      </c>
      <c r="AB7" s="46">
        <f t="shared" si="0"/>
        <v>0</v>
      </c>
      <c r="AC7" s="46">
        <f t="shared" si="0"/>
        <v>0</v>
      </c>
      <c r="AD7" s="46">
        <f t="shared" si="0"/>
        <v>4</v>
      </c>
      <c r="AE7" s="46">
        <f t="shared" si="0"/>
        <v>0</v>
      </c>
      <c r="AF7" s="46">
        <f t="shared" si="0"/>
        <v>0</v>
      </c>
      <c r="AG7" s="46">
        <f t="shared" si="0"/>
        <v>1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10</v>
      </c>
      <c r="AM7" s="46">
        <f t="shared" si="0"/>
        <v>0</v>
      </c>
      <c r="AN7" s="46">
        <f t="shared" si="0"/>
        <v>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13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9</v>
      </c>
      <c r="BI7" s="46">
        <f t="shared" si="0"/>
        <v>0</v>
      </c>
      <c r="BJ7" s="46">
        <f t="shared" si="0"/>
        <v>6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12</v>
      </c>
      <c r="BT7" s="46">
        <f t="shared" si="1"/>
        <v>0</v>
      </c>
      <c r="BU7" s="46">
        <f t="shared" si="1"/>
        <v>0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1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2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3</v>
      </c>
      <c r="CO7" s="46">
        <f t="shared" si="1"/>
        <v>14</v>
      </c>
      <c r="CP7" s="46">
        <f t="shared" si="1"/>
        <v>0</v>
      </c>
      <c r="CQ7" s="46">
        <f t="shared" si="1"/>
        <v>0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11</v>
      </c>
      <c r="DA7" s="46">
        <f t="shared" si="1"/>
        <v>0</v>
      </c>
      <c r="DB7" s="46">
        <f t="shared" si="1"/>
        <v>2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1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8</v>
      </c>
      <c r="DL7" s="46">
        <f t="shared" si="1"/>
        <v>0</v>
      </c>
      <c r="DM7" s="46">
        <f t="shared" si="1"/>
        <v>4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1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5</v>
      </c>
      <c r="DW7" s="46">
        <f t="shared" si="1"/>
        <v>0</v>
      </c>
      <c r="DX7" s="46">
        <f t="shared" si="1"/>
        <v>12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5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7</v>
      </c>
      <c r="FZ7" s="46">
        <f t="shared" si="2"/>
        <v>0</v>
      </c>
      <c r="GA7" s="46">
        <f t="shared" si="2"/>
        <v>10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8</v>
      </c>
      <c r="GK7" s="46">
        <f t="shared" si="2"/>
        <v>0</v>
      </c>
      <c r="GL7" s="46">
        <f t="shared" si="2"/>
        <v>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12</v>
      </c>
      <c r="GV7" s="46">
        <f t="shared" si="3"/>
        <v>0</v>
      </c>
      <c r="GW7" s="46">
        <f t="shared" si="3"/>
        <v>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4</v>
      </c>
      <c r="HG7" s="46">
        <f t="shared" si="3"/>
        <v>2</v>
      </c>
      <c r="HH7" s="46">
        <f t="shared" si="3"/>
        <v>7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 t="s">
        <v>139</v>
      </c>
      <c r="W14" s="42"/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 t="s">
        <v>139</v>
      </c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 t="s">
        <v>139</v>
      </c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 t="s">
        <v>139</v>
      </c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 t="s">
        <v>139</v>
      </c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  <brk id="179" min="1" max="23" man="1"/>
    <brk id="201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10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11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11</v>
      </c>
      <c r="AL7" s="46">
        <f t="shared" si="0"/>
        <v>3</v>
      </c>
      <c r="AM7" s="46">
        <f t="shared" si="0"/>
        <v>0</v>
      </c>
      <c r="AN7" s="46">
        <f t="shared" si="0"/>
        <v>3</v>
      </c>
      <c r="AO7" s="46">
        <f t="shared" si="0"/>
        <v>8</v>
      </c>
      <c r="AP7" s="46">
        <f t="shared" si="0"/>
        <v>1</v>
      </c>
      <c r="AQ7" s="46">
        <f t="shared" si="0"/>
        <v>2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4</v>
      </c>
      <c r="AX7" s="46">
        <f t="shared" si="0"/>
        <v>0</v>
      </c>
      <c r="AY7" s="46">
        <f t="shared" si="0"/>
        <v>5</v>
      </c>
      <c r="AZ7" s="46">
        <f t="shared" si="0"/>
        <v>5</v>
      </c>
      <c r="BA7" s="46">
        <f t="shared" si="0"/>
        <v>1</v>
      </c>
      <c r="BB7" s="46">
        <f t="shared" si="0"/>
        <v>2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3</v>
      </c>
      <c r="BI7" s="46">
        <f t="shared" si="0"/>
        <v>0</v>
      </c>
      <c r="BJ7" s="46">
        <f t="shared" si="0"/>
        <v>5</v>
      </c>
      <c r="BK7" s="46">
        <f t="shared" si="0"/>
        <v>6</v>
      </c>
      <c r="BL7" s="46">
        <f t="shared" si="0"/>
        <v>1</v>
      </c>
      <c r="BM7" s="46">
        <f t="shared" si="0"/>
        <v>2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1</v>
      </c>
      <c r="BT7" s="46">
        <f t="shared" si="1"/>
        <v>0</v>
      </c>
      <c r="BU7" s="46">
        <f t="shared" si="1"/>
        <v>4</v>
      </c>
      <c r="BV7" s="46">
        <f t="shared" si="1"/>
        <v>8</v>
      </c>
      <c r="BW7" s="46">
        <f t="shared" si="1"/>
        <v>1</v>
      </c>
      <c r="BX7" s="46">
        <f t="shared" si="1"/>
        <v>3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14</v>
      </c>
      <c r="CD7" s="46">
        <f t="shared" si="1"/>
        <v>1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1</v>
      </c>
      <c r="CI7" s="46">
        <f t="shared" si="1"/>
        <v>3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2</v>
      </c>
      <c r="CP7" s="46">
        <f t="shared" si="1"/>
        <v>0</v>
      </c>
      <c r="CQ7" s="46">
        <f t="shared" si="1"/>
        <v>5</v>
      </c>
      <c r="CR7" s="46">
        <f t="shared" si="1"/>
        <v>6</v>
      </c>
      <c r="CS7" s="46">
        <f t="shared" si="1"/>
        <v>1</v>
      </c>
      <c r="CT7" s="46">
        <f t="shared" si="1"/>
        <v>3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7</v>
      </c>
      <c r="DC7" s="46">
        <f t="shared" si="1"/>
        <v>5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2</v>
      </c>
      <c r="DL7" s="46">
        <f t="shared" si="1"/>
        <v>0</v>
      </c>
      <c r="DM7" s="46">
        <f t="shared" si="1"/>
        <v>8</v>
      </c>
      <c r="DN7" s="46">
        <f t="shared" si="1"/>
        <v>5</v>
      </c>
      <c r="DO7" s="46">
        <f t="shared" si="1"/>
        <v>1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0</v>
      </c>
      <c r="DW7" s="46">
        <f t="shared" si="1"/>
        <v>0</v>
      </c>
      <c r="DX7" s="46">
        <f t="shared" si="1"/>
        <v>10</v>
      </c>
      <c r="DY7" s="46">
        <f t="shared" si="1"/>
        <v>5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2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15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15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2</v>
      </c>
      <c r="FZ7" s="46">
        <f t="shared" si="2"/>
        <v>0</v>
      </c>
      <c r="GA7" s="46">
        <f t="shared" si="2"/>
        <v>10</v>
      </c>
      <c r="GB7" s="46">
        <f t="shared" si="2"/>
        <v>4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11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1</v>
      </c>
      <c r="GV7" s="46">
        <f t="shared" si="3"/>
        <v>0</v>
      </c>
      <c r="GW7" s="46">
        <f t="shared" si="3"/>
        <v>4</v>
      </c>
      <c r="GX7" s="46">
        <f t="shared" si="3"/>
        <v>7</v>
      </c>
      <c r="GY7" s="46">
        <f t="shared" si="3"/>
        <v>1</v>
      </c>
      <c r="GZ7" s="46">
        <f t="shared" si="3"/>
        <v>3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1</v>
      </c>
      <c r="HG7" s="46">
        <f t="shared" si="3"/>
        <v>0</v>
      </c>
      <c r="HH7" s="46">
        <f t="shared" si="3"/>
        <v>0</v>
      </c>
      <c r="HI7" s="46">
        <f t="shared" si="3"/>
        <v>10</v>
      </c>
      <c r="HJ7" s="46">
        <f t="shared" si="3"/>
        <v>2</v>
      </c>
      <c r="HK7" s="46">
        <f t="shared" si="3"/>
        <v>2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 t="s">
        <v>139</v>
      </c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 t="s">
        <v>139</v>
      </c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 t="s">
        <v>139</v>
      </c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/>
      <c r="DD9" s="42" t="s">
        <v>139</v>
      </c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/>
      <c r="DZ9" s="42" t="s">
        <v>139</v>
      </c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/>
      <c r="GY9" s="40" t="s">
        <v>139</v>
      </c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/>
      <c r="DC10" s="42"/>
      <c r="DD10" s="42"/>
      <c r="DE10" s="42" t="s">
        <v>139</v>
      </c>
      <c r="DF10" s="42"/>
      <c r="DG10" s="42"/>
      <c r="DH10" s="42"/>
      <c r="DI10" s="42"/>
      <c r="DJ10" s="42" t="s">
        <v>139</v>
      </c>
      <c r="DK10" s="42"/>
      <c r="DL10" s="42"/>
      <c r="DM10" s="42"/>
      <c r="DN10" s="42"/>
      <c r="DO10" s="42"/>
      <c r="DP10" s="42" t="s">
        <v>139</v>
      </c>
      <c r="DQ10" s="42"/>
      <c r="DR10" s="42"/>
      <c r="DS10" s="42"/>
      <c r="DT10" s="42"/>
      <c r="DU10" s="42" t="s">
        <v>139</v>
      </c>
      <c r="DV10" s="42"/>
      <c r="DW10" s="42"/>
      <c r="DX10" s="42"/>
      <c r="DY10" s="42"/>
      <c r="DZ10" s="42"/>
      <c r="EA10" s="42" t="s">
        <v>139</v>
      </c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/>
      <c r="GN10" s="42"/>
      <c r="GO10" s="42" t="s">
        <v>139</v>
      </c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 t="s">
        <v>139</v>
      </c>
      <c r="E11" s="42"/>
      <c r="F11" s="42"/>
      <c r="G11" s="42"/>
      <c r="H11" s="42"/>
      <c r="I11" s="42"/>
      <c r="J11" s="42" t="s">
        <v>139</v>
      </c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 t="s">
        <v>139</v>
      </c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 t="s">
        <v>139</v>
      </c>
      <c r="AG11" s="42"/>
      <c r="AH11" s="42"/>
      <c r="AI11" s="42"/>
      <c r="AJ11" s="42"/>
      <c r="AK11" s="42" t="s">
        <v>139</v>
      </c>
      <c r="AL11" s="42"/>
      <c r="AM11" s="42"/>
      <c r="AN11" s="42"/>
      <c r="AO11" s="42"/>
      <c r="AP11" s="42"/>
      <c r="AQ11" s="42" t="s">
        <v>139</v>
      </c>
      <c r="AR11" s="42"/>
      <c r="AS11" s="42"/>
      <c r="AT11" s="42"/>
      <c r="AU11" s="42"/>
      <c r="AV11" s="42" t="s">
        <v>139</v>
      </c>
      <c r="AW11" s="42"/>
      <c r="AX11" s="42"/>
      <c r="AY11" s="42"/>
      <c r="AZ11" s="42"/>
      <c r="BA11" s="42"/>
      <c r="BB11" s="42" t="s">
        <v>139</v>
      </c>
      <c r="BC11" s="42"/>
      <c r="BD11" s="42"/>
      <c r="BE11" s="42"/>
      <c r="BF11" s="42"/>
      <c r="BG11" s="42" t="s">
        <v>139</v>
      </c>
      <c r="BH11" s="42"/>
      <c r="BI11" s="42"/>
      <c r="BJ11" s="42"/>
      <c r="BK11" s="42"/>
      <c r="BL11" s="42"/>
      <c r="BM11" s="42" t="s">
        <v>139</v>
      </c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 t="s">
        <v>139</v>
      </c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 t="s">
        <v>139</v>
      </c>
      <c r="CO11" s="42"/>
      <c r="CP11" s="42"/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/>
      <c r="GY11" s="40"/>
      <c r="GZ11" s="40" t="s">
        <v>139</v>
      </c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 t="s">
        <v>139</v>
      </c>
      <c r="AL12" s="42"/>
      <c r="AM12" s="42"/>
      <c r="AN12" s="42"/>
      <c r="AO12" s="42"/>
      <c r="AP12" s="42"/>
      <c r="AQ12" s="42" t="s">
        <v>139</v>
      </c>
      <c r="AR12" s="42"/>
      <c r="AS12" s="42"/>
      <c r="AT12" s="42"/>
      <c r="AU12" s="42"/>
      <c r="AV12" s="42" t="s">
        <v>139</v>
      </c>
      <c r="AW12" s="42"/>
      <c r="AX12" s="42"/>
      <c r="AY12" s="42"/>
      <c r="AZ12" s="42"/>
      <c r="BA12" s="42"/>
      <c r="BB12" s="42" t="s">
        <v>139</v>
      </c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 t="s">
        <v>139</v>
      </c>
      <c r="BN12" s="42"/>
      <c r="BO12" s="42"/>
      <c r="BP12" s="42"/>
      <c r="BQ12" s="42"/>
      <c r="BR12" s="42" t="s">
        <v>139</v>
      </c>
      <c r="BS12" s="42"/>
      <c r="BT12" s="42"/>
      <c r="BU12" s="42"/>
      <c r="BV12" s="42"/>
      <c r="BW12" s="42"/>
      <c r="BX12" s="42" t="s">
        <v>139</v>
      </c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 t="s">
        <v>139</v>
      </c>
      <c r="CJ12" s="42"/>
      <c r="CK12" s="42"/>
      <c r="CL12" s="42"/>
      <c r="CM12" s="42"/>
      <c r="CN12" s="42" t="s">
        <v>139</v>
      </c>
      <c r="CO12" s="42"/>
      <c r="CP12" s="42"/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/>
      <c r="EK12" s="42"/>
      <c r="EL12" s="42" t="s">
        <v>139</v>
      </c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/>
      <c r="GC12" s="42"/>
      <c r="GD12" s="42" t="s">
        <v>139</v>
      </c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 t="s">
        <v>139</v>
      </c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 t="s">
        <v>139</v>
      </c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 t="s">
        <v>139</v>
      </c>
      <c r="GR17" s="42"/>
      <c r="GS17" s="40"/>
      <c r="GT17" s="40" t="s">
        <v>139</v>
      </c>
      <c r="GU17" s="40"/>
      <c r="GV17" s="40"/>
      <c r="GW17" s="40"/>
      <c r="GX17" s="40"/>
      <c r="GY17" s="40"/>
      <c r="GZ17" s="40"/>
      <c r="HA17" s="40"/>
      <c r="HB17" s="40" t="s">
        <v>139</v>
      </c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2</v>
      </c>
      <c r="Q7" s="46">
        <f t="shared" si="0"/>
        <v>1</v>
      </c>
      <c r="R7" s="46">
        <f t="shared" si="0"/>
        <v>0</v>
      </c>
      <c r="S7" s="46">
        <f t="shared" si="0"/>
        <v>13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12</v>
      </c>
      <c r="AA7" s="46">
        <f t="shared" si="0"/>
        <v>2</v>
      </c>
      <c r="AB7" s="46">
        <f t="shared" si="0"/>
        <v>0</v>
      </c>
      <c r="AC7" s="46">
        <f t="shared" si="0"/>
        <v>3</v>
      </c>
      <c r="AD7" s="46">
        <f t="shared" si="0"/>
        <v>9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3</v>
      </c>
      <c r="AL7" s="46">
        <f t="shared" si="0"/>
        <v>2</v>
      </c>
      <c r="AM7" s="46">
        <f t="shared" si="0"/>
        <v>0</v>
      </c>
      <c r="AN7" s="46">
        <f t="shared" si="0"/>
        <v>12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4</v>
      </c>
      <c r="AX7" s="46">
        <f t="shared" si="0"/>
        <v>0</v>
      </c>
      <c r="AY7" s="46">
        <f t="shared" si="0"/>
        <v>12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</v>
      </c>
      <c r="BI7" s="46">
        <f t="shared" si="0"/>
        <v>0</v>
      </c>
      <c r="BJ7" s="46">
        <f t="shared" si="0"/>
        <v>12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2</v>
      </c>
      <c r="BT7" s="46">
        <f t="shared" si="1"/>
        <v>0</v>
      </c>
      <c r="BU7" s="46">
        <f t="shared" si="1"/>
        <v>6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3</v>
      </c>
      <c r="CE7" s="46">
        <f t="shared" si="1"/>
        <v>0</v>
      </c>
      <c r="CF7" s="46">
        <f t="shared" si="1"/>
        <v>6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8</v>
      </c>
      <c r="CO7" s="46">
        <f t="shared" si="1"/>
        <v>3</v>
      </c>
      <c r="CP7" s="46">
        <f t="shared" si="1"/>
        <v>0</v>
      </c>
      <c r="CQ7" s="46">
        <f t="shared" si="1"/>
        <v>6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2</v>
      </c>
      <c r="DA7" s="46">
        <f t="shared" si="1"/>
        <v>0</v>
      </c>
      <c r="DB7" s="46">
        <f t="shared" si="1"/>
        <v>8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1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1</v>
      </c>
      <c r="DL7" s="46">
        <f t="shared" si="1"/>
        <v>0</v>
      </c>
      <c r="DM7" s="46">
        <f t="shared" si="1"/>
        <v>8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1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11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14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11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15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14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6</v>
      </c>
      <c r="HF7" s="46">
        <f t="shared" si="3"/>
        <v>2</v>
      </c>
      <c r="HG7" s="46">
        <f t="shared" si="3"/>
        <v>0</v>
      </c>
      <c r="HH7" s="46">
        <f t="shared" si="3"/>
        <v>9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 t="s">
        <v>139</v>
      </c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 t="s">
        <v>139</v>
      </c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/>
      <c r="V17" s="42"/>
      <c r="W17" s="42"/>
      <c r="X17" s="42"/>
      <c r="Y17" s="42" t="s">
        <v>139</v>
      </c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/>
      <c r="FK20" s="42"/>
      <c r="FL20" s="42" t="s">
        <v>139</v>
      </c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福井県</v>
      </c>
      <c r="B7" s="45" t="str">
        <f>'収集運搬（生活系）'!B7</f>
        <v>18000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13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13</v>
      </c>
      <c r="AL7" s="46">
        <f t="shared" si="0"/>
        <v>0</v>
      </c>
      <c r="AM7" s="46">
        <f t="shared" si="0"/>
        <v>0</v>
      </c>
      <c r="AN7" s="46">
        <f t="shared" si="0"/>
        <v>4</v>
      </c>
      <c r="AO7" s="46">
        <f t="shared" si="0"/>
        <v>13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1</v>
      </c>
      <c r="AX7" s="46">
        <f t="shared" si="0"/>
        <v>0</v>
      </c>
      <c r="AY7" s="46">
        <f t="shared" si="0"/>
        <v>6</v>
      </c>
      <c r="AZ7" s="46">
        <f t="shared" si="0"/>
        <v>10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0</v>
      </c>
      <c r="BI7" s="46">
        <f t="shared" si="0"/>
        <v>0</v>
      </c>
      <c r="BJ7" s="46">
        <f t="shared" si="0"/>
        <v>6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0</v>
      </c>
      <c r="BT7" s="46">
        <f t="shared" si="1"/>
        <v>0</v>
      </c>
      <c r="BU7" s="46">
        <f t="shared" si="1"/>
        <v>5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0</v>
      </c>
      <c r="CE7" s="46">
        <f t="shared" si="1"/>
        <v>0</v>
      </c>
      <c r="CF7" s="46">
        <f t="shared" si="1"/>
        <v>4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0</v>
      </c>
      <c r="CP7" s="46">
        <f t="shared" si="1"/>
        <v>0</v>
      </c>
      <c r="CQ7" s="46">
        <f t="shared" si="1"/>
        <v>6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10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6</v>
      </c>
      <c r="DV7" s="46">
        <f t="shared" si="1"/>
        <v>0</v>
      </c>
      <c r="DW7" s="46">
        <f t="shared" si="1"/>
        <v>0</v>
      </c>
      <c r="DX7" s="46">
        <f t="shared" si="1"/>
        <v>11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14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0</v>
      </c>
      <c r="FZ7" s="46">
        <f t="shared" si="2"/>
        <v>0</v>
      </c>
      <c r="GA7" s="46">
        <f t="shared" si="2"/>
        <v>11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0</v>
      </c>
      <c r="GK7" s="46">
        <f t="shared" si="2"/>
        <v>0</v>
      </c>
      <c r="GL7" s="46">
        <f t="shared" si="2"/>
        <v>11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1</v>
      </c>
      <c r="GV7" s="46">
        <f t="shared" si="3"/>
        <v>0</v>
      </c>
      <c r="GW7" s="46">
        <f t="shared" si="3"/>
        <v>6</v>
      </c>
      <c r="GX7" s="46">
        <f t="shared" si="3"/>
        <v>10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14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 t="s">
        <v>139</v>
      </c>
      <c r="FY12" s="42"/>
      <c r="FZ12" s="42"/>
      <c r="GA12" s="42"/>
      <c r="GB12" s="42" t="s">
        <v>139</v>
      </c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 t="s">
        <v>139</v>
      </c>
      <c r="X17" s="42"/>
      <c r="Y17" s="42"/>
      <c r="Z17" s="42" t="s">
        <v>139</v>
      </c>
      <c r="AA17" s="42"/>
      <c r="AB17" s="42"/>
      <c r="AC17" s="42"/>
      <c r="AD17" s="42"/>
      <c r="AE17" s="42"/>
      <c r="AF17" s="42"/>
      <c r="AG17" s="42"/>
      <c r="AH17" s="42" t="s">
        <v>139</v>
      </c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/>
      <c r="GN17" s="42"/>
      <c r="GO17" s="42"/>
      <c r="GP17" s="42"/>
      <c r="GQ17" s="42" t="s">
        <v>139</v>
      </c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4">
    <sortCondition ref="A8:A24"/>
    <sortCondition ref="B8:B24"/>
    <sortCondition ref="C8:C24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2019-02-08T07:28:28Z</dcterms:modified>
</cp:coreProperties>
</file>