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6山形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<sst xmlns="http://schemas.openxmlformats.org/spreadsheetml/2006/main" count="11047" uniqueCount="254">
  <si>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</si>
  <si>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</si>
  <si>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</si>
  <si>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</si>
  <si>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</si>
  <si>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</si>
  <si>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</si>
  <si>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</si>
  <si>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</si>
  <si>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</si>
  <si>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</si>
  <si>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</si>
  <si>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</si>
  <si>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</si>
  <si>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</si>
  <si>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</si>
  <si>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</si>
  <si>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</si>
  <si>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</si>
  <si>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</si>
  <si>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</si>
  <si>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</si>
  <si>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</si>
  <si>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</si>
  <si>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</si>
  <si>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</si>
  <si>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</si>
  <si>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</si>
  <si>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</si>
  <si>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</si>
  <si>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</si>
  <si>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</si>
  <si>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</si>
  <si>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</si>
  <si>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</si>
  <si>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</si>
  <si>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</si>
  <si>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</si>
  <si>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</si>
  <si>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</si>
  <si>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</si>
  <si>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</si>
  <si>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</si>
  <si>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</si>
  <si>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</si>
  <si>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</si>
  <si>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</si>
  <si>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</si>
  <si>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</si>
  <si>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</si>
  <si>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</si>
  <si>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</si>
  <si>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</si>
  <si>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</si>
  <si>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</si>
  <si>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</si>
  <si>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</si>
  <si>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</si>
  <si>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</si>
  <si>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</si>
  <si>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</si>
  <si>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</si>
  <si>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</si>
  <si>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</si>
  <si>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</si>
  <si>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</si>
  <si>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</si>
  <si>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</si>
  <si>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</si>
  <si>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</si>
  <si>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</si>
  <si>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</si>
  <si>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</si>
  <si>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</si>
  <si>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</si>
  <si>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</si>
  <si>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</si>
  <si>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</si>
  <si>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</si>
  <si>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</si>
  <si>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</si>
  <si>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</si>
  <si>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</si>
  <si>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</si>
  <si>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</si>
  <si>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</si>
  <si>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</si>
  <si>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</si>
  <si>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</si>
  <si>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</si>
  <si>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</si>
  <si>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</si>
  <si>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</si>
  <si>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</si>
  <si>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</si>
  <si>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</si>
  <si>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</si>
  <si>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</si>
  <si>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</si>
  <si>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</si>
  <si>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</si>
  <si>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</si>
  <si>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</si>
  <si>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</si>
  <si>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</si>
  <si>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</si>
  <si>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</si>
  <si>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</si>
  <si>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</si>
  <si>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</si>
  <si>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</si>
  <si>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</si>
  <si>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</si>
  <si>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</si>
  <si>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</si>
  <si>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</si>
  <si>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</si>
  <si>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</si>
  <si>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</si>
  <si>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</si>
  <si>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</si>
  <si>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</si>
  <si>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</si>
  <si>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</si>
  <si>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</si>
  <si>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</si>
  <si>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</si>
  <si>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</si>
  <si>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山形県</t>
  </si>
  <si>
    <t>06000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</si>
  <si>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</si>
  <si>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</si>
  <si>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</si>
  <si>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</si>
  <si>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</si>
  <si>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</si>
  <si>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</si>
  <si>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06201</t>
  </si>
  <si>
    <t>山形市</t>
  </si>
  <si>
    <t>○</t>
  </si>
  <si>
    <t>２回</t>
  </si>
  <si>
    <t>ステーション方式</t>
  </si>
  <si>
    <t>４回</t>
  </si>
  <si>
    <t>不定期</t>
  </si>
  <si>
    <t>その他</t>
  </si>
  <si>
    <t>１回</t>
  </si>
  <si>
    <t>各戸収集方式</t>
  </si>
  <si>
    <t>061170</t>
    <phoneticPr fontId="2"/>
  </si>
  <si>
    <t>06202</t>
  </si>
  <si>
    <t>米沢市</t>
  </si>
  <si>
    <t>３回</t>
  </si>
  <si>
    <t>061111</t>
    <phoneticPr fontId="2"/>
  </si>
  <si>
    <t>06203</t>
  </si>
  <si>
    <t>鶴岡市</t>
  </si>
  <si>
    <t>061063</t>
    <phoneticPr fontId="2"/>
  </si>
  <si>
    <t>06204</t>
  </si>
  <si>
    <t>酒田市</t>
  </si>
  <si>
    <t>７回以上</t>
  </si>
  <si>
    <t>061187</t>
    <phoneticPr fontId="2"/>
  </si>
  <si>
    <t>06205</t>
  </si>
  <si>
    <t>新庄市</t>
  </si>
  <si>
    <t>061243</t>
    <phoneticPr fontId="2"/>
  </si>
  <si>
    <t>06206</t>
  </si>
  <si>
    <t>寒河江市</t>
  </si>
  <si>
    <t>061244</t>
    <phoneticPr fontId="2"/>
  </si>
  <si>
    <t>06207</t>
  </si>
  <si>
    <t>上山市</t>
  </si>
  <si>
    <t>061173</t>
    <phoneticPr fontId="2"/>
  </si>
  <si>
    <t>06208</t>
  </si>
  <si>
    <t>村山市</t>
  </si>
  <si>
    <t>１回未満</t>
  </si>
  <si>
    <t>061235</t>
    <phoneticPr fontId="2"/>
  </si>
  <si>
    <t>06209</t>
  </si>
  <si>
    <t>長井市</t>
  </si>
  <si>
    <t>061116</t>
    <phoneticPr fontId="2"/>
  </si>
  <si>
    <t>06210</t>
  </si>
  <si>
    <t>天童市</t>
  </si>
  <si>
    <t>061245</t>
    <phoneticPr fontId="2"/>
  </si>
  <si>
    <t>06211</t>
  </si>
  <si>
    <t>東根市</t>
  </si>
  <si>
    <t>061246</t>
    <phoneticPr fontId="2"/>
  </si>
  <si>
    <t>06212</t>
  </si>
  <si>
    <t>尾花沢市</t>
  </si>
  <si>
    <t>061247</t>
    <phoneticPr fontId="2"/>
  </si>
  <si>
    <t>06213</t>
  </si>
  <si>
    <t>南陽市</t>
  </si>
  <si>
    <t>061248</t>
    <phoneticPr fontId="2"/>
  </si>
  <si>
    <t>06301</t>
  </si>
  <si>
    <t>山辺町</t>
  </si>
  <si>
    <t>061249</t>
    <phoneticPr fontId="2"/>
  </si>
  <si>
    <t>06302</t>
  </si>
  <si>
    <t>中山町</t>
  </si>
  <si>
    <t>061250</t>
    <phoneticPr fontId="2"/>
  </si>
  <si>
    <t>06321</t>
  </si>
  <si>
    <t>河北町</t>
  </si>
  <si>
    <t>061251</t>
    <phoneticPr fontId="2"/>
  </si>
  <si>
    <t>06322</t>
  </si>
  <si>
    <t>西川町</t>
  </si>
  <si>
    <t>061252</t>
    <phoneticPr fontId="2"/>
  </si>
  <si>
    <t>06323</t>
  </si>
  <si>
    <t>朝日町</t>
  </si>
  <si>
    <t>併用</t>
  </si>
  <si>
    <t>061253</t>
    <phoneticPr fontId="2"/>
  </si>
  <si>
    <t>06324</t>
  </si>
  <si>
    <t>大江町</t>
  </si>
  <si>
    <t>061242</t>
    <phoneticPr fontId="2"/>
  </si>
  <si>
    <t>06341</t>
  </si>
  <si>
    <t>大石田町</t>
  </si>
  <si>
    <t>061233</t>
    <phoneticPr fontId="2"/>
  </si>
  <si>
    <t>06361</t>
  </si>
  <si>
    <t>金山町</t>
  </si>
  <si>
    <t>061223</t>
    <phoneticPr fontId="2"/>
  </si>
  <si>
    <t>06362</t>
  </si>
  <si>
    <t>最上町</t>
  </si>
  <si>
    <t>061254</t>
    <phoneticPr fontId="2"/>
  </si>
  <si>
    <t>06363</t>
  </si>
  <si>
    <t>舟形町</t>
  </si>
  <si>
    <t>061255</t>
    <phoneticPr fontId="2"/>
  </si>
  <si>
    <t>06364</t>
  </si>
  <si>
    <t>真室川町</t>
  </si>
  <si>
    <t>061212</t>
    <phoneticPr fontId="2"/>
  </si>
  <si>
    <t>06365</t>
  </si>
  <si>
    <t>大蔵村</t>
  </si>
  <si>
    <t>061256</t>
    <phoneticPr fontId="2"/>
  </si>
  <si>
    <t>06366</t>
  </si>
  <si>
    <t>鮭川村</t>
  </si>
  <si>
    <t>061127</t>
    <phoneticPr fontId="2"/>
  </si>
  <si>
    <t>06367</t>
  </si>
  <si>
    <t>戸沢村</t>
  </si>
  <si>
    <t>061200</t>
    <phoneticPr fontId="2"/>
  </si>
  <si>
    <t>06381</t>
  </si>
  <si>
    <t>高畠町</t>
  </si>
  <si>
    <t>061257</t>
    <phoneticPr fontId="2"/>
  </si>
  <si>
    <t>06382</t>
  </si>
  <si>
    <t>川西町</t>
  </si>
  <si>
    <t>061186</t>
    <phoneticPr fontId="2"/>
  </si>
  <si>
    <t>06401</t>
  </si>
  <si>
    <t>小国町</t>
  </si>
  <si>
    <t>061169</t>
    <phoneticPr fontId="2"/>
  </si>
  <si>
    <t>06402</t>
  </si>
  <si>
    <t>白鷹町</t>
  </si>
  <si>
    <t>061258</t>
    <phoneticPr fontId="2"/>
  </si>
  <si>
    <t>06403</t>
  </si>
  <si>
    <t>飯豊町</t>
  </si>
  <si>
    <t>061151</t>
    <phoneticPr fontId="2"/>
  </si>
  <si>
    <t>06426</t>
  </si>
  <si>
    <t>三川町</t>
  </si>
  <si>
    <t>061259</t>
    <phoneticPr fontId="2"/>
  </si>
  <si>
    <t>06428</t>
  </si>
  <si>
    <t>庄内町</t>
  </si>
  <si>
    <t>061132</t>
    <phoneticPr fontId="2"/>
  </si>
  <si>
    <t>06461</t>
  </si>
  <si>
    <t>遊佐町</t>
  </si>
  <si>
    <t>061109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</si>
</sst>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3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19</v>
      </c>
      <c r="AD7" s="46">
        <f t="shared" si="3"/>
        <v>1</v>
      </c>
      <c r="AE7" s="46">
        <f t="shared" si="3"/>
        <v>13</v>
      </c>
      <c r="AF7" s="46">
        <f t="shared" si="3"/>
        <v>21</v>
      </c>
      <c r="AG7" s="46">
        <f t="shared" si="3"/>
        <v>1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3</v>
      </c>
      <c r="AK7" s="46">
        <f t="shared" si="4"/>
        <v>18</v>
      </c>
      <c r="AL7" s="46">
        <f t="shared" si="4"/>
        <v>2</v>
      </c>
      <c r="AM7" s="46">
        <f t="shared" si="4"/>
        <v>13</v>
      </c>
      <c r="AN7" s="46">
        <f t="shared" si="4"/>
        <v>20</v>
      </c>
      <c r="AO7" s="46">
        <f t="shared" si="4"/>
        <v>2</v>
      </c>
      <c r="AP7" s="46">
        <f>COUNTIF(AP$8:AP$207,"&lt;&gt;")</f>
        <v>22</v>
      </c>
      <c r="AQ7" s="46">
        <f>COUNTIF(AQ$8:AQ$207,"&lt;&gt;")</f>
        <v>22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1</v>
      </c>
      <c r="AU7" s="46">
        <f t="shared" si="5"/>
        <v>16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4</v>
      </c>
      <c r="BA7" s="46">
        <f t="shared" si="6"/>
        <v>32</v>
      </c>
      <c r="BB7" s="46">
        <f t="shared" si="6"/>
        <v>0</v>
      </c>
      <c r="BC7" s="46">
        <f t="shared" si="6"/>
        <v>0</v>
      </c>
      <c r="BD7" s="46">
        <f t="shared" si="6"/>
        <v>35</v>
      </c>
      <c r="BE7" s="46">
        <f t="shared" si="6"/>
        <v>0</v>
      </c>
      <c r="BF7" s="46">
        <f>COUNTIF(BF$8:BF$207,"&lt;&gt;")</f>
        <v>35</v>
      </c>
      <c r="BG7" s="46">
        <f>COUNTIF(BG$8:BG$207,"&lt;&gt;")</f>
        <v>35</v>
      </c>
      <c r="BH7" s="46">
        <f t="shared" ref="BH7:BM7" si="7">COUNTIF(BH$8:BH$207,"○")</f>
        <v>4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35</v>
      </c>
      <c r="BM7" s="46">
        <f t="shared" si="7"/>
        <v>0</v>
      </c>
      <c r="BN7" s="46">
        <f>COUNTIF(BN$8:BN$207,"&lt;&gt;")</f>
        <v>35</v>
      </c>
      <c r="BO7" s="46">
        <f>COUNTIF(BO$8:BO$207,"&lt;&gt;")</f>
        <v>35</v>
      </c>
      <c r="BP7" s="46">
        <f t="shared" ref="BP7:BU7" si="8">COUNTIF(BP$8:BP$207,"○")</f>
        <v>4</v>
      </c>
      <c r="BQ7" s="46">
        <f t="shared" si="8"/>
        <v>32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2</v>
      </c>
      <c r="BY7" s="46">
        <f t="shared" si="9"/>
        <v>18</v>
      </c>
      <c r="BZ7" s="46">
        <f t="shared" si="9"/>
        <v>0</v>
      </c>
      <c r="CA7" s="46">
        <f t="shared" si="9"/>
        <v>15</v>
      </c>
      <c r="CB7" s="46">
        <f t="shared" si="9"/>
        <v>19</v>
      </c>
      <c r="CC7" s="46">
        <f t="shared" si="9"/>
        <v>1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13</v>
      </c>
      <c r="CH7" s="46">
        <f t="shared" si="10"/>
        <v>0</v>
      </c>
      <c r="CI7" s="46">
        <f t="shared" si="10"/>
        <v>22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4</v>
      </c>
      <c r="CW7" s="46">
        <f t="shared" si="12"/>
        <v>11</v>
      </c>
      <c r="CX7" s="46">
        <f t="shared" si="12"/>
        <v>0</v>
      </c>
      <c r="CY7" s="46">
        <f t="shared" si="12"/>
        <v>20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4</v>
      </c>
      <c r="DF7" s="46">
        <f t="shared" si="13"/>
        <v>0</v>
      </c>
      <c r="DG7" s="46">
        <f t="shared" si="13"/>
        <v>31</v>
      </c>
      <c r="DH7" s="46">
        <f t="shared" si="13"/>
        <v>0</v>
      </c>
      <c r="DI7" s="46">
        <f t="shared" si="13"/>
        <v>4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1</v>
      </c>
      <c r="DM7" s="46">
        <f t="shared" si="14"/>
        <v>13</v>
      </c>
      <c r="DN7" s="46">
        <f t="shared" si="14"/>
        <v>0</v>
      </c>
      <c r="DO7" s="46">
        <f t="shared" si="14"/>
        <v>21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29</v>
      </c>
      <c r="EC7" s="46">
        <f t="shared" si="16"/>
        <v>2</v>
      </c>
      <c r="ED7" s="46">
        <f t="shared" si="16"/>
        <v>0</v>
      </c>
      <c r="EE7" s="46">
        <f t="shared" si="16"/>
        <v>4</v>
      </c>
      <c r="EF7" s="46">
        <f t="shared" si="16"/>
        <v>29</v>
      </c>
      <c r="EG7" s="46">
        <f t="shared" si="16"/>
        <v>2</v>
      </c>
      <c r="EH7" s="46">
        <f>COUNTIF(EH$8:EH$207,"&lt;&gt;")</f>
        <v>31</v>
      </c>
      <c r="EI7" s="46">
        <f>COUNTIF(EI$8:EI$207,"&lt;&gt;")</f>
        <v>31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13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3</v>
      </c>
      <c r="FA7" s="46">
        <f t="shared" si="19"/>
        <v>29</v>
      </c>
      <c r="FB7" s="46">
        <f t="shared" si="19"/>
        <v>1</v>
      </c>
      <c r="FC7" s="46">
        <f t="shared" si="19"/>
        <v>3</v>
      </c>
      <c r="FD7" s="46">
        <f t="shared" si="19"/>
        <v>32</v>
      </c>
      <c r="FE7" s="46">
        <f t="shared" si="19"/>
        <v>0</v>
      </c>
      <c r="FF7" s="46">
        <f>COUNTIF(FF$8:FF$207,"&lt;&gt;")</f>
        <v>32</v>
      </c>
      <c r="FG7" s="46">
        <f>COUNTIF(FG$8:FG$207,"&lt;&gt;")</f>
        <v>32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/>
      <c r="EG8" s="40" t="s">
        <v>139</v>
      </c>
      <c r="EH8" s="40" t="s">
        <v>143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145</v>
      </c>
      <c r="EY8" s="40" t="s">
        <v>141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145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150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150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140</v>
      </c>
      <c r="DC9" s="40" t="s">
        <v>141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145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141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142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142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144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145</v>
      </c>
      <c r="EQ10" s="40" t="s">
        <v>141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145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145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145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145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143</v>
      </c>
      <c r="DC11" s="40" t="s">
        <v>144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157</v>
      </c>
      <c r="DS11" s="40" t="s">
        <v>141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145</v>
      </c>
      <c r="AA12" s="40" t="s">
        <v>141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144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144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143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145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145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145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145</v>
      </c>
      <c r="CE12" s="40" t="s">
        <v>141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157</v>
      </c>
      <c r="DK12" s="40" t="s">
        <v>141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157</v>
      </c>
      <c r="EI12" s="40" t="s">
        <v>144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143</v>
      </c>
      <c r="EQ12" s="40" t="s">
        <v>141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146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141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146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145</v>
      </c>
      <c r="BW14" s="40" t="s">
        <v>141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140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157</v>
      </c>
      <c r="DS14" s="40" t="s">
        <v>141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143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145</v>
      </c>
      <c r="EY14" s="40" t="s">
        <v>141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145</v>
      </c>
      <c r="FG14" s="40" t="s">
        <v>146</v>
      </c>
      <c r="FH14" s="119" t="s">
        <v>167</v>
      </c>
      <c r="FI14" s="118"/>
    </row>
    <row r="15" spans="1:165" s="15" customFormat="1" ht="13.5" customHeight="1" x14ac:dyDescent="0.15">
      <c r="A15" s="40" t="s">
        <v>128</v>
      </c>
      <c r="B15" s="41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145</v>
      </c>
      <c r="AA15" s="40" t="s">
        <v>141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140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140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140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170</v>
      </c>
      <c r="EI15" s="40" t="s">
        <v>144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145</v>
      </c>
      <c r="EY15" s="40" t="s">
        <v>141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140</v>
      </c>
      <c r="FG15" s="40" t="s">
        <v>146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145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145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145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145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145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145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145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140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145</v>
      </c>
      <c r="DC16" s="40" t="s">
        <v>141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157</v>
      </c>
      <c r="DK16" s="40" t="s">
        <v>141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157</v>
      </c>
      <c r="EY16" s="40" t="s">
        <v>141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146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145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145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140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157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145</v>
      </c>
      <c r="EI17" s="40" t="s">
        <v>144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145</v>
      </c>
      <c r="EY17" s="40" t="s">
        <v>141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140</v>
      </c>
      <c r="FG17" s="40" t="s">
        <v>146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145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145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145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145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140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145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157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143</v>
      </c>
      <c r="EI18" s="40" t="s">
        <v>144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140</v>
      </c>
      <c r="FG18" s="40" t="s">
        <v>146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170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145</v>
      </c>
      <c r="BG19" s="40" t="s">
        <v>141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145</v>
      </c>
      <c r="BO19" s="40" t="s">
        <v>141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170</v>
      </c>
      <c r="BW19" s="40" t="s">
        <v>141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145</v>
      </c>
      <c r="DS19" s="40" t="s">
        <v>141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145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143</v>
      </c>
      <c r="FG19" s="40" t="s">
        <v>146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170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170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170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140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144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170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145</v>
      </c>
      <c r="FG20" s="40" t="s">
        <v>146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145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145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145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142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142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145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150</v>
      </c>
      <c r="EI21" s="40" t="s">
        <v>144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142</v>
      </c>
      <c r="EY21" s="40" t="s">
        <v>141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140</v>
      </c>
      <c r="FG21" s="40" t="s">
        <v>146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142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143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145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140</v>
      </c>
      <c r="FG22" s="40" t="s">
        <v>146</v>
      </c>
      <c r="FH22" s="119" t="s">
        <v>192</v>
      </c>
      <c r="FI22" s="118"/>
    </row>
    <row r="23" spans="1:165" s="15" customFormat="1" ht="13.5" customHeight="1" x14ac:dyDescent="0.15">
      <c r="A23" s="40" t="s">
        <v>128</v>
      </c>
      <c r="B23" s="41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145</v>
      </c>
      <c r="AA23" s="40" t="s">
        <v>141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140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140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170</v>
      </c>
      <c r="DS23" s="40" t="s">
        <v>141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143</v>
      </c>
      <c r="EI23" s="40" t="s">
        <v>144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145</v>
      </c>
      <c r="EY23" s="40" t="s">
        <v>141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140</v>
      </c>
      <c r="FG23" s="40" t="s">
        <v>146</v>
      </c>
      <c r="FH23" s="119" t="s">
        <v>195</v>
      </c>
      <c r="FI23" s="118"/>
    </row>
    <row r="24" spans="1:165" s="15" customFormat="1" ht="13.5" customHeight="1" x14ac:dyDescent="0.15">
      <c r="A24" s="40" t="s">
        <v>128</v>
      </c>
      <c r="B24" s="41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145</v>
      </c>
      <c r="AA24" s="40" t="s">
        <v>141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145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145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145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145</v>
      </c>
      <c r="DS24" s="40" t="s">
        <v>141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146</v>
      </c>
      <c r="FH24" s="119" t="s">
        <v>198</v>
      </c>
      <c r="FI24" s="118"/>
    </row>
    <row r="25" spans="1:165" s="15" customFormat="1" ht="13.5" customHeight="1" x14ac:dyDescent="0.15">
      <c r="A25" s="40" t="s">
        <v>128</v>
      </c>
      <c r="B25" s="41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145</v>
      </c>
      <c r="AA25" s="40" t="s">
        <v>141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145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145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145</v>
      </c>
      <c r="BW25" s="40" t="s">
        <v>141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141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145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143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146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145</v>
      </c>
      <c r="AA26" s="40" t="s">
        <v>141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145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145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145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145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146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170</v>
      </c>
      <c r="AA27" s="40" t="s">
        <v>141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145</v>
      </c>
      <c r="BG27" s="40" t="s">
        <v>141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145</v>
      </c>
      <c r="BO27" s="40" t="s">
        <v>141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170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145</v>
      </c>
      <c r="DS27" s="40" t="s">
        <v>141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145</v>
      </c>
      <c r="EI27" s="40" t="s">
        <v>144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145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143</v>
      </c>
      <c r="FG27" s="40" t="s">
        <v>146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145</v>
      </c>
      <c r="AA28" s="40" t="s">
        <v>141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142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142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142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170</v>
      </c>
      <c r="CE28" s="40" t="s">
        <v>144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143</v>
      </c>
      <c r="EI28" s="40" t="s">
        <v>144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145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170</v>
      </c>
      <c r="FG28" s="40" t="s">
        <v>141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145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145</v>
      </c>
      <c r="AI29" s="40" t="s">
        <v>141</v>
      </c>
      <c r="AJ29" s="40"/>
      <c r="AK29" s="40"/>
      <c r="AL29" s="40" t="s">
        <v>139</v>
      </c>
      <c r="AM29" s="40"/>
      <c r="AN29" s="40"/>
      <c r="AO29" s="40" t="s">
        <v>139</v>
      </c>
      <c r="AP29" s="40" t="s">
        <v>143</v>
      </c>
      <c r="AQ29" s="40" t="s">
        <v>144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140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144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143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170</v>
      </c>
      <c r="FG29" s="40" t="s">
        <v>146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145</v>
      </c>
      <c r="AA30" s="40" t="s">
        <v>141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142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142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 t="s">
        <v>139</v>
      </c>
      <c r="BY30" s="40"/>
      <c r="BZ30" s="40"/>
      <c r="CA30" s="40"/>
      <c r="CB30" s="40"/>
      <c r="CC30" s="40" t="s">
        <v>139</v>
      </c>
      <c r="CD30" s="40" t="s">
        <v>143</v>
      </c>
      <c r="CE30" s="40" t="s">
        <v>144</v>
      </c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/>
      <c r="EG30" s="40" t="s">
        <v>139</v>
      </c>
      <c r="EH30" s="40" t="s">
        <v>143</v>
      </c>
      <c r="EI30" s="40" t="s">
        <v>144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141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141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170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141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140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145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144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170</v>
      </c>
      <c r="EI31" s="40" t="s">
        <v>144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143</v>
      </c>
      <c r="EY31" s="40" t="s">
        <v>141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170</v>
      </c>
      <c r="FG31" s="40" t="s">
        <v>146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145</v>
      </c>
      <c r="AA32" s="40" t="s">
        <v>141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143</v>
      </c>
      <c r="AI32" s="40" t="s">
        <v>144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143</v>
      </c>
      <c r="AQ32" s="40" t="s">
        <v>144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143</v>
      </c>
      <c r="AY32" s="40" t="s">
        <v>144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145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145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145</v>
      </c>
      <c r="BW32" s="40" t="s">
        <v>141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170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143</v>
      </c>
      <c r="EI32" s="40" t="s">
        <v>144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170</v>
      </c>
      <c r="FG32" s="40" t="s">
        <v>146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141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143</v>
      </c>
      <c r="CE33" s="40" t="s">
        <v>144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143</v>
      </c>
      <c r="EI33" s="40" t="s">
        <v>144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140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170</v>
      </c>
      <c r="FG33" s="40" t="s">
        <v>146</v>
      </c>
      <c r="FH33" s="119" t="s">
        <v>226</v>
      </c>
      <c r="FI33" s="118"/>
    </row>
    <row r="34" spans="1:165" s="15" customFormat="1" ht="13.5" customHeight="1" x14ac:dyDescent="0.15">
      <c r="A34" s="40" t="s">
        <v>128</v>
      </c>
      <c r="B34" s="41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145</v>
      </c>
      <c r="AA34" s="40" t="s">
        <v>141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 t="s">
        <v>139</v>
      </c>
      <c r="AL34" s="40"/>
      <c r="AM34" s="40"/>
      <c r="AN34" s="40" t="s">
        <v>139</v>
      </c>
      <c r="AO34" s="40"/>
      <c r="AP34" s="40" t="s">
        <v>140</v>
      </c>
      <c r="AQ34" s="40" t="s">
        <v>141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140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140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141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 t="s">
        <v>139</v>
      </c>
      <c r="CW34" s="40"/>
      <c r="CX34" s="40"/>
      <c r="CY34" s="40"/>
      <c r="CZ34" s="40" t="s">
        <v>139</v>
      </c>
      <c r="DA34" s="40"/>
      <c r="DB34" s="40" t="s">
        <v>143</v>
      </c>
      <c r="DC34" s="40" t="s">
        <v>144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143</v>
      </c>
      <c r="EI34" s="40" t="s">
        <v>144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170</v>
      </c>
      <c r="FG34" s="40" t="s">
        <v>146</v>
      </c>
      <c r="FH34" s="119" t="s">
        <v>229</v>
      </c>
      <c r="FI34" s="118"/>
    </row>
    <row r="35" spans="1:165" s="15" customFormat="1" ht="13.5" customHeight="1" x14ac:dyDescent="0.15">
      <c r="A35" s="40" t="s">
        <v>128</v>
      </c>
      <c r="B35" s="41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140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140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140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145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142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142</v>
      </c>
      <c r="CM35" s="40" t="s">
        <v>141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140</v>
      </c>
      <c r="DC35" s="40" t="s">
        <v>141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157</v>
      </c>
      <c r="DK35" s="40" t="s">
        <v>141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143</v>
      </c>
      <c r="DS35" s="40" t="s">
        <v>141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143</v>
      </c>
      <c r="EI35" s="40" t="s">
        <v>144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145</v>
      </c>
      <c r="EY35" s="40" t="s">
        <v>141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146</v>
      </c>
      <c r="FH35" s="119" t="s">
        <v>232</v>
      </c>
      <c r="FI35" s="118"/>
    </row>
    <row r="36" spans="1:165" s="15" customFormat="1" ht="13.5" customHeight="1" x14ac:dyDescent="0.15">
      <c r="A36" s="40" t="s">
        <v>128</v>
      </c>
      <c r="B36" s="41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145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145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145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145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145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145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145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140</v>
      </c>
      <c r="CE36" s="40" t="s">
        <v>141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140</v>
      </c>
      <c r="CM36" s="40" t="s">
        <v>141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170</v>
      </c>
      <c r="DC36" s="40" t="s">
        <v>141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143</v>
      </c>
      <c r="DS36" s="40" t="s">
        <v>144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143</v>
      </c>
      <c r="EI36" s="40" t="s">
        <v>144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144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235</v>
      </c>
      <c r="FI36" s="118"/>
    </row>
    <row r="37" spans="1:165" s="15" customFormat="1" ht="13.5" customHeight="1" x14ac:dyDescent="0.15">
      <c r="A37" s="40" t="s">
        <v>128</v>
      </c>
      <c r="B37" s="41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145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170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170</v>
      </c>
      <c r="AQ37" s="40" t="s">
        <v>141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170</v>
      </c>
      <c r="AY37" s="40" t="s">
        <v>141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145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145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145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140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140</v>
      </c>
      <c r="CM37" s="40" t="s">
        <v>141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143</v>
      </c>
      <c r="EI37" s="40" t="s">
        <v>144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146</v>
      </c>
      <c r="FH37" s="119" t="s">
        <v>238</v>
      </c>
      <c r="FI37" s="118"/>
    </row>
    <row r="38" spans="1:165" s="15" customFormat="1" ht="13.5" customHeight="1" x14ac:dyDescent="0.15">
      <c r="A38" s="40" t="s">
        <v>128</v>
      </c>
      <c r="B38" s="41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145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145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145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145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145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145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145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140</v>
      </c>
      <c r="CE38" s="40" t="s">
        <v>141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140</v>
      </c>
      <c r="CM38" s="40" t="s">
        <v>141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145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143</v>
      </c>
      <c r="EI38" s="40" t="s">
        <v>144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157</v>
      </c>
      <c r="EY38" s="40" t="s">
        <v>141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145</v>
      </c>
      <c r="FG38" s="40" t="s">
        <v>146</v>
      </c>
      <c r="FH38" s="119" t="s">
        <v>241</v>
      </c>
      <c r="FI38" s="118"/>
    </row>
    <row r="39" spans="1:165" s="15" customFormat="1" ht="13.5" customHeight="1" x14ac:dyDescent="0.15">
      <c r="A39" s="40" t="s">
        <v>128</v>
      </c>
      <c r="B39" s="41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145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145</v>
      </c>
      <c r="AI39" s="40" t="s">
        <v>141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145</v>
      </c>
      <c r="AQ39" s="40" t="s">
        <v>141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145</v>
      </c>
      <c r="AY39" s="40" t="s">
        <v>141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145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145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145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140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145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170</v>
      </c>
      <c r="EI39" s="40" t="s">
        <v>144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157</v>
      </c>
      <c r="EY39" s="40" t="s">
        <v>141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146</v>
      </c>
      <c r="FH39" s="119" t="s">
        <v>244</v>
      </c>
      <c r="FI39" s="118"/>
    </row>
    <row r="40" spans="1:165" s="15" customFormat="1" ht="13.5" customHeight="1" x14ac:dyDescent="0.15">
      <c r="A40" s="40" t="s">
        <v>128</v>
      </c>
      <c r="B40" s="41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157</v>
      </c>
      <c r="AA40" s="40" t="s">
        <v>141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142</v>
      </c>
      <c r="AI40" s="40" t="s">
        <v>144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142</v>
      </c>
      <c r="AQ40" s="40" t="s">
        <v>144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142</v>
      </c>
      <c r="AY40" s="40" t="s">
        <v>144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142</v>
      </c>
      <c r="BG40" s="40" t="s">
        <v>144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142</v>
      </c>
      <c r="BO40" s="40" t="s">
        <v>144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142</v>
      </c>
      <c r="BW40" s="40" t="s">
        <v>144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142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142</v>
      </c>
      <c r="DS40" s="40" t="s">
        <v>144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142</v>
      </c>
      <c r="EI40" s="40" t="s">
        <v>144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146</v>
      </c>
      <c r="FH40" s="119" t="s">
        <v>247</v>
      </c>
      <c r="FI40" s="118"/>
    </row>
    <row r="41" spans="1:165" s="15" customFormat="1" ht="13.5" customHeight="1" x14ac:dyDescent="0.15">
      <c r="A41" s="40" t="s">
        <v>128</v>
      </c>
      <c r="B41" s="41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145</v>
      </c>
      <c r="AA41" s="40" t="s">
        <v>141</v>
      </c>
      <c r="AB41" s="40"/>
      <c r="AC41" s="40" t="s">
        <v>139</v>
      </c>
      <c r="AD41" s="40"/>
      <c r="AE41" s="40"/>
      <c r="AF41" s="40"/>
      <c r="AG41" s="40" t="s">
        <v>139</v>
      </c>
      <c r="AH41" s="40" t="s">
        <v>145</v>
      </c>
      <c r="AI41" s="40" t="s">
        <v>141</v>
      </c>
      <c r="AJ41" s="40"/>
      <c r="AK41" s="40" t="s">
        <v>139</v>
      </c>
      <c r="AL41" s="40"/>
      <c r="AM41" s="40"/>
      <c r="AN41" s="40"/>
      <c r="AO41" s="40" t="s">
        <v>139</v>
      </c>
      <c r="AP41" s="40" t="s">
        <v>145</v>
      </c>
      <c r="AQ41" s="40" t="s">
        <v>141</v>
      </c>
      <c r="AR41" s="40"/>
      <c r="AS41" s="40" t="s">
        <v>139</v>
      </c>
      <c r="AT41" s="40"/>
      <c r="AU41" s="40"/>
      <c r="AV41" s="40"/>
      <c r="AW41" s="40" t="s">
        <v>139</v>
      </c>
      <c r="AX41" s="40" t="s">
        <v>145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140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145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140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157</v>
      </c>
      <c r="DC41" s="40" t="s">
        <v>144</v>
      </c>
      <c r="DD41" s="40"/>
      <c r="DE41" s="40" t="s">
        <v>139</v>
      </c>
      <c r="DF41" s="40"/>
      <c r="DG41" s="40"/>
      <c r="DH41" s="40"/>
      <c r="DI41" s="40" t="s">
        <v>139</v>
      </c>
      <c r="DJ41" s="40" t="s">
        <v>157</v>
      </c>
      <c r="DK41" s="40" t="s">
        <v>141</v>
      </c>
      <c r="DL41" s="40"/>
      <c r="DM41" s="40" t="s">
        <v>139</v>
      </c>
      <c r="DN41" s="40"/>
      <c r="DO41" s="40"/>
      <c r="DP41" s="40" t="s">
        <v>139</v>
      </c>
      <c r="DQ41" s="40"/>
      <c r="DR41" s="40" t="s">
        <v>157</v>
      </c>
      <c r="DS41" s="40" t="s">
        <v>141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157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250</v>
      </c>
      <c r="FI41" s="118"/>
    </row>
    <row r="42" spans="1:165" s="15" customFormat="1" ht="13.5" customHeight="1" x14ac:dyDescent="0.15">
      <c r="A42" s="40" t="s">
        <v>128</v>
      </c>
      <c r="B42" s="41" t="s">
        <v>251</v>
      </c>
      <c r="C42" s="40" t="s">
        <v>252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150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145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142</v>
      </c>
      <c r="AI42" s="40" t="s">
        <v>141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142</v>
      </c>
      <c r="AQ42" s="40" t="s">
        <v>141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142</v>
      </c>
      <c r="AY42" s="40" t="s">
        <v>141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140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140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145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143</v>
      </c>
      <c r="EI42" s="40" t="s">
        <v>144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143</v>
      </c>
      <c r="FG42" s="40" t="s">
        <v>141</v>
      </c>
      <c r="FH42" s="119" t="s">
        <v>253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5</v>
      </c>
      <c r="N7" s="46">
        <f t="shared" si="1"/>
        <v>27</v>
      </c>
      <c r="O7" s="46">
        <f t="shared" si="1"/>
        <v>3</v>
      </c>
      <c r="P7" s="46">
        <f t="shared" si="1"/>
        <v>31</v>
      </c>
      <c r="Q7" s="46">
        <f t="shared" si="1"/>
        <v>1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0</v>
      </c>
      <c r="U7" s="46">
        <f t="shared" si="2"/>
        <v>4</v>
      </c>
      <c r="V7" s="46">
        <f t="shared" si="2"/>
        <v>18</v>
      </c>
      <c r="W7" s="46">
        <f t="shared" si="2"/>
        <v>13</v>
      </c>
      <c r="X7" s="46">
        <f t="shared" si="2"/>
        <v>21</v>
      </c>
      <c r="Y7" s="46">
        <f t="shared" si="2"/>
        <v>1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7</v>
      </c>
      <c r="AE7" s="46">
        <f t="shared" si="3"/>
        <v>28</v>
      </c>
      <c r="AF7" s="46">
        <f t="shared" si="3"/>
        <v>7</v>
      </c>
      <c r="AG7" s="46">
        <f t="shared" si="3"/>
        <v>0</v>
      </c>
      <c r="AH7" s="46">
        <f>COUNTIF(AH$8:AH$207,"&lt;&gt;")</f>
        <v>7</v>
      </c>
      <c r="AI7" s="46">
        <f>COUNTIF(AI$8:AI$207,"&lt;&gt;")</f>
        <v>7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3</v>
      </c>
      <c r="AM7" s="46">
        <f t="shared" si="4"/>
        <v>32</v>
      </c>
      <c r="AN7" s="46">
        <f t="shared" si="4"/>
        <v>3</v>
      </c>
      <c r="AO7" s="46">
        <f t="shared" si="4"/>
        <v>0</v>
      </c>
      <c r="AP7" s="46">
        <f>COUNTIF(AP$8:AP$207,"&lt;&gt;")</f>
        <v>3</v>
      </c>
      <c r="AQ7" s="46">
        <f>COUNTIF(AQ$8:AQ$207,"&lt;&gt;")</f>
        <v>3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3</v>
      </c>
      <c r="AU7" s="46">
        <f t="shared" si="5"/>
        <v>32</v>
      </c>
      <c r="AV7" s="46">
        <f t="shared" si="5"/>
        <v>3</v>
      </c>
      <c r="AW7" s="46">
        <f t="shared" si="5"/>
        <v>0</v>
      </c>
      <c r="AX7" s="46">
        <f>COUNTIF(AX$8:AX$207,"&lt;&gt;")</f>
        <v>3</v>
      </c>
      <c r="AY7" s="46">
        <f>COUNTIF(AY$8:AY$207,"&lt;&gt;")</f>
        <v>3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19</v>
      </c>
      <c r="BD7" s="46">
        <f t="shared" si="6"/>
        <v>15</v>
      </c>
      <c r="BE7" s="46">
        <f t="shared" si="6"/>
        <v>1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15</v>
      </c>
      <c r="BK7" s="46">
        <f t="shared" si="7"/>
        <v>19</v>
      </c>
      <c r="BL7" s="46">
        <f t="shared" si="7"/>
        <v>15</v>
      </c>
      <c r="BM7" s="46">
        <f t="shared" si="7"/>
        <v>1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12</v>
      </c>
      <c r="BS7" s="46">
        <f t="shared" si="8"/>
        <v>22</v>
      </c>
      <c r="BT7" s="46">
        <f t="shared" si="8"/>
        <v>12</v>
      </c>
      <c r="BU7" s="46">
        <f t="shared" si="8"/>
        <v>1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33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33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35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3</v>
      </c>
      <c r="DG7" s="46">
        <f t="shared" si="13"/>
        <v>31</v>
      </c>
      <c r="DH7" s="46">
        <f t="shared" si="13"/>
        <v>2</v>
      </c>
      <c r="DI7" s="46">
        <f t="shared" si="13"/>
        <v>2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33</v>
      </c>
      <c r="DP7" s="46">
        <f t="shared" si="14"/>
        <v>0</v>
      </c>
      <c r="DQ7" s="46">
        <f t="shared" si="14"/>
        <v>2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29</v>
      </c>
      <c r="EV7" s="46">
        <f t="shared" si="18"/>
        <v>5</v>
      </c>
      <c r="EW7" s="46">
        <f t="shared" si="18"/>
        <v>1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16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144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144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143</v>
      </c>
      <c r="EY8" s="40" t="s">
        <v>144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143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143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146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157</v>
      </c>
      <c r="DK12" s="40" t="s">
        <v>141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/>
      <c r="O13" s="40" t="s">
        <v>139</v>
      </c>
      <c r="P13" s="40"/>
      <c r="Q13" s="40"/>
      <c r="R13" s="40"/>
      <c r="S13" s="40"/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144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146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143</v>
      </c>
      <c r="DK14" s="40" t="s">
        <v>146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143</v>
      </c>
      <c r="EY14" s="40" t="s">
        <v>146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143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143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143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143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143</v>
      </c>
      <c r="CM15" s="40" t="s">
        <v>146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146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144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144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144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144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144</v>
      </c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143</v>
      </c>
      <c r="AI19" s="40" t="s">
        <v>146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143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143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143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143</v>
      </c>
      <c r="EQ19" s="40" t="s">
        <v>146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143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144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144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144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144</v>
      </c>
    </row>
    <row r="23" spans="1:16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/>
      <c r="Q25" s="40" t="s">
        <v>139</v>
      </c>
      <c r="R25" s="40" t="s">
        <v>140</v>
      </c>
      <c r="S25" s="40" t="s">
        <v>201</v>
      </c>
      <c r="T25" s="40"/>
      <c r="U25" s="40" t="s">
        <v>139</v>
      </c>
      <c r="V25" s="40"/>
      <c r="W25" s="40"/>
      <c r="X25" s="40"/>
      <c r="Y25" s="40" t="s">
        <v>139</v>
      </c>
      <c r="Z25" s="40" t="s">
        <v>145</v>
      </c>
      <c r="AA25" s="40" t="s">
        <v>201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145</v>
      </c>
      <c r="BG25" s="40" t="s">
        <v>201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145</v>
      </c>
      <c r="BO25" s="40" t="s">
        <v>201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145</v>
      </c>
      <c r="BW25" s="40" t="s">
        <v>201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143</v>
      </c>
      <c r="DS25" s="40" t="s">
        <v>146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/>
      <c r="EW25" s="40" t="s">
        <v>139</v>
      </c>
      <c r="EX25" s="40" t="s">
        <v>143</v>
      </c>
      <c r="EY25" s="40" t="s">
        <v>201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146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143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146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143</v>
      </c>
      <c r="EQ27" s="40" t="s">
        <v>146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145</v>
      </c>
      <c r="AA29" s="40" t="s">
        <v>141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144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146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143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143</v>
      </c>
      <c r="EY31" s="40" t="s">
        <v>146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143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145</v>
      </c>
      <c r="AA32" s="40" t="s">
        <v>141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145</v>
      </c>
      <c r="S33" s="40" t="s">
        <v>146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146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146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141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157</v>
      </c>
      <c r="DK35" s="40" t="s">
        <v>146</v>
      </c>
      <c r="DL35" s="40"/>
      <c r="DM35" s="40"/>
      <c r="DN35" s="40" t="s">
        <v>139</v>
      </c>
      <c r="DO35" s="40"/>
      <c r="DP35" s="40"/>
      <c r="DQ35" s="40" t="s">
        <v>139</v>
      </c>
      <c r="DR35" s="40" t="s">
        <v>143</v>
      </c>
      <c r="DS35" s="40" t="s">
        <v>146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146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146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146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143</v>
      </c>
      <c r="AI37" s="40" t="s">
        <v>146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143</v>
      </c>
      <c r="AQ37" s="40" t="s">
        <v>146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143</v>
      </c>
      <c r="AY37" s="40" t="s">
        <v>146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146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146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146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143</v>
      </c>
      <c r="CE37" s="40" t="s">
        <v>146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143</v>
      </c>
      <c r="CM37" s="40" t="s">
        <v>146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143</v>
      </c>
      <c r="CU37" s="40" t="s">
        <v>146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143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144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144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146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146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143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143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143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143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143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143</v>
      </c>
      <c r="BW41" s="40" t="s">
        <v>146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143</v>
      </c>
      <c r="DK41" s="40" t="s">
        <v>146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143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143</v>
      </c>
      <c r="BO42" s="40" t="s">
        <v>146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143</v>
      </c>
      <c r="BW42" s="40" t="s">
        <v>146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143</v>
      </c>
      <c r="FG42" s="40" t="s">
        <v>146</v>
      </c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2</v>
      </c>
      <c r="L7" s="46">
        <f t="shared" si="0"/>
        <v>3</v>
      </c>
      <c r="M7" s="46">
        <f t="shared" si="0"/>
        <v>4</v>
      </c>
      <c r="N7" s="46">
        <f t="shared" si="0"/>
        <v>4</v>
      </c>
      <c r="O7" s="46">
        <f t="shared" si="0"/>
        <v>6</v>
      </c>
      <c r="P7" s="46">
        <f t="shared" si="0"/>
        <v>1</v>
      </c>
      <c r="Q7" s="46">
        <f t="shared" si="0"/>
        <v>2</v>
      </c>
      <c r="R7" s="46">
        <f t="shared" si="0"/>
        <v>4</v>
      </c>
      <c r="S7" s="46">
        <f t="shared" si="0"/>
        <v>3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27</v>
      </c>
      <c r="AQ7" s="46">
        <f t="shared" si="0"/>
        <v>25</v>
      </c>
      <c r="AR7" s="46">
        <f t="shared" si="0"/>
        <v>23</v>
      </c>
      <c r="AS7" s="46">
        <f t="shared" si="0"/>
        <v>20</v>
      </c>
      <c r="AT7" s="46">
        <f t="shared" si="0"/>
        <v>26</v>
      </c>
      <c r="AU7" s="46">
        <f t="shared" si="0"/>
        <v>35</v>
      </c>
      <c r="AV7" s="46">
        <f t="shared" si="0"/>
        <v>26</v>
      </c>
      <c r="AW7" s="46">
        <f t="shared" si="0"/>
        <v>34</v>
      </c>
      <c r="AX7" s="46">
        <f t="shared" si="0"/>
        <v>1</v>
      </c>
      <c r="AY7" s="46">
        <f t="shared" si="0"/>
        <v>4</v>
      </c>
      <c r="AZ7" s="46">
        <f t="shared" si="0"/>
        <v>3</v>
      </c>
      <c r="BA7" s="46">
        <f t="shared" si="0"/>
        <v>16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35</v>
      </c>
      <c r="BH7" s="46">
        <f t="shared" si="0"/>
        <v>13</v>
      </c>
      <c r="BI7" s="46">
        <f t="shared" si="0"/>
        <v>20</v>
      </c>
      <c r="BJ7" s="46">
        <f t="shared" si="0"/>
        <v>0</v>
      </c>
      <c r="BK7" s="46">
        <f t="shared" si="0"/>
        <v>22</v>
      </c>
      <c r="BL7" s="46">
        <f t="shared" si="0"/>
        <v>19</v>
      </c>
      <c r="BM7" s="46">
        <f t="shared" si="0"/>
        <v>4</v>
      </c>
      <c r="BN7" s="46">
        <f t="shared" si="0"/>
        <v>14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19</v>
      </c>
      <c r="BU7" s="46">
        <f t="shared" si="1"/>
        <v>16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30</v>
      </c>
      <c r="CQ7" s="46">
        <f t="shared" si="1"/>
        <v>5</v>
      </c>
      <c r="CR7" s="46">
        <f t="shared" si="1"/>
        <v>1</v>
      </c>
      <c r="CS7" s="46">
        <f t="shared" si="1"/>
        <v>0</v>
      </c>
      <c r="CT7" s="46">
        <f t="shared" si="1"/>
        <v>31</v>
      </c>
      <c r="CU7" s="46">
        <f t="shared" si="1"/>
        <v>4</v>
      </c>
      <c r="CV7" s="46">
        <f t="shared" si="1"/>
        <v>1</v>
      </c>
      <c r="CW7" s="46">
        <f t="shared" si="1"/>
        <v>0</v>
      </c>
      <c r="CX7" s="46">
        <f t="shared" si="1"/>
        <v>32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11</v>
      </c>
      <c r="DH7" s="46">
        <f t="shared" si="1"/>
        <v>1</v>
      </c>
      <c r="DI7" s="46">
        <f t="shared" si="1"/>
        <v>18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25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20</v>
      </c>
      <c r="DR7" s="46">
        <f t="shared" si="1"/>
        <v>3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2</v>
      </c>
      <c r="DW7" s="46">
        <f t="shared" si="1"/>
        <v>11</v>
      </c>
      <c r="DX7" s="46">
        <f t="shared" si="1"/>
        <v>1</v>
      </c>
      <c r="DY7" s="46">
        <f t="shared" si="1"/>
        <v>21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25</v>
      </c>
      <c r="ED7" s="46">
        <f t="shared" si="2"/>
        <v>17</v>
      </c>
      <c r="EE7" s="46">
        <f t="shared" si="2"/>
        <v>15</v>
      </c>
      <c r="EF7" s="46">
        <f t="shared" si="2"/>
        <v>0</v>
      </c>
      <c r="EG7" s="46">
        <f t="shared" si="2"/>
        <v>3</v>
      </c>
      <c r="EH7" s="46">
        <f t="shared" si="2"/>
        <v>14</v>
      </c>
      <c r="EI7" s="46">
        <f t="shared" si="2"/>
        <v>11</v>
      </c>
      <c r="EJ7" s="46">
        <f t="shared" si="2"/>
        <v>0</v>
      </c>
      <c r="EK7" s="46">
        <f t="shared" si="2"/>
        <v>11</v>
      </c>
      <c r="EL7" s="46">
        <f t="shared" si="2"/>
        <v>16</v>
      </c>
      <c r="EM7" s="46">
        <f t="shared" si="2"/>
        <v>18</v>
      </c>
      <c r="EN7" s="46">
        <f t="shared" si="2"/>
        <v>0</v>
      </c>
      <c r="EO7" s="46">
        <f t="shared" si="2"/>
        <v>1</v>
      </c>
      <c r="EP7" s="46">
        <f t="shared" si="2"/>
        <v>15</v>
      </c>
      <c r="EQ7" s="46">
        <f t="shared" si="2"/>
        <v>11</v>
      </c>
      <c r="ER7" s="46">
        <f t="shared" si="2"/>
        <v>0</v>
      </c>
      <c r="ES7" s="46">
        <f t="shared" si="2"/>
        <v>10</v>
      </c>
      <c r="ET7" s="46">
        <f t="shared" si="2"/>
        <v>25</v>
      </c>
      <c r="EU7" s="46">
        <f t="shared" si="2"/>
        <v>9</v>
      </c>
      <c r="EV7" s="46">
        <f t="shared" si="2"/>
        <v>0</v>
      </c>
      <c r="EW7" s="46">
        <f t="shared" si="2"/>
        <v>1</v>
      </c>
      <c r="EX7" s="46">
        <f t="shared" si="2"/>
        <v>17</v>
      </c>
      <c r="EY7" s="46">
        <f t="shared" si="2"/>
        <v>11</v>
      </c>
      <c r="EZ7" s="46">
        <f t="shared" si="2"/>
        <v>0</v>
      </c>
      <c r="FA7" s="46">
        <f t="shared" si="2"/>
        <v>7</v>
      </c>
      <c r="FB7" s="46">
        <f t="shared" si="2"/>
        <v>10</v>
      </c>
      <c r="FC7" s="46">
        <f t="shared" si="2"/>
        <v>7</v>
      </c>
      <c r="FD7" s="46">
        <f t="shared" si="2"/>
        <v>1</v>
      </c>
      <c r="FE7" s="46">
        <f t="shared" si="2"/>
        <v>17</v>
      </c>
      <c r="FF7" s="46">
        <f t="shared" si="2"/>
        <v>8</v>
      </c>
      <c r="FG7" s="46">
        <f t="shared" si="2"/>
        <v>5</v>
      </c>
      <c r="FH7" s="46">
        <f t="shared" si="2"/>
        <v>1</v>
      </c>
      <c r="FI7" s="46">
        <f t="shared" si="2"/>
        <v>21</v>
      </c>
      <c r="FJ7" s="46">
        <f t="shared" si="2"/>
        <v>8</v>
      </c>
      <c r="FK7" s="46">
        <f t="shared" si="2"/>
        <v>5</v>
      </c>
      <c r="FL7" s="46">
        <f t="shared" si="2"/>
        <v>0</v>
      </c>
      <c r="FM7" s="46">
        <f t="shared" si="2"/>
        <v>22</v>
      </c>
      <c r="FN7" s="46">
        <f t="shared" si="2"/>
        <v>6</v>
      </c>
      <c r="FO7" s="46">
        <f t="shared" si="2"/>
        <v>2</v>
      </c>
      <c r="FP7" s="46">
        <f t="shared" si="2"/>
        <v>0</v>
      </c>
      <c r="FQ7" s="46">
        <f t="shared" si="2"/>
        <v>27</v>
      </c>
      <c r="FR7" s="46">
        <f t="shared" si="2"/>
        <v>3</v>
      </c>
      <c r="FS7" s="46">
        <f t="shared" si="2"/>
        <v>0</v>
      </c>
      <c r="FT7" s="46">
        <f t="shared" si="2"/>
        <v>0</v>
      </c>
      <c r="FU7" s="46">
        <f t="shared" si="2"/>
        <v>32</v>
      </c>
      <c r="FV7" s="46">
        <f t="shared" si="2"/>
        <v>2</v>
      </c>
      <c r="FW7" s="46">
        <f t="shared" si="2"/>
        <v>1</v>
      </c>
      <c r="FX7" s="46">
        <f t="shared" si="2"/>
        <v>0</v>
      </c>
      <c r="FY7" s="46">
        <f t="shared" si="2"/>
        <v>32</v>
      </c>
      <c r="FZ7" s="46">
        <f t="shared" si="2"/>
        <v>1</v>
      </c>
      <c r="GA7" s="46">
        <f t="shared" si="2"/>
        <v>8</v>
      </c>
      <c r="GB7" s="46">
        <f t="shared" si="2"/>
        <v>0</v>
      </c>
      <c r="GC7" s="46">
        <f t="shared" si="2"/>
        <v>26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28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31</v>
      </c>
      <c r="GL7" s="46">
        <f t="shared" si="2"/>
        <v>2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31</v>
      </c>
      <c r="GP7" s="46">
        <f t="shared" si="3"/>
        <v>5</v>
      </c>
      <c r="GQ7" s="46">
        <f t="shared" si="3"/>
        <v>4</v>
      </c>
      <c r="GR7" s="46">
        <f t="shared" si="3"/>
        <v>0</v>
      </c>
      <c r="GS7" s="46">
        <f t="shared" si="3"/>
        <v>26</v>
      </c>
      <c r="GT7" s="46">
        <f t="shared" si="3"/>
        <v>4</v>
      </c>
      <c r="GU7" s="46">
        <f t="shared" si="3"/>
        <v>2</v>
      </c>
      <c r="GV7" s="46">
        <f t="shared" si="3"/>
        <v>0</v>
      </c>
      <c r="GW7" s="46">
        <f t="shared" si="3"/>
        <v>29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34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3</v>
      </c>
      <c r="HH7" s="46">
        <f t="shared" si="3"/>
        <v>0</v>
      </c>
      <c r="HI7" s="46">
        <f t="shared" si="3"/>
        <v>31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33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32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32</v>
      </c>
      <c r="HV7" s="46">
        <f t="shared" si="3"/>
        <v>17</v>
      </c>
      <c r="HW7" s="46">
        <f t="shared" si="3"/>
        <v>2</v>
      </c>
      <c r="HX7" s="46">
        <f t="shared" si="3"/>
        <v>0</v>
      </c>
      <c r="HY7" s="46">
        <f t="shared" si="3"/>
        <v>16</v>
      </c>
      <c r="HZ7" s="46">
        <f t="shared" si="3"/>
        <v>6</v>
      </c>
      <c r="IA7" s="46">
        <f t="shared" si="3"/>
        <v>13</v>
      </c>
      <c r="IB7" s="46">
        <f t="shared" si="3"/>
        <v>0</v>
      </c>
      <c r="IC7" s="46">
        <f t="shared" si="3"/>
        <v>16</v>
      </c>
      <c r="ID7" s="46">
        <f t="shared" si="3"/>
        <v>30</v>
      </c>
      <c r="IE7" s="46">
        <f t="shared" si="3"/>
        <v>3</v>
      </c>
      <c r="IF7" s="46">
        <f t="shared" si="3"/>
        <v>2</v>
      </c>
      <c r="IG7" s="46">
        <f t="shared" si="3"/>
        <v>1</v>
      </c>
      <c r="IH7" s="46">
        <f t="shared" si="3"/>
        <v>28</v>
      </c>
      <c r="II7" s="46">
        <f t="shared" si="3"/>
        <v>6</v>
      </c>
      <c r="IJ7" s="46">
        <f t="shared" si="3"/>
        <v>2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/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 t="s">
        <v>139</v>
      </c>
      <c r="IG8" s="42"/>
      <c r="IH8" s="42" t="s">
        <v>139</v>
      </c>
      <c r="II8" s="42" t="s">
        <v>139</v>
      </c>
      <c r="IJ8" s="42" t="s">
        <v>139</v>
      </c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6</v>
      </c>
      <c r="E10" s="42"/>
      <c r="F10" s="42"/>
      <c r="G10" s="42"/>
      <c r="H10" s="42"/>
      <c r="I10" s="42"/>
      <c r="J10" s="42" t="s">
        <v>139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 t="s">
        <v>139</v>
      </c>
      <c r="FE12" s="42"/>
      <c r="FF12" s="42"/>
      <c r="FG12" s="42"/>
      <c r="FH12" s="42" t="s">
        <v>139</v>
      </c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7</v>
      </c>
      <c r="E13" s="42"/>
      <c r="F13" s="42"/>
      <c r="G13" s="42"/>
      <c r="H13" s="42"/>
      <c r="I13" s="42"/>
      <c r="J13" s="42"/>
      <c r="K13" s="42" t="s">
        <v>139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139</v>
      </c>
      <c r="AU14" s="42" t="s">
        <v>139</v>
      </c>
      <c r="AV14" s="42"/>
      <c r="AW14" s="42" t="s">
        <v>139</v>
      </c>
      <c r="AX14" s="42"/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>
        <v>9</v>
      </c>
      <c r="E15" s="42"/>
      <c r="F15" s="42"/>
      <c r="G15" s="42"/>
      <c r="H15" s="42"/>
      <c r="I15" s="42"/>
      <c r="J15" s="42"/>
      <c r="K15" s="42"/>
      <c r="L15" s="42"/>
      <c r="M15" s="42" t="s">
        <v>139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 t="s">
        <v>139</v>
      </c>
      <c r="FG17" s="42"/>
      <c r="FH17" s="42"/>
      <c r="FI17" s="42"/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 t="s">
        <v>139</v>
      </c>
      <c r="EI23" s="42"/>
      <c r="EJ23" s="42"/>
      <c r="EK23" s="42"/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 t="s">
        <v>139</v>
      </c>
      <c r="GU23" s="42"/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>
        <v>13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10</v>
      </c>
      <c r="E30" s="42"/>
      <c r="F30" s="42"/>
      <c r="G30" s="42"/>
      <c r="H30" s="42"/>
      <c r="I30" s="42"/>
      <c r="J30" s="42"/>
      <c r="K30" s="42"/>
      <c r="L30" s="42"/>
      <c r="M30" s="42"/>
      <c r="N30" s="42" t="s">
        <v>139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 t="s">
        <v>139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 t="s">
        <v>139</v>
      </c>
      <c r="IA30" s="42"/>
      <c r="IB30" s="42"/>
      <c r="IC30" s="42"/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/>
      <c r="AX34" s="42"/>
      <c r="AY34" s="42"/>
      <c r="AZ34" s="42"/>
      <c r="BA34" s="42"/>
      <c r="BB34" s="42"/>
      <c r="BC34" s="42"/>
      <c r="BD34" s="42"/>
      <c r="BE34" s="42"/>
      <c r="BF34" s="42" t="s">
        <v>139</v>
      </c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 t="s">
        <v>139</v>
      </c>
      <c r="HG35" s="42"/>
      <c r="HH35" s="42"/>
      <c r="HI35" s="42"/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0">
        <v>12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 t="s">
        <v>139</v>
      </c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 t="s">
        <v>139</v>
      </c>
      <c r="FK37" s="42"/>
      <c r="FL37" s="42"/>
      <c r="FM37" s="42"/>
      <c r="FN37" s="42" t="s">
        <v>139</v>
      </c>
      <c r="FO37" s="42"/>
      <c r="FP37" s="42"/>
      <c r="FQ37" s="42"/>
      <c r="FR37" s="42" t="s">
        <v>139</v>
      </c>
      <c r="FS37" s="42"/>
      <c r="FT37" s="42"/>
      <c r="FU37" s="42"/>
      <c r="FV37" s="42" t="s">
        <v>139</v>
      </c>
      <c r="FW37" s="42"/>
      <c r="FX37" s="42"/>
      <c r="FY37" s="42"/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/>
      <c r="AW40" s="42" t="s">
        <v>139</v>
      </c>
      <c r="AX40" s="42" t="s">
        <v>139</v>
      </c>
      <c r="AY40" s="42" t="s">
        <v>139</v>
      </c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 t="s">
        <v>139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 t="s">
        <v>139</v>
      </c>
      <c r="IG40" s="42"/>
      <c r="IH40" s="42"/>
      <c r="II40" s="42"/>
      <c r="IJ40" s="42" t="s">
        <v>139</v>
      </c>
      <c r="IK40" s="42"/>
    </row>
    <row r="41" spans="1:245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 t="s">
        <v>139</v>
      </c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 t="s">
        <v>139</v>
      </c>
      <c r="GI41" s="42"/>
      <c r="GJ41" s="42"/>
      <c r="GK41" s="42"/>
      <c r="GL41" s="42" t="s">
        <v>139</v>
      </c>
      <c r="GM41" s="42"/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0">
        <v>11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 t="s">
        <v>139</v>
      </c>
      <c r="EU42" s="42"/>
      <c r="EV42" s="42"/>
      <c r="EW42" s="42"/>
      <c r="EX42" s="42" t="s">
        <v>139</v>
      </c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29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29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22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22</v>
      </c>
      <c r="AX7" s="46">
        <f t="shared" si="0"/>
        <v>0</v>
      </c>
      <c r="AY7" s="46">
        <f t="shared" si="0"/>
        <v>13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19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17</v>
      </c>
      <c r="CO7" s="46">
        <f t="shared" si="1"/>
        <v>18</v>
      </c>
      <c r="CP7" s="46">
        <f t="shared" si="1"/>
        <v>0</v>
      </c>
      <c r="CQ7" s="46">
        <f t="shared" si="1"/>
        <v>0</v>
      </c>
      <c r="CR7" s="46">
        <f t="shared" si="1"/>
        <v>16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9</v>
      </c>
      <c r="DA7" s="46">
        <f t="shared" si="1"/>
        <v>0</v>
      </c>
      <c r="DB7" s="46">
        <f t="shared" si="1"/>
        <v>15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</v>
      </c>
      <c r="DL7" s="46">
        <f t="shared" si="1"/>
        <v>0</v>
      </c>
      <c r="DM7" s="46">
        <f t="shared" si="1"/>
        <v>22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15</v>
      </c>
      <c r="EH7" s="46">
        <f t="shared" si="2"/>
        <v>0</v>
      </c>
      <c r="EI7" s="46">
        <f t="shared" si="2"/>
        <v>20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31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4</v>
      </c>
      <c r="GK7" s="46">
        <f t="shared" si="2"/>
        <v>0</v>
      </c>
      <c r="GL7" s="46">
        <f t="shared" si="2"/>
        <v>31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13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13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 t="s">
        <v>139</v>
      </c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 t="s">
        <v>139</v>
      </c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33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13</v>
      </c>
      <c r="AM7" s="46">
        <f t="shared" si="0"/>
        <v>0</v>
      </c>
      <c r="AN7" s="46">
        <f t="shared" si="0"/>
        <v>19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8</v>
      </c>
      <c r="AX7" s="46">
        <f t="shared" si="0"/>
        <v>0</v>
      </c>
      <c r="AY7" s="46">
        <f t="shared" si="0"/>
        <v>25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7</v>
      </c>
      <c r="BI7" s="46">
        <f t="shared" si="0"/>
        <v>0</v>
      </c>
      <c r="BJ7" s="46">
        <f t="shared" si="0"/>
        <v>26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3</v>
      </c>
      <c r="CE7" s="46">
        <f t="shared" si="1"/>
        <v>0</v>
      </c>
      <c r="CF7" s="46">
        <f t="shared" si="1"/>
        <v>9</v>
      </c>
      <c r="CG7" s="46">
        <f t="shared" si="1"/>
        <v>23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27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4</v>
      </c>
      <c r="EH7" s="46">
        <f t="shared" si="2"/>
        <v>0</v>
      </c>
      <c r="EI7" s="46">
        <f t="shared" si="2"/>
        <v>30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29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8</v>
      </c>
      <c r="FZ7" s="46">
        <f t="shared" si="2"/>
        <v>0</v>
      </c>
      <c r="GA7" s="46">
        <f t="shared" si="2"/>
        <v>27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2</v>
      </c>
      <c r="GV7" s="46">
        <f t="shared" si="3"/>
        <v>0</v>
      </c>
      <c r="GW7" s="46">
        <f t="shared" si="3"/>
        <v>18</v>
      </c>
      <c r="GX7" s="46">
        <f t="shared" si="3"/>
        <v>14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32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/>
      <c r="HA20" s="40"/>
      <c r="HB20" s="40" t="s">
        <v>139</v>
      </c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31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22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21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3</v>
      </c>
      <c r="AM7" s="46">
        <f t="shared" si="0"/>
        <v>0</v>
      </c>
      <c r="AN7" s="46">
        <f t="shared" si="0"/>
        <v>28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0</v>
      </c>
      <c r="AX7" s="46">
        <f t="shared" si="0"/>
        <v>0</v>
      </c>
      <c r="AY7" s="46">
        <f t="shared" si="0"/>
        <v>32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0</v>
      </c>
      <c r="BI7" s="46">
        <f t="shared" si="0"/>
        <v>0</v>
      </c>
      <c r="BJ7" s="46">
        <f t="shared" si="0"/>
        <v>32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0</v>
      </c>
      <c r="BT7" s="46">
        <f t="shared" si="1"/>
        <v>0</v>
      </c>
      <c r="BU7" s="46">
        <f t="shared" si="1"/>
        <v>19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0</v>
      </c>
      <c r="CE7" s="46">
        <f t="shared" si="1"/>
        <v>0</v>
      </c>
      <c r="CF7" s="46">
        <f t="shared" si="1"/>
        <v>19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0</v>
      </c>
      <c r="CP7" s="46">
        <f t="shared" si="1"/>
        <v>0</v>
      </c>
      <c r="CQ7" s="46">
        <f t="shared" si="1"/>
        <v>22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33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1</v>
      </c>
      <c r="ES7" s="46">
        <f t="shared" si="2"/>
        <v>0</v>
      </c>
      <c r="ET7" s="46">
        <f t="shared" si="2"/>
        <v>31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24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23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29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31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0</v>
      </c>
      <c r="BT7" s="46">
        <f t="shared" si="1"/>
        <v>0</v>
      </c>
      <c r="BU7" s="46">
        <f t="shared" si="1"/>
        <v>13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0</v>
      </c>
      <c r="CE7" s="46">
        <f t="shared" si="1"/>
        <v>0</v>
      </c>
      <c r="CF7" s="46">
        <f t="shared" si="1"/>
        <v>14</v>
      </c>
      <c r="CG7" s="46">
        <f t="shared" si="1"/>
        <v>21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0</v>
      </c>
      <c r="CP7" s="46">
        <f t="shared" si="1"/>
        <v>0</v>
      </c>
      <c r="CQ7" s="46">
        <f t="shared" si="1"/>
        <v>16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32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27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24</v>
      </c>
      <c r="HF7" s="46">
        <f t="shared" si="3"/>
        <v>0</v>
      </c>
      <c r="HG7" s="46">
        <f t="shared" si="3"/>
        <v>0</v>
      </c>
      <c r="HH7" s="46">
        <f t="shared" si="3"/>
        <v>11</v>
      </c>
      <c r="HI7" s="46">
        <f t="shared" si="3"/>
        <v>22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233</v>
      </c>
      <c r="C36" s="40" t="s">
        <v>234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236</v>
      </c>
      <c r="C37" s="40" t="s">
        <v>237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239</v>
      </c>
      <c r="C38" s="40" t="s">
        <v>240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242</v>
      </c>
      <c r="C39" s="40" t="s">
        <v>243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245</v>
      </c>
      <c r="C40" s="40" t="s">
        <v>246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248</v>
      </c>
      <c r="C41" s="40" t="s">
        <v>249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251</v>
      </c>
      <c r="C42" s="40" t="s">
        <v>252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2019-02-08T01:28:33Z</dcterms:modified>
</cp:coreProperties>
</file>