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コミプラ!$A$6:$M$9</definedName>
    <definedName name="_xlnm._FilterDatabase" localSheetId="7" hidden="1">し尿!$A$6:$AH$23</definedName>
    <definedName name="_xlnm._FilterDatabase" localSheetId="4" hidden="1">その他!$A$6:$R$10</definedName>
    <definedName name="_xlnm._FilterDatabase" localSheetId="6" hidden="1">最終!$A$6:$AM$44</definedName>
    <definedName name="_xlnm._FilterDatabase" localSheetId="2" hidden="1">資源化!$A$6:$BK$39</definedName>
    <definedName name="_xlnm._FilterDatabase" localSheetId="0" hidden="1">焼却!$A$6:$CB$31</definedName>
    <definedName name="_xlnm._FilterDatabase" localSheetId="1" hidden="1">粗大!$A$6:$AY$18</definedName>
    <definedName name="_xlnm._FilterDatabase" localSheetId="10" hidden="1">堆肥化!$A$6:$AA$11</definedName>
    <definedName name="_xlnm._FilterDatabase" localSheetId="3" hidden="1">燃料化!$A$6:$AS$13</definedName>
    <definedName name="_xlnm._FilterDatabase" localSheetId="5" hidden="1">保管!$A$6:$R$38</definedName>
    <definedName name="_xlnm.Print_Area" localSheetId="8">コミプラ!$2:$10</definedName>
    <definedName name="_xlnm.Print_Area" localSheetId="7">し尿!$2:$24</definedName>
    <definedName name="_xlnm.Print_Area" localSheetId="4">その他!$2:$10</definedName>
    <definedName name="_xlnm.Print_Area" localSheetId="9">リユース・リペア施設!$2:$6</definedName>
    <definedName name="_xlnm.Print_Area" localSheetId="6">最終!$2:$44</definedName>
    <definedName name="_xlnm.Print_Area" localSheetId="2">資源化!$2:$39</definedName>
    <definedName name="_xlnm.Print_Area" localSheetId="0">焼却!$2:$31</definedName>
    <definedName name="_xlnm.Print_Area" localSheetId="1">粗大!$2:$18</definedName>
    <definedName name="_xlnm.Print_Area" localSheetId="10">堆肥化!$2:$12</definedName>
    <definedName name="_xlnm.Print_Area" localSheetId="3">燃料化!$2:$13</definedName>
    <definedName name="_xlnm.Print_Area" localSheetId="5">保管!$2:$39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1" i="12" l="1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8" i="11" l="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39" i="10" l="1"/>
  <c r="AD39" i="10"/>
  <c r="AE38" i="10"/>
  <c r="AD38" i="10"/>
  <c r="AE37" i="10"/>
  <c r="AD37" i="10"/>
  <c r="AE36" i="10"/>
  <c r="AD36" i="10"/>
  <c r="AE35" i="10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13" i="9" l="1"/>
  <c r="AC13" i="9"/>
  <c r="AK12" i="9"/>
  <c r="AC12" i="9"/>
  <c r="AK11" i="9"/>
  <c r="AC11" i="9"/>
  <c r="AK10" i="9"/>
  <c r="AC10" i="9"/>
  <c r="AK9" i="9"/>
  <c r="AC9" i="9"/>
  <c r="AK8" i="9"/>
  <c r="AC8" i="9"/>
  <c r="AK7" i="9"/>
  <c r="AC7" i="9"/>
</calcChain>
</file>

<file path=xl/sharedStrings.xml><?xml version="1.0" encoding="utf-8"?>
<sst xmlns="http://schemas.openxmlformats.org/spreadsheetml/2006/main" count="3207" uniqueCount="1216">
  <si>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</si>
  <si>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</si>
  <si>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</si>
  <si>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</si>
  <si>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</si>
  <si>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</si>
  <si>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</si>
  <si>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</si>
  <si>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</si>
  <si>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</si>
  <si>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</si>
  <si>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</si>
  <si>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</si>
  <si>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</si>
  <si>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</si>
  <si>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</si>
  <si>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</si>
  <si>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</si>
  <si>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</si>
  <si>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</si>
  <si>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</si>
  <si>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</si>
  <si>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</si>
  <si>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</si>
  <si>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</si>
  <si>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</si>
  <si>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</si>
  <si>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</si>
  <si>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</si>
  <si>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</si>
  <si>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三重県</t>
  </si>
  <si>
    <t>24210</t>
  </si>
  <si>
    <t>24-210-11-001</t>
  </si>
  <si>
    <t>亀山市</t>
  </si>
  <si>
    <t>亀山市刈り草コンポスト化センター</t>
  </si>
  <si>
    <t>設備なし</t>
  </si>
  <si>
    <t>241086</t>
  </si>
  <si>
    <t>24-1-210-11-001</t>
  </si>
  <si>
    <t>24212</t>
  </si>
  <si>
    <t>24-212-11-001</t>
  </si>
  <si>
    <t>熊野市</t>
  </si>
  <si>
    <t>事業系生ごみ処理施設</t>
  </si>
  <si>
    <t>密閉方式</t>
  </si>
  <si>
    <t>無し</t>
  </si>
  <si>
    <t>241088</t>
  </si>
  <si>
    <t>24-1-212-11-001</t>
  </si>
  <si>
    <t>24215</t>
  </si>
  <si>
    <t>24-215-11-001</t>
  </si>
  <si>
    <t>志摩市</t>
  </si>
  <si>
    <t>志摩市大王清掃センターEM生ごみ乾燥堆肥化処理施設</t>
  </si>
  <si>
    <t>241090</t>
  </si>
  <si>
    <t>24-1-215-11-001</t>
  </si>
  <si>
    <t>24562</t>
  </si>
  <si>
    <t>24-562-11-001</t>
  </si>
  <si>
    <t>紀宝町</t>
  </si>
  <si>
    <t>生ごみ堆肥化実験場</t>
  </si>
  <si>
    <t>堆肥化の進行状況に応じて運転</t>
  </si>
  <si>
    <t>堆積方式</t>
  </si>
  <si>
    <t>241135</t>
  </si>
  <si>
    <t>24-1-562-11-001</t>
  </si>
  <si>
    <t>24-562-11-002</t>
  </si>
  <si>
    <t>生ごみ高速発酵機</t>
  </si>
  <si>
    <t>その他</t>
  </si>
  <si>
    <t>24-1-562-11-002</t>
  </si>
  <si>
    <t>24853</t>
  </si>
  <si>
    <t>24-853-11-001</t>
  </si>
  <si>
    <t>朝日町、川越町組合立環境クリーンセンター</t>
  </si>
  <si>
    <t>有り</t>
  </si>
  <si>
    <t>242032</t>
  </si>
  <si>
    <t>24-2-008-11-001</t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</si>
  <si>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</si>
  <si>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</si>
  <si>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</si>
  <si>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</si>
  <si>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</si>
  <si>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</si>
  <si>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</si>
  <si>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</si>
  <si>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</si>
  <si>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</si>
  <si>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</si>
  <si>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</si>
  <si>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</si>
  <si>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</si>
  <si>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</si>
  <si>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</si>
  <si>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</si>
  <si>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</si>
  <si>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</si>
  <si>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</si>
  <si>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</si>
  <si>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</si>
  <si>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</si>
  <si>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</si>
  <si>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</si>
  <si>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</si>
  <si>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</si>
  <si>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</si>
  <si>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</si>
  <si>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</si>
  <si>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</si>
  <si>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</si>
  <si>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</si>
  <si>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</si>
  <si>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</si>
  <si>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</si>
  <si>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</si>
  <si>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</si>
  <si>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</si>
  <si>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</si>
  <si>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</si>
  <si>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</si>
  <si>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</si>
  <si>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24202</t>
  </si>
  <si>
    <t>24-202-09-001</t>
  </si>
  <si>
    <t>四日市市</t>
  </si>
  <si>
    <t>四日市市小牧地区コミュニティープラント</t>
  </si>
  <si>
    <t>接触ばっ気</t>
  </si>
  <si>
    <t>委託</t>
  </si>
  <si>
    <t>241079</t>
  </si>
  <si>
    <t>24-1-202-09-001</t>
  </si>
  <si>
    <t>24-202-09-002</t>
  </si>
  <si>
    <t>四日市市神前地区コミュニティーセンター</t>
  </si>
  <si>
    <t>長時間ばっ気</t>
  </si>
  <si>
    <t>24-1-202-09-002</t>
  </si>
  <si>
    <t>24208</t>
  </si>
  <si>
    <t>24-208-09-001</t>
  </si>
  <si>
    <t>名張市</t>
  </si>
  <si>
    <t>名張市百々生活排水処理施設</t>
  </si>
  <si>
    <t>241109</t>
  </si>
  <si>
    <t>24-1-208-09-001</t>
  </si>
  <si>
    <t>24216</t>
  </si>
  <si>
    <t>24-216-09-001</t>
  </si>
  <si>
    <t>伊賀市</t>
  </si>
  <si>
    <t>コミュニティプラント処理施設府中第2地区</t>
  </si>
  <si>
    <t>241124</t>
  </si>
  <si>
    <t>24-1-216-09-001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</si>
  <si>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</si>
  <si>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</si>
  <si>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</si>
  <si>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</si>
  <si>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</si>
  <si>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</si>
  <si>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</si>
  <si>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</si>
  <si>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</si>
  <si>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</si>
  <si>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</si>
  <si>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</si>
  <si>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</si>
  <si>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</si>
  <si>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</si>
  <si>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</si>
  <si>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</si>
  <si>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</si>
  <si>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</si>
  <si>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</si>
  <si>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</si>
  <si>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</si>
  <si>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</si>
  <si>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</si>
  <si>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</si>
  <si>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</si>
  <si>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</si>
  <si>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</si>
  <si>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</si>
  <si>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</si>
  <si>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</si>
  <si>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</si>
  <si>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</si>
  <si>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</si>
  <si>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</si>
  <si>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</si>
  <si>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</si>
  <si>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</si>
  <si>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</si>
  <si>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</si>
  <si>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</si>
  <si>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</si>
  <si>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</si>
  <si>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</si>
  <si>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</si>
  <si>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24201</t>
  </si>
  <si>
    <t>24-201-08-001</t>
  </si>
  <si>
    <t>津市</t>
  </si>
  <si>
    <t>津市安芸・津衛生センター</t>
  </si>
  <si>
    <t>資源化物の排出量・売却量</t>
  </si>
  <si>
    <t>直接埋立無し</t>
  </si>
  <si>
    <t>施設内焼却</t>
  </si>
  <si>
    <t>高負荷, 膜分離</t>
  </si>
  <si>
    <t>脱水, 乾燥, 焼却</t>
  </si>
  <si>
    <t>241078</t>
  </si>
  <si>
    <t>24-1-201-08-001</t>
  </si>
  <si>
    <t>24-201-08-002</t>
  </si>
  <si>
    <t>津市クリーンセンターくもず</t>
  </si>
  <si>
    <t>24-1-201-08-002</t>
  </si>
  <si>
    <t>24-202-08-001</t>
  </si>
  <si>
    <t>四日市市楠衛生センター(し尿処理施設)</t>
  </si>
  <si>
    <t>休止</t>
  </si>
  <si>
    <t>24-1-202-08-001</t>
  </si>
  <si>
    <t>24207</t>
  </si>
  <si>
    <t>24-207-08-001</t>
  </si>
  <si>
    <t>鈴鹿市</t>
  </si>
  <si>
    <t>鈴鹿市クリーンセンター</t>
  </si>
  <si>
    <t>施設外焼却</t>
  </si>
  <si>
    <t>標脱</t>
  </si>
  <si>
    <t>脱水</t>
  </si>
  <si>
    <t>直営</t>
  </si>
  <si>
    <t>241083</t>
  </si>
  <si>
    <t>24-1-207-08-001</t>
  </si>
  <si>
    <t>24209</t>
  </si>
  <si>
    <t>24-209-08-001</t>
  </si>
  <si>
    <t>尾鷲市</t>
  </si>
  <si>
    <t>尾鷲市クリーンセンター</t>
  </si>
  <si>
    <t>資源化物の生産量</t>
  </si>
  <si>
    <t>堆肥化</t>
  </si>
  <si>
    <t>241085</t>
  </si>
  <si>
    <t>24-1-209-08-001</t>
  </si>
  <si>
    <t>24-210-08-001</t>
  </si>
  <si>
    <t>亀山市衛生公苑</t>
  </si>
  <si>
    <t>焼却無し</t>
  </si>
  <si>
    <t>24-1-210-08-001</t>
  </si>
  <si>
    <t>膜分離</t>
  </si>
  <si>
    <t>24-212-08-001</t>
  </si>
  <si>
    <t>熊野市クリーンセンター（汚泥再生処理施設)</t>
  </si>
  <si>
    <t>好気</t>
  </si>
  <si>
    <t>24-1-212-08-001</t>
  </si>
  <si>
    <t>24-212-08-002</t>
  </si>
  <si>
    <t>紀和町し尿処理場</t>
  </si>
  <si>
    <t>リン回収</t>
  </si>
  <si>
    <t>24-1-212-08-002</t>
  </si>
  <si>
    <t>24-216-08-001</t>
  </si>
  <si>
    <t>浄化センター第1処理場</t>
  </si>
  <si>
    <t>脱水, 焼却</t>
  </si>
  <si>
    <t>24-1-216-08-001</t>
  </si>
  <si>
    <t>24-216-08-002</t>
  </si>
  <si>
    <t>浄化センター第2処理場</t>
  </si>
  <si>
    <t>高負荷</t>
  </si>
  <si>
    <t>24-1-216-08-002</t>
  </si>
  <si>
    <t>24543</t>
  </si>
  <si>
    <t>24-543-08-001</t>
  </si>
  <si>
    <t>紀北町</t>
  </si>
  <si>
    <t>紀北町クリーンセンター</t>
  </si>
  <si>
    <t>241141</t>
  </si>
  <si>
    <t>24-1-543-08-001</t>
  </si>
  <si>
    <t>24859</t>
  </si>
  <si>
    <t>24-859-08-001</t>
  </si>
  <si>
    <t>奥伊勢広域行政組合</t>
  </si>
  <si>
    <t>奥伊勢クリーンセンター</t>
  </si>
  <si>
    <t>242039</t>
  </si>
  <si>
    <t>24-2-003-08-001</t>
  </si>
  <si>
    <t>24862</t>
  </si>
  <si>
    <t>24-862-08-001</t>
  </si>
  <si>
    <t>朝明広域衛生組合</t>
  </si>
  <si>
    <t>朝明衛生センター</t>
  </si>
  <si>
    <t>242034</t>
  </si>
  <si>
    <t>24-2-009-08-001</t>
  </si>
  <si>
    <t>24863</t>
  </si>
  <si>
    <t>24-863-08-001</t>
  </si>
  <si>
    <t>松阪地区広域衛生組合</t>
  </si>
  <si>
    <t>松阪地区広域衛生センター</t>
  </si>
  <si>
    <t>242027</t>
  </si>
  <si>
    <t>24-2-007-08-001</t>
  </si>
  <si>
    <t>24875</t>
  </si>
  <si>
    <t>24-875-08-001</t>
  </si>
  <si>
    <t>伊賀南部環境衛生組合</t>
  </si>
  <si>
    <t>伊賀南部浄化センター</t>
  </si>
  <si>
    <t>焼却</t>
  </si>
  <si>
    <t>242017</t>
  </si>
  <si>
    <t>24-2-001-08-001</t>
  </si>
  <si>
    <t>24920</t>
  </si>
  <si>
    <t>24-920-08-001</t>
  </si>
  <si>
    <t>鳥羽志勢広域連合</t>
  </si>
  <si>
    <t>鳥羽志勢クリーンセンター</t>
  </si>
  <si>
    <t>堆肥化, その他</t>
  </si>
  <si>
    <t>242021</t>
  </si>
  <si>
    <t>24-2-010-08-001</t>
  </si>
  <si>
    <t>24928</t>
  </si>
  <si>
    <t>24-928-08-001</t>
  </si>
  <si>
    <t>桑名・員弁広域連合</t>
  </si>
  <si>
    <t>桑名広域環境管理センター</t>
  </si>
  <si>
    <t>脱水, 乾燥</t>
  </si>
  <si>
    <t>242031</t>
  </si>
  <si>
    <t>24-2-004-08-001</t>
  </si>
  <si>
    <t>24933</t>
  </si>
  <si>
    <t>24-933-08-001</t>
  </si>
  <si>
    <t>伊勢広域環境組合</t>
  </si>
  <si>
    <t>クリーンセンター</t>
  </si>
  <si>
    <t>242023</t>
  </si>
  <si>
    <t>24-2-002-08-001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</si>
  <si>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</si>
  <si>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</si>
  <si>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</si>
  <si>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</si>
  <si>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</si>
  <si>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</si>
  <si>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</si>
  <si>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</si>
  <si>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</si>
  <si>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</si>
  <si>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</si>
  <si>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</si>
  <si>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</si>
  <si>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</si>
  <si>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</si>
  <si>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</si>
  <si>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</si>
  <si>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</si>
  <si>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</si>
  <si>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</si>
  <si>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</si>
  <si>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</si>
  <si>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</si>
  <si>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</si>
  <si>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</si>
  <si>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</si>
  <si>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</si>
  <si>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</si>
  <si>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</si>
  <si>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</si>
  <si>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</si>
  <si>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</si>
  <si>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</si>
  <si>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</si>
  <si>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</si>
  <si>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</si>
  <si>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</si>
  <si>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</si>
  <si>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</si>
  <si>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</si>
  <si>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</si>
  <si>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</si>
  <si>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</si>
  <si>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</si>
  <si>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</si>
  <si>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</si>
  <si>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</si>
  <si>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</si>
  <si>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24-201-07-001</t>
  </si>
  <si>
    <t>津市西部クリーンセンター</t>
  </si>
  <si>
    <t>焼却残渣（主灰）, その他, 焼却残渣（飛灰）</t>
  </si>
  <si>
    <t>山間</t>
  </si>
  <si>
    <t>遮水なし</t>
  </si>
  <si>
    <t>処理なし</t>
  </si>
  <si>
    <t>埋立前</t>
  </si>
  <si>
    <t>嫌気性埋立構造</t>
  </si>
  <si>
    <t>回収していない</t>
  </si>
  <si>
    <t>24-1-201-07-001</t>
  </si>
  <si>
    <t>24-201-07-002</t>
  </si>
  <si>
    <t>津市白銀環境清掃センター</t>
  </si>
  <si>
    <t>不燃ごみ, その他, 破砕ごみ・処理残渣, 粗大ごみ</t>
  </si>
  <si>
    <t>底部遮水工</t>
  </si>
  <si>
    <t>凝集沈殿, 生物処理（脱窒あり）, 砂ろ過, 消毒, 活性炭処理</t>
  </si>
  <si>
    <t>埋立終了</t>
  </si>
  <si>
    <t>準好気性埋立構造</t>
  </si>
  <si>
    <t>末端集水管は水没</t>
  </si>
  <si>
    <t>即日覆土</t>
  </si>
  <si>
    <t>埋立状況により計画的に延長</t>
  </si>
  <si>
    <t>0.5未満</t>
  </si>
  <si>
    <t>24-1-201-07-002</t>
  </si>
  <si>
    <t>24-201-07-003</t>
  </si>
  <si>
    <t>津市一般廃棄物最終処分場</t>
  </si>
  <si>
    <t>破砕ごみ・処理残渣</t>
  </si>
  <si>
    <t>底部遮水工, 鉛直遮水工,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</si>
  <si>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</si>
  <si>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</si>
  <si>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</si>
  <si>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</si>
  <si>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未測定</t>
  </si>
  <si>
    <t>24-1-201-07-003</t>
  </si>
  <si>
    <t>24-202-07-001</t>
  </si>
  <si>
    <t>四日市市南部埋立処分場</t>
  </si>
  <si>
    <t>不燃ごみ, 粗大ごみ</t>
  </si>
  <si>
    <t>原地盤利用, 底部遮水工</t>
  </si>
  <si>
    <t>一部委託</t>
  </si>
  <si>
    <t>一部延長を行っている</t>
  </si>
  <si>
    <t>24-1-202-07-001</t>
  </si>
  <si>
    <t>24203</t>
  </si>
  <si>
    <t>24-203-07-001</t>
  </si>
  <si>
    <t>伊勢市</t>
  </si>
  <si>
    <t>伊勢廃棄物投棄場</t>
  </si>
  <si>
    <t>不燃ごみ</t>
  </si>
  <si>
    <t>平地</t>
  </si>
  <si>
    <t>その他埋立構造</t>
  </si>
  <si>
    <t>241107</t>
  </si>
  <si>
    <t>24-1-203-07-001</t>
  </si>
  <si>
    <t>24-203-07-002</t>
  </si>
  <si>
    <t>小俣廃棄物投棄場</t>
  </si>
  <si>
    <t>底部遮水工, 鉛直遮水工</t>
  </si>
  <si>
    <t>生物処理（脱窒あり）, 砂ろ過, 消毒</t>
  </si>
  <si>
    <t>一部延長を行っていない</t>
  </si>
  <si>
    <t>24-1-203-07-002</t>
  </si>
  <si>
    <t>24-203-07-003</t>
  </si>
  <si>
    <t>24-1-203-07-003</t>
  </si>
  <si>
    <t>24204</t>
  </si>
  <si>
    <t>24-204-07-001</t>
  </si>
  <si>
    <t>松阪市</t>
  </si>
  <si>
    <t>松阪市一般廃棄物最終処分場</t>
  </si>
  <si>
    <t>焼却残渣（主灰）, その他, 焼却残渣（飛灰）, 破砕ごみ・処理残渣</t>
  </si>
  <si>
    <t>凝集沈殿, 生物処理（脱窒あり）, 砂ろ過, 消毒, 活性炭処理, キレート処理</t>
  </si>
  <si>
    <t>241081</t>
  </si>
  <si>
    <t>24-1-204-07-001</t>
  </si>
  <si>
    <t>24205</t>
  </si>
  <si>
    <t>24-205-07-001</t>
  </si>
  <si>
    <t>桑名市</t>
  </si>
  <si>
    <t>桑名市一般廃棄物埋立最終処分場</t>
  </si>
  <si>
    <t>241123</t>
  </si>
  <si>
    <t>24-1-205-07-001</t>
  </si>
  <si>
    <t>24-207-07-001</t>
  </si>
  <si>
    <t>鈴鹿市不燃物リサイクルセンター(最終処分場)</t>
  </si>
  <si>
    <t>不燃ごみ, 破砕ごみ・処理残渣</t>
  </si>
  <si>
    <t>生物処理（脱窒あり）, 砂ろ過, 消毒, 活性炭処理, キレート処理</t>
  </si>
  <si>
    <t>&lt;1.0</t>
  </si>
  <si>
    <t>24-1-207-07-001</t>
  </si>
  <si>
    <t>24-207-07-002</t>
  </si>
  <si>
    <t>鈴鹿市深谷処理場(1期分)</t>
  </si>
  <si>
    <t>不燃ごみ, 破砕ごみ・処理残渣, 粗大ごみ</t>
  </si>
  <si>
    <t>その他遮水</t>
  </si>
  <si>
    <t>24-1-207-07-002</t>
  </si>
  <si>
    <t>24-207-07-003</t>
  </si>
  <si>
    <t>鈴鹿市深谷処理場(2期分)</t>
  </si>
  <si>
    <t>24-1-207-07-003</t>
  </si>
  <si>
    <t>24-209-07-001</t>
  </si>
  <si>
    <t>尾鷲市清掃工場</t>
  </si>
  <si>
    <t>不燃ごみ, その他</t>
  </si>
  <si>
    <t>24-1-209-07-001</t>
  </si>
  <si>
    <t>24-210-07-001</t>
  </si>
  <si>
    <t>亀山市総合環境センター最終処分場</t>
  </si>
  <si>
    <t>溶融飛灰</t>
  </si>
  <si>
    <t>24-1-210-07-001</t>
  </si>
  <si>
    <t>24-212-07-001</t>
  </si>
  <si>
    <t>熊野市有馬不燃物処分場</t>
  </si>
  <si>
    <t>24-1-212-07-001</t>
  </si>
  <si>
    <t>24214</t>
  </si>
  <si>
    <t>24-214-07-001</t>
  </si>
  <si>
    <t>いなべ市</t>
  </si>
  <si>
    <t>北勢最終処分場</t>
  </si>
  <si>
    <t>241089</t>
  </si>
  <si>
    <t>24-1-214-07-001</t>
  </si>
  <si>
    <t>24-214-07-002</t>
  </si>
  <si>
    <t>大安最終処分場</t>
  </si>
  <si>
    <t>24-1-214-07-002</t>
  </si>
  <si>
    <t>24-214-07-003</t>
  </si>
  <si>
    <t>藤原最終処分場</t>
  </si>
  <si>
    <t>24-1-214-07-003</t>
  </si>
  <si>
    <t>24-215-07-001</t>
  </si>
  <si>
    <t>志摩市阿児一般廃棄物最終処分場</t>
  </si>
  <si>
    <t>焼却残渣（主灰）, 不燃ごみ, 焼却残渣（飛灰）, 粗大ごみ</t>
  </si>
  <si>
    <t>生物処理（脱窒なし）, 消毒</t>
  </si>
  <si>
    <t>24-1-215-07-001</t>
  </si>
  <si>
    <t>24-215-07-002</t>
  </si>
  <si>
    <t>志摩市志摩一般廃棄物最終処分場</t>
  </si>
  <si>
    <t>焼却残渣（主灰）, 不燃ごみ, 焼却残渣（飛灰）, 破砕ごみ・処理残渣</t>
  </si>
  <si>
    <t>生物処理（脱窒なし）, 砂ろ過, 消毒, 活性炭処理</t>
  </si>
  <si>
    <t>24-1-215-07-002</t>
  </si>
  <si>
    <t>24-215-07-003</t>
  </si>
  <si>
    <t>志摩市大王清掃センター一般廃棄物最終処分場適正閉鎖区域</t>
  </si>
  <si>
    <t>鉛直遮水工</t>
  </si>
  <si>
    <t>生物処理（脱窒あり）, 活性炭処理, 膜処理, キレート処理</t>
  </si>
  <si>
    <t>24-1-215-07-003</t>
  </si>
  <si>
    <t>24-215-07-004</t>
  </si>
  <si>
    <t>志摩市磯部清掃センター</t>
  </si>
  <si>
    <t>焼却残渣（主灰）, 不燃ごみ, 焼却残渣（飛灰）, 破砕ごみ・処理残渣, 粗大ごみ</t>
  </si>
  <si>
    <t>生物処理（脱窒なし）</t>
  </si>
  <si>
    <t>24-1-215-07-004</t>
  </si>
  <si>
    <t>24-215-07-005</t>
  </si>
  <si>
    <t>志摩市浜島一般廃棄物最終処分場(汐見成)</t>
  </si>
  <si>
    <t>24-1-215-07-005</t>
  </si>
  <si>
    <t>24-215-07-006</t>
  </si>
  <si>
    <t>志摩市浜島一般廃棄物最終処分場(迫子)</t>
  </si>
  <si>
    <t>24-1-215-07-006</t>
  </si>
  <si>
    <t>24-215-07-007</t>
  </si>
  <si>
    <t>志摩市大王清掃センター一般廃棄物最終処分場新設区域</t>
  </si>
  <si>
    <t>生物処理（脱窒あり）, 消毒, 活性炭処理, 膜処理, キレート処理</t>
  </si>
  <si>
    <t>24-1-215-07-007</t>
  </si>
  <si>
    <t>24-216-07-001</t>
  </si>
  <si>
    <t>不燃物処理場</t>
  </si>
  <si>
    <t>24-1-216-07-001</t>
  </si>
  <si>
    <t>24324</t>
  </si>
  <si>
    <t>24-324-07-001</t>
  </si>
  <si>
    <t>東員町</t>
  </si>
  <si>
    <t>東員町最終処分場</t>
  </si>
  <si>
    <t>241126</t>
  </si>
  <si>
    <t>24-1-324-07-001</t>
  </si>
  <si>
    <t>24341</t>
  </si>
  <si>
    <t>24-341-07-001</t>
  </si>
  <si>
    <t>菰野町</t>
  </si>
  <si>
    <t>菰野町不燃物処理場</t>
  </si>
  <si>
    <t>凝集沈殿</t>
  </si>
  <si>
    <t>241094</t>
  </si>
  <si>
    <t>24-1-341-07-001</t>
  </si>
  <si>
    <t>24441</t>
  </si>
  <si>
    <t>24-441-07-001</t>
  </si>
  <si>
    <t>多気町</t>
  </si>
  <si>
    <t>多気町美化センター</t>
  </si>
  <si>
    <t>原地盤利用</t>
  </si>
  <si>
    <t>241097</t>
  </si>
  <si>
    <t>24-1-441-07-001</t>
  </si>
  <si>
    <t>24442</t>
  </si>
  <si>
    <t>24-442-07-001</t>
  </si>
  <si>
    <t>明和町</t>
  </si>
  <si>
    <t>明和町環境センター</t>
  </si>
  <si>
    <t>最終覆土のみ</t>
  </si>
  <si>
    <t>241152</t>
  </si>
  <si>
    <t>24-1-442-07-001</t>
  </si>
  <si>
    <t>24470</t>
  </si>
  <si>
    <t>24-470-07-001</t>
  </si>
  <si>
    <t>度会町</t>
  </si>
  <si>
    <t>度会町美化センター</t>
  </si>
  <si>
    <t>241132</t>
  </si>
  <si>
    <t>24-1-470-07-001</t>
  </si>
  <si>
    <t>24472</t>
  </si>
  <si>
    <t>24-472-07-001</t>
  </si>
  <si>
    <t>南伊勢町</t>
  </si>
  <si>
    <t>クリーンセンターなんとう</t>
  </si>
  <si>
    <t>1ｐｐｍ未満</t>
  </si>
  <si>
    <t>241103</t>
  </si>
  <si>
    <t>24-1-472-07-001</t>
  </si>
  <si>
    <t>24-472-07-002</t>
  </si>
  <si>
    <t>南勢一般廃棄物最終処分場</t>
  </si>
  <si>
    <t>焼却残渣（主灰）, 不燃ごみ, 焼却残渣（飛灰）</t>
  </si>
  <si>
    <t>1ppm未満</t>
  </si>
  <si>
    <t>24-1-472-07-002</t>
  </si>
  <si>
    <t>24-543-07-001</t>
  </si>
  <si>
    <t>紀北町紀伊長島不燃物処理場</t>
  </si>
  <si>
    <t>焼却残渣（主灰）, 不燃ごみ, 破砕ごみ・処理残渣</t>
  </si>
  <si>
    <t>底部遮水工, 表面遮水工（キャッピング）</t>
  </si>
  <si>
    <t>24-1-543-07-001</t>
  </si>
  <si>
    <t>24-543-07-002</t>
  </si>
  <si>
    <t>紀北町海山不燃物処理場</t>
  </si>
  <si>
    <t>24-1-543-07-002</t>
  </si>
  <si>
    <t>24-875-07-001</t>
  </si>
  <si>
    <t>伊賀南部環境衛生組合不燃物処理場</t>
  </si>
  <si>
    <t>凝集沈殿, 生物処理（脱窒なし）, 砂ろ過, 消毒, 活性炭処理</t>
  </si>
  <si>
    <t>24-2-001-07-001</t>
  </si>
  <si>
    <t>24878</t>
  </si>
  <si>
    <t>24-878-07-001</t>
  </si>
  <si>
    <t>南牟婁清掃施設組合</t>
  </si>
  <si>
    <t>南牟婁清掃施設組合一般廃棄物最終処分場</t>
  </si>
  <si>
    <t>表面遮水工（キャッピング）</t>
  </si>
  <si>
    <t>242038</t>
  </si>
  <si>
    <t>24-2-011-07-001</t>
  </si>
  <si>
    <t>24918</t>
  </si>
  <si>
    <t>24-918-07-001</t>
  </si>
  <si>
    <t>香肌奥伊勢資源化広域連合</t>
  </si>
  <si>
    <t>香肌奥伊勢エコ・ランド</t>
  </si>
  <si>
    <t>生物処理（脱窒あり）, 砂ろ過, 膜処理</t>
  </si>
  <si>
    <t>―</t>
  </si>
  <si>
    <t>242030</t>
  </si>
  <si>
    <t>24-2-006-07-001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</si>
  <si>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</si>
  <si>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</si>
  <si>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</si>
  <si>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</si>
  <si>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</si>
  <si>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</si>
  <si>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</si>
  <si>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</si>
  <si>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</si>
  <si>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</si>
  <si>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</si>
  <si>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</si>
  <si>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</si>
  <si>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</si>
  <si>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</si>
  <si>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</si>
  <si>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</si>
  <si>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</si>
  <si>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</si>
  <si>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24-201-06-001</t>
  </si>
  <si>
    <t>金属類, ガラス類, ペットボトル, プラスチック</t>
  </si>
  <si>
    <t>24-1-201-06-001</t>
  </si>
  <si>
    <t>24-201-06-002</t>
  </si>
  <si>
    <t>津市リサイクルセンター</t>
  </si>
  <si>
    <t>ストックヤード</t>
  </si>
  <si>
    <t>金属類, ガラス類, ペットボトル, プラスチック, その他</t>
  </si>
  <si>
    <t>24-1-201-06-002</t>
  </si>
  <si>
    <t>24-202-06-001</t>
  </si>
  <si>
    <t>四日市市楠衛生センター(リサイクルセンター)</t>
  </si>
  <si>
    <t>紙類, 金属類, ガラス類, その他資源ごみ, ペットボトル, プラスチック, 布類, その他</t>
  </si>
  <si>
    <t>24-1-202-06-001</t>
  </si>
  <si>
    <t>24-204-06-001</t>
  </si>
  <si>
    <t>松阪市リサイクルセンター</t>
  </si>
  <si>
    <t>紙類, 金属類, ガラス類, その他資源ごみ, ペットボトル, 布類</t>
  </si>
  <si>
    <t>24-1-204-06-001</t>
  </si>
  <si>
    <t>24-204-06-002</t>
  </si>
  <si>
    <t>プラスチック</t>
  </si>
  <si>
    <t>24-1-204-06-002</t>
  </si>
  <si>
    <t>24-204-06-003</t>
  </si>
  <si>
    <t>三雲リサイクルセンター</t>
  </si>
  <si>
    <t>24-1-204-06-003</t>
  </si>
  <si>
    <t>24-209-06-001</t>
  </si>
  <si>
    <t>容器包装リサイクル推進施設</t>
  </si>
  <si>
    <t>紙類, 金属類, ガラス類, その他資源ごみ, ペットボトル, プラスチック, 布類</t>
  </si>
  <si>
    <t>24-1-209-06-001</t>
  </si>
  <si>
    <t>24-210-06-001</t>
  </si>
  <si>
    <t>資源物ストックヤード</t>
  </si>
  <si>
    <t>紙類, 金属類, ガラス類, ペットボトル, 布類</t>
  </si>
  <si>
    <t>24-1-210-06-001</t>
  </si>
  <si>
    <t>24211</t>
  </si>
  <si>
    <t>24-211-06-001</t>
  </si>
  <si>
    <t>鳥羽市</t>
  </si>
  <si>
    <t>鳥羽市清掃センターストックヤード</t>
  </si>
  <si>
    <t>紙類, ガラス類, その他資源ごみ</t>
  </si>
  <si>
    <t>241087</t>
  </si>
  <si>
    <t>24-1-211-06-001</t>
  </si>
  <si>
    <t>24-212-06-001</t>
  </si>
  <si>
    <t>熊野市資源化ストックヤード</t>
  </si>
  <si>
    <t>24-1-212-06-001</t>
  </si>
  <si>
    <t>24-214-06-001</t>
  </si>
  <si>
    <t>あじさいクリーンセンター</t>
  </si>
  <si>
    <t>24-1-214-06-001</t>
  </si>
  <si>
    <t>24-215-06-001</t>
  </si>
  <si>
    <t>志摩市阿児清掃センター</t>
  </si>
  <si>
    <t>ペットボトル, プラスチック</t>
  </si>
  <si>
    <t>24-1-215-06-001</t>
  </si>
  <si>
    <t>24-215-06-002</t>
  </si>
  <si>
    <t>紙類</t>
  </si>
  <si>
    <t>24-1-215-06-002</t>
  </si>
  <si>
    <t>24-215-06-003</t>
  </si>
  <si>
    <t>24-1-215-06-003</t>
  </si>
  <si>
    <t>24-216-06-001</t>
  </si>
  <si>
    <t>伊賀市ストックヤード</t>
  </si>
  <si>
    <t>紙類, 布類</t>
  </si>
  <si>
    <t>24-1-216-06-001</t>
  </si>
  <si>
    <t>24-216-06-002</t>
  </si>
  <si>
    <t>さくらリサイクルセンター　資源棟</t>
  </si>
  <si>
    <t>金属類, ガラス類, その他資源ごみ, ペットボトル, プラスチック</t>
  </si>
  <si>
    <t>24-1-216-06-002</t>
  </si>
  <si>
    <t>24-324-06-001</t>
  </si>
  <si>
    <t>東員町資源ごみストックヤード</t>
  </si>
  <si>
    <t>紙類, 金属類, ガラス類, その他資源ごみ, ペットボトル, 布類, その他</t>
  </si>
  <si>
    <t>24-1-324-06-001</t>
  </si>
  <si>
    <t>24-341-06-001</t>
  </si>
  <si>
    <t>菰野町リサイクルセンター・清掃事務所</t>
  </si>
  <si>
    <t>紙類, 金属類, ガラス類, その他資源ごみ, ペットボトル, プラスチック, その他</t>
  </si>
  <si>
    <t>24-1-341-06-001</t>
  </si>
  <si>
    <t>24-441-06-001</t>
  </si>
  <si>
    <t>多気町美化センターリサイクルプラザ</t>
  </si>
  <si>
    <t>24-1-441-06-001</t>
  </si>
  <si>
    <t>24-470-06-001</t>
  </si>
  <si>
    <t>紙類, プラスチック, 布類</t>
  </si>
  <si>
    <t>24-1-470-06-001</t>
  </si>
  <si>
    <t>24-472-06-001</t>
  </si>
  <si>
    <t>24-1-472-06-001</t>
  </si>
  <si>
    <t>24-543-06-001</t>
  </si>
  <si>
    <t>紀北町紀伊長島リサイクルセンター</t>
  </si>
  <si>
    <t>金属類, ガラス類, その他資源ごみ, ペットボトル, 布類, その他</t>
  </si>
  <si>
    <t>24-1-543-06-001</t>
  </si>
  <si>
    <t>24-543-06-002</t>
  </si>
  <si>
    <t>紀北町海山リサイクルセンター</t>
  </si>
  <si>
    <t>紙類, その他資源ごみ, ペットボトル, 布類, その他</t>
  </si>
  <si>
    <t>24-1-543-06-002</t>
  </si>
  <si>
    <t>24-543-06-003</t>
  </si>
  <si>
    <t>紀北町環境衛生センター</t>
  </si>
  <si>
    <t>紙類, 金属類, その他資源ごみ, その他</t>
  </si>
  <si>
    <t>24-1-543-06-003</t>
  </si>
  <si>
    <t>24-543-06-004</t>
  </si>
  <si>
    <t>金属類, ガラス類, その他</t>
  </si>
  <si>
    <t>24-1-543-06-004</t>
  </si>
  <si>
    <t>24-562-06-001</t>
  </si>
  <si>
    <t>鵜殿リサイクルセンター</t>
  </si>
  <si>
    <t>24-1-562-06-001</t>
  </si>
  <si>
    <t>24-853-06-001</t>
  </si>
  <si>
    <t>紙類, 金属類, ガラス類, その他資源ごみ, 布類, その他</t>
  </si>
  <si>
    <t>24-2-008-06-001</t>
  </si>
  <si>
    <t>24-875-06-001</t>
  </si>
  <si>
    <t>金属類, ガラス類</t>
  </si>
  <si>
    <t>24-2-001-06-001</t>
  </si>
  <si>
    <t>24-875-06-002</t>
  </si>
  <si>
    <t>伊賀南部クリーンセンター</t>
  </si>
  <si>
    <t>紙類, 金属類, ガラス類, その他資源ごみ</t>
  </si>
  <si>
    <t>24-2-001-06-002</t>
  </si>
  <si>
    <t>24-875-06-003</t>
  </si>
  <si>
    <t>伊賀南部ストックヤード</t>
  </si>
  <si>
    <t>24-2-001-06-003</t>
  </si>
  <si>
    <t>24-878-06-001</t>
  </si>
  <si>
    <t>南牟婁清掃施設組合ストックヤード</t>
  </si>
  <si>
    <t>その他資源ごみ</t>
  </si>
  <si>
    <t>24-2-011-06-001</t>
  </si>
  <si>
    <t>24-918-06-001</t>
  </si>
  <si>
    <t>香肌奥伊勢資源化プラザ貯留棟</t>
  </si>
  <si>
    <t>紙類, 布類, その他</t>
  </si>
  <si>
    <t>24-2-006-06-001</t>
  </si>
  <si>
    <t>24-918-06-002</t>
  </si>
  <si>
    <t>香肌奥伊勢資源化プラザストックヤード棟</t>
  </si>
  <si>
    <t>金属類, 布類, その他</t>
  </si>
  <si>
    <t>24-2-006-06-002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</si>
  <si>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</si>
  <si>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</si>
  <si>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</si>
  <si>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</si>
  <si>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</si>
  <si>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</si>
  <si>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</si>
  <si>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</si>
  <si>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</si>
  <si>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</si>
  <si>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</si>
  <si>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</si>
  <si>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</si>
  <si>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</si>
  <si>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</si>
  <si>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</si>
  <si>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</si>
  <si>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</si>
  <si>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24-207-05-001</t>
  </si>
  <si>
    <t>鈴鹿市不燃物リサイクルセンター2期事業(不燃ごみ：不燃・粗大ごみ処理施設)</t>
  </si>
  <si>
    <t>粗大ごみ, 不燃ごみ</t>
  </si>
  <si>
    <t>破砕, その他</t>
  </si>
  <si>
    <t>24-1-207-05-001</t>
  </si>
  <si>
    <t>24-211-05-001</t>
  </si>
  <si>
    <t>菅島生ごみ処理施設</t>
  </si>
  <si>
    <t>可燃ごみ</t>
  </si>
  <si>
    <t>24-1-211-05-001</t>
  </si>
  <si>
    <t>24-211-05-002</t>
  </si>
  <si>
    <t>神島生ごみ処理施設</t>
  </si>
  <si>
    <t>24-1-211-05-002</t>
  </si>
  <si>
    <t>24-211-05-003</t>
  </si>
  <si>
    <t>坂手生ごみ処理施設</t>
  </si>
  <si>
    <t>24-1-211-05-003</t>
  </si>
  <si>
    <t>破砕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</si>
  <si>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</si>
  <si>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</si>
  <si>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</si>
  <si>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</si>
  <si>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</si>
  <si>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</si>
  <si>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</si>
  <si>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</si>
  <si>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</si>
  <si>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</si>
  <si>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</si>
  <si>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</si>
  <si>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</si>
  <si>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</si>
  <si>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</si>
  <si>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</si>
  <si>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</si>
  <si>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</si>
  <si>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</si>
  <si>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</si>
  <si>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</si>
  <si>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</si>
  <si>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</si>
  <si>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</si>
  <si>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</si>
  <si>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</si>
  <si>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</si>
  <si>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</si>
  <si>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</si>
  <si>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</si>
  <si>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</si>
  <si>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</si>
  <si>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</si>
  <si>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</si>
  <si>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</si>
  <si>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</si>
  <si>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</si>
  <si>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</si>
  <si>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</si>
  <si>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</si>
  <si>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</si>
  <si>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</si>
  <si>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</si>
  <si>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</si>
  <si>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</si>
  <si>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</si>
  <si>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</si>
  <si>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</si>
  <si>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</si>
  <si>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</si>
  <si>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</si>
  <si>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</si>
  <si>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24-215-04-001</t>
  </si>
  <si>
    <t>志摩市RDF施設エコフレンドリーはまじま</t>
  </si>
  <si>
    <t>可燃ごみ, 生ごみ（厨芥類）, 廃食用油</t>
  </si>
  <si>
    <t>固形燃料化（RDF）</t>
  </si>
  <si>
    <t>発電用</t>
  </si>
  <si>
    <t>処理対象ごみ</t>
  </si>
  <si>
    <t>24-1-215-04-001</t>
  </si>
  <si>
    <t>24-216-04-001</t>
  </si>
  <si>
    <t>さくらリサイクルセンター</t>
  </si>
  <si>
    <t>可燃ごみ, ごみ処理残渣, 生ごみ（厨芥類）, 粗大ごみ</t>
  </si>
  <si>
    <t>24-1-216-04-001</t>
  </si>
  <si>
    <t>24-543-04-001</t>
  </si>
  <si>
    <t>固形燃料</t>
  </si>
  <si>
    <t>24-1-543-04-001</t>
  </si>
  <si>
    <t>24-543-04-002</t>
  </si>
  <si>
    <t>24-1-543-04-002</t>
  </si>
  <si>
    <t>24-878-04-001</t>
  </si>
  <si>
    <t>紀南清掃センター(RDF化施設)</t>
  </si>
  <si>
    <t>24-2-011-04-001</t>
  </si>
  <si>
    <t>24895</t>
  </si>
  <si>
    <t>24-895-04-001</t>
  </si>
  <si>
    <t>桑名広域清掃事業組合</t>
  </si>
  <si>
    <t>桑名広域清掃事業組合ごみ燃料化施設</t>
  </si>
  <si>
    <t>可燃ごみ, 生ごみ（厨芥類）, プラスチック類, 粗大ごみ</t>
  </si>
  <si>
    <t>242036</t>
  </si>
  <si>
    <t>24-2-005-04-001</t>
  </si>
  <si>
    <t>24-918-04-001</t>
  </si>
  <si>
    <t>香肌奥伊勢資源化プラザごみ燃料化施設</t>
  </si>
  <si>
    <t>可燃ごみ, 生ごみ（厨芥類）, 廃食用油, プラスチック類</t>
  </si>
  <si>
    <t>24-2-006-04-001</t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</si>
  <si>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</si>
  <si>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</si>
  <si>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</si>
  <si>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</si>
  <si>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</si>
  <si>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</si>
  <si>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</si>
  <si>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</si>
  <si>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</si>
  <si>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</si>
  <si>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</si>
  <si>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</si>
  <si>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</si>
  <si>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</si>
  <si>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</si>
  <si>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</si>
  <si>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</si>
  <si>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</si>
  <si>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</si>
  <si>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</si>
  <si>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</si>
  <si>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</si>
  <si>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</si>
  <si>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</si>
  <si>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</si>
  <si>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</si>
  <si>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</si>
  <si>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</si>
  <si>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</si>
  <si>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</si>
  <si>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</si>
  <si>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</si>
  <si>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</si>
  <si>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</si>
  <si>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</si>
  <si>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</si>
  <si>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</si>
  <si>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</si>
  <si>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</si>
  <si>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</si>
  <si>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</si>
  <si>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</si>
  <si>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</si>
  <si>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</si>
  <si>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</si>
  <si>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</si>
  <si>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</si>
  <si>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</si>
  <si>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</si>
  <si>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</si>
  <si>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</si>
  <si>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</si>
  <si>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リサイクルプラザ</t>
  </si>
  <si>
    <t>機能なし</t>
  </si>
  <si>
    <t>24-201-03-002</t>
  </si>
  <si>
    <t>津市白銀環境清掃センター(容器包装プラスチックリサイクル施設)</t>
  </si>
  <si>
    <t>24-1-201-03-003</t>
  </si>
  <si>
    <t>24-201-03-003</t>
  </si>
  <si>
    <t>津市リサイクルセンター(資源物処理施設)</t>
  </si>
  <si>
    <t>リサイクルセンター（交付金）</t>
  </si>
  <si>
    <t>金属類, ガラス類, ペットボトル, プラスチック, 不燃ごみ, 粗大ごみ</t>
  </si>
  <si>
    <t>破砕・切断</t>
  </si>
  <si>
    <t>24-1-201-03-004</t>
  </si>
  <si>
    <t>24-202-03-001</t>
  </si>
  <si>
    <t>リサイクルセンター（補助金）</t>
  </si>
  <si>
    <t>ガラス類</t>
  </si>
  <si>
    <t>24-1-202-03-001</t>
  </si>
  <si>
    <t>24-204-03-001</t>
  </si>
  <si>
    <t>24-1-204-03-001</t>
  </si>
  <si>
    <t>24-207-03-001</t>
  </si>
  <si>
    <t>鈴鹿市不燃物リサイクルセンター2期事業(容器包装プラスチック処理施設)・ペットボトルベール化・その他</t>
  </si>
  <si>
    <t>24-1-207-03-001</t>
  </si>
  <si>
    <t>24-210-03-001</t>
  </si>
  <si>
    <t>亀山市総合環境センターペットボトル圧縮梱包機</t>
  </si>
  <si>
    <t>ペットボトル</t>
  </si>
  <si>
    <t>24-1-210-03-001</t>
  </si>
  <si>
    <t>24-210-03-002</t>
  </si>
  <si>
    <t>ごみ堆肥化施設</t>
  </si>
  <si>
    <t>24-1-210-03-002</t>
  </si>
  <si>
    <t>事業系生ごみ</t>
  </si>
  <si>
    <t>24-214-03-001</t>
  </si>
  <si>
    <t>ペットボトル, プラスチック, 不燃ごみ</t>
  </si>
  <si>
    <t>24-1-214-03-001</t>
  </si>
  <si>
    <t>24-215-03-001</t>
  </si>
  <si>
    <t>志摩市阿児不燃処理場</t>
  </si>
  <si>
    <t>金属類, 不燃ごみ, 粗大ごみ</t>
  </si>
  <si>
    <t>24-1-215-03-001</t>
  </si>
  <si>
    <t>24-215-03-002</t>
  </si>
  <si>
    <t>志摩市大王清掃センター空缶選別圧縮機</t>
  </si>
  <si>
    <t>金属類</t>
  </si>
  <si>
    <t>24-1-215-03-002</t>
  </si>
  <si>
    <t>24-215-03-003</t>
  </si>
  <si>
    <t>志摩市大王清掃センター発泡スチロール減溶施設</t>
  </si>
  <si>
    <t>24-1-215-03-003</t>
  </si>
  <si>
    <t>24-215-03-004</t>
  </si>
  <si>
    <t>24-1-215-03-004</t>
  </si>
  <si>
    <t>24-215-03-005</t>
  </si>
  <si>
    <t>24-1-215-03-005</t>
  </si>
  <si>
    <t>24-216-03-001</t>
  </si>
  <si>
    <t>24-1-216-03-001</t>
  </si>
  <si>
    <t>24-341-03-001</t>
  </si>
  <si>
    <t>菰野町リサイクルセンター</t>
  </si>
  <si>
    <t>金属類, ペットボトル, プラスチック</t>
  </si>
  <si>
    <t>24-1-341-03-001</t>
  </si>
  <si>
    <t>24-441-03-001</t>
  </si>
  <si>
    <t>金属類, ガラス類, その他資源ごみ, ペットボトル, プラスチック, 不燃ごみ, 粗大ごみ</t>
  </si>
  <si>
    <t>24-1-441-03-001</t>
  </si>
  <si>
    <t>24-470-03-001</t>
  </si>
  <si>
    <t>24-1-470-03-001</t>
  </si>
  <si>
    <t>24-472-03-001</t>
  </si>
  <si>
    <t>さいたエコ・センター</t>
  </si>
  <si>
    <t>その他資源ごみ, ペットボトル, プラスチック</t>
  </si>
  <si>
    <t>24-1-472-03-001</t>
  </si>
  <si>
    <t>24561</t>
  </si>
  <si>
    <t>24-561-03-001</t>
  </si>
  <si>
    <t>御浜町</t>
  </si>
  <si>
    <t>御浜町リサイクルセンター(ビン類資源等選別場)</t>
  </si>
  <si>
    <t>ガラス類, ペットボトル, プラスチック</t>
  </si>
  <si>
    <t>241134</t>
  </si>
  <si>
    <t>24-1-561-03-001</t>
  </si>
  <si>
    <t>24-561-03-002</t>
  </si>
  <si>
    <t>御浜町リサイクルセンター(くるくるタウン)</t>
  </si>
  <si>
    <t>紙類, 金属類, その他資源ごみ, ペットボトル, プラスチック, 布類, その他</t>
  </si>
  <si>
    <t>○</t>
  </si>
  <si>
    <t>展示, 譲渡</t>
  </si>
  <si>
    <t>24-1-561-03-002</t>
  </si>
  <si>
    <t>24-562-03-001</t>
  </si>
  <si>
    <t>紀宝町リサイクルセンターNo.1</t>
  </si>
  <si>
    <t>金属類, ガラス類, その他資源ごみ, 剪定枝, 可燃ごみ, 不燃ごみ, 粗大ごみ</t>
  </si>
  <si>
    <t>譲渡</t>
  </si>
  <si>
    <t>24-1-562-03-001</t>
  </si>
  <si>
    <t>24-562-03-002</t>
  </si>
  <si>
    <t>家庭系生ごみ</t>
  </si>
  <si>
    <t>24-1-562-03-002</t>
  </si>
  <si>
    <t>24-562-03-003</t>
  </si>
  <si>
    <t>24-1-562-03-003</t>
  </si>
  <si>
    <t>24-562-03-004</t>
  </si>
  <si>
    <t>紀宝町リサイクルセンターNo.2</t>
  </si>
  <si>
    <t>紙類, 金属類, ガラス類, その他資源ごみ, ペットボトル, 布類, 可燃ごみ, 不燃ごみ</t>
  </si>
  <si>
    <t>24-1-562-03-004</t>
  </si>
  <si>
    <t>24-853-03-001</t>
  </si>
  <si>
    <t>剪定枝, その他</t>
  </si>
  <si>
    <t>24-2-008-03-001</t>
  </si>
  <si>
    <t>24-875-03-001</t>
  </si>
  <si>
    <t>アルミ缶・ペットボトル圧縮減容施設</t>
  </si>
  <si>
    <t>金属類, ペットボトル</t>
  </si>
  <si>
    <t>24-2-001-03-001</t>
  </si>
  <si>
    <t>24-875-03-002</t>
  </si>
  <si>
    <t>24-2-001-03-002</t>
  </si>
  <si>
    <t>24-895-03-001</t>
  </si>
  <si>
    <t>桑名広域清掃事業組合リサイクルプラザ</t>
  </si>
  <si>
    <t>金属類, ガラス類, その他資源ごみ, 布類, 不燃ごみ, 粗大ごみ, その他</t>
  </si>
  <si>
    <t>24-2-005-03-001</t>
  </si>
  <si>
    <t>24-895-03-002</t>
  </si>
  <si>
    <t>プラスチック圧縮梱包施設</t>
  </si>
  <si>
    <t>24-2-005-03-002</t>
  </si>
  <si>
    <t>24-918-03-001</t>
  </si>
  <si>
    <t>香肌奥伊勢資源化プラザリサイクルプラザ(缶類・ビン類処理施設)</t>
  </si>
  <si>
    <t>ビン選別機</t>
  </si>
  <si>
    <t>24-2-006-03-001</t>
  </si>
  <si>
    <t>24-918-03-002</t>
  </si>
  <si>
    <t>香肌奥伊勢資源化プラザペットボトル減溶棟</t>
  </si>
  <si>
    <t>24-2-006-03-002</t>
  </si>
  <si>
    <t>24-920-03-001</t>
  </si>
  <si>
    <t>やまだエコセンター　リサイクルセンター</t>
  </si>
  <si>
    <t>紙類, 金属類, ガラス類, その他資源ごみ, ペットボトル, プラスチック</t>
  </si>
  <si>
    <t>破砕、貯留</t>
  </si>
  <si>
    <t>24-2-010-03-002</t>
  </si>
  <si>
    <t>24-933-03-001</t>
  </si>
  <si>
    <t>展示, 販売, 譲渡</t>
  </si>
  <si>
    <t>24-2-002-03-001</t>
  </si>
  <si>
    <t>搬出量</t>
  </si>
  <si>
    <t>可燃ごみ, 粗大ごみ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</si>
  <si>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</si>
  <si>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</si>
  <si>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</si>
  <si>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</si>
  <si>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</si>
  <si>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</si>
  <si>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</si>
  <si>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</si>
  <si>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</si>
  <si>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</si>
  <si>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</si>
  <si>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</si>
  <si>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</si>
  <si>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</si>
  <si>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</si>
  <si>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</si>
  <si>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</si>
  <si>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</si>
  <si>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</si>
  <si>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</si>
  <si>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</si>
  <si>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</si>
  <si>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</si>
  <si>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</si>
  <si>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</si>
  <si>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</si>
  <si>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</si>
  <si>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</si>
  <si>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</si>
  <si>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</si>
  <si>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</si>
  <si>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</si>
  <si>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</si>
  <si>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</si>
  <si>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</si>
  <si>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</si>
  <si>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24-202-02-001</t>
  </si>
  <si>
    <t>粗大ごみ処理施設(破砕処理)</t>
  </si>
  <si>
    <t>24-1-202-02-001</t>
  </si>
  <si>
    <t>24-202-02-002</t>
  </si>
  <si>
    <t>四日市市クリーンセンター</t>
  </si>
  <si>
    <t>粗大ごみ, 不燃ごみ, その他</t>
  </si>
  <si>
    <t>24-1-202-02-002</t>
  </si>
  <si>
    <t>24-204-02-001</t>
  </si>
  <si>
    <t>松阪市クリーンセンター</t>
  </si>
  <si>
    <t>24-1-204-02-001</t>
  </si>
  <si>
    <t>24-209-02-001</t>
  </si>
  <si>
    <t>粗大ごみ</t>
  </si>
  <si>
    <t>併用</t>
  </si>
  <si>
    <t>24-1-209-02-001</t>
  </si>
  <si>
    <t>24-210-02-001</t>
  </si>
  <si>
    <t>亀山市破砕粗大ごみ処理施設</t>
  </si>
  <si>
    <t>粗大ごみ, 資源ごみ</t>
  </si>
  <si>
    <t>24-1-210-02-001</t>
  </si>
  <si>
    <t>24-210-02-002</t>
  </si>
  <si>
    <t>亀山市適正処理困難物二軸破砕施設</t>
  </si>
  <si>
    <t>粗大ごみ, 不燃ごみ, 可燃ごみ</t>
  </si>
  <si>
    <t>24-1-210-02-002</t>
  </si>
  <si>
    <t>24-215-02-001</t>
  </si>
  <si>
    <t>志摩市志摩清掃センター粗大ゴミ処理施設</t>
  </si>
  <si>
    <t>24-1-215-02-001</t>
  </si>
  <si>
    <t>24-472-02-001</t>
  </si>
  <si>
    <t>回収量</t>
  </si>
  <si>
    <t>粗大ごみ, 不燃ごみ, 可燃ごみ, 資源ごみ</t>
  </si>
  <si>
    <t>24-1-472-02-001</t>
  </si>
  <si>
    <t>24-875-02-001</t>
  </si>
  <si>
    <t>24-2-001-02-001</t>
  </si>
  <si>
    <t>24-918-02-001</t>
  </si>
  <si>
    <t>香肌奥伊勢資源化プラザリサイクルプラザ(粗大ごみ処理施設)</t>
  </si>
  <si>
    <t>24-2-006-02-001</t>
  </si>
  <si>
    <t>24-920-02-001</t>
  </si>
  <si>
    <t>24-2-010-02-001</t>
  </si>
  <si>
    <t>24-933-02-001</t>
  </si>
  <si>
    <t>粗大ごみ処理施設</t>
  </si>
  <si>
    <t>24-2-002-02-001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</si>
  <si>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</si>
  <si>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</si>
  <si>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</si>
  <si>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</si>
  <si>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</si>
  <si>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</si>
  <si>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</si>
  <si>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</si>
  <si>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</si>
  <si>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</si>
  <si>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</si>
  <si>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</si>
  <si>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</si>
  <si>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</si>
  <si>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</si>
  <si>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</si>
  <si>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</si>
  <si>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</si>
  <si>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</si>
  <si>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</si>
  <si>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</si>
  <si>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</si>
  <si>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</si>
  <si>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</si>
  <si>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</si>
  <si>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</si>
  <si>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</si>
  <si>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</si>
  <si>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</si>
  <si>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</si>
  <si>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</si>
  <si>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</si>
  <si>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</si>
  <si>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</si>
  <si>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</si>
  <si>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</si>
  <si>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</si>
  <si>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</si>
  <si>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</si>
  <si>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</si>
  <si>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</si>
  <si>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</si>
  <si>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</si>
  <si>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</si>
  <si>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</si>
  <si>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</si>
  <si>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</si>
  <si>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</si>
  <si>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</si>
  <si>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</si>
  <si>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</si>
  <si>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</si>
  <si>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</si>
  <si>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</si>
  <si>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</si>
  <si>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</si>
  <si>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</si>
  <si>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</si>
  <si>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</si>
  <si>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</si>
  <si>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</si>
  <si>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</si>
  <si>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</si>
  <si>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</si>
  <si>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</si>
  <si>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</si>
  <si>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</si>
  <si>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</si>
  <si>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</si>
  <si>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</si>
  <si>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</si>
  <si>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</si>
  <si>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</si>
  <si>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</si>
  <si>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</si>
  <si>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24-201-01-001</t>
  </si>
  <si>
    <t>津市西部クリーンセンター(1号炉)</t>
  </si>
  <si>
    <t>資源化物搬出量</t>
  </si>
  <si>
    <t>ストーカ式（可動）</t>
  </si>
  <si>
    <t>全連続運転</t>
  </si>
  <si>
    <t>24-1-201-01-001</t>
  </si>
  <si>
    <t>24-201-01-002</t>
  </si>
  <si>
    <t>津市西部クリーンセンター(2号炉)</t>
  </si>
  <si>
    <t>場内温水, 場内蒸気, 発電（場内利用）, 発電（場外利用）</t>
  </si>
  <si>
    <t>24-1-201-01-002</t>
  </si>
  <si>
    <t>24-201-01-003</t>
  </si>
  <si>
    <t>津市クリーンセンターおおたか</t>
  </si>
  <si>
    <t>場内温水</t>
  </si>
  <si>
    <t>不明</t>
  </si>
  <si>
    <t>24-1-201-01-003</t>
  </si>
  <si>
    <t>24-202-01-001</t>
  </si>
  <si>
    <t>四日市市北部清掃工場</t>
  </si>
  <si>
    <t>薬剤処理</t>
  </si>
  <si>
    <t>24-1-202-01-001</t>
  </si>
  <si>
    <t>24-202-01-002</t>
  </si>
  <si>
    <t>四日市市楠衛生センター(焼却施設)</t>
  </si>
  <si>
    <t>バッチ運転</t>
  </si>
  <si>
    <t>24-1-202-01-002</t>
  </si>
  <si>
    <t>24-202-01-003</t>
  </si>
  <si>
    <t>ガス化溶融・改質</t>
  </si>
  <si>
    <t>シャフト式</t>
  </si>
  <si>
    <t>発電（場内利用）, 発電（場外利用）</t>
  </si>
  <si>
    <t>溶融処理</t>
  </si>
  <si>
    <t>24-1-202-01-003</t>
  </si>
  <si>
    <t>24-204-01-001</t>
  </si>
  <si>
    <t>可燃ごみ, 粗大ごみ, ごみ処理残渣</t>
  </si>
  <si>
    <t>24-1-204-01-001</t>
  </si>
  <si>
    <t>24-207-01-001</t>
  </si>
  <si>
    <t>鈴鹿市清掃センター</t>
  </si>
  <si>
    <t>可燃ごみ, 粗大ごみ, し尿処理残渣</t>
  </si>
  <si>
    <t>24-1-207-01-001</t>
  </si>
  <si>
    <t>24-209-01-001</t>
  </si>
  <si>
    <t>可燃ごみ, ごみ処理残渣</t>
  </si>
  <si>
    <t>24-1-209-01-001</t>
  </si>
  <si>
    <t>24-210-01-001</t>
  </si>
  <si>
    <t>亀山市総合環境センター</t>
  </si>
  <si>
    <t>可燃ごみ, 粗大ごみ, その他, ごみ処理残渣, し尿処理残渣</t>
  </si>
  <si>
    <t>24-1-210-01-001</t>
  </si>
  <si>
    <t>24-211-01-001</t>
  </si>
  <si>
    <t>鳥羽市答志島清掃センター</t>
  </si>
  <si>
    <t>24-1-211-01-001</t>
  </si>
  <si>
    <t>24-212-01-001</t>
  </si>
  <si>
    <t>熊野市クリーンセンター(ごみ処理施設)</t>
  </si>
  <si>
    <t>可燃ごみ, し尿処理残渣</t>
  </si>
  <si>
    <t>場内温水, その他</t>
  </si>
  <si>
    <t>24-1-212-01-001</t>
  </si>
  <si>
    <t>24-214-01-001</t>
  </si>
  <si>
    <t>24-1-214-01-001</t>
  </si>
  <si>
    <t>24-215-01-001</t>
  </si>
  <si>
    <t>24-1-215-01-001</t>
  </si>
  <si>
    <t>24-215-01-002</t>
  </si>
  <si>
    <t>セメント固化</t>
  </si>
  <si>
    <t>24-1-215-01-002</t>
  </si>
  <si>
    <t>24-215-01-003</t>
  </si>
  <si>
    <t>志摩市志摩清掃センター</t>
  </si>
  <si>
    <t>可燃ごみ, ごみ処理残渣, し尿処理残渣</t>
  </si>
  <si>
    <t>24-1-215-01-003</t>
  </si>
  <si>
    <t>24-215-01-004</t>
  </si>
  <si>
    <t>志摩市大王清掃センター</t>
  </si>
  <si>
    <t>24-1-215-01-004</t>
  </si>
  <si>
    <t>24-215-01-005</t>
  </si>
  <si>
    <t>固定床式</t>
  </si>
  <si>
    <t>24-1-215-01-005</t>
  </si>
  <si>
    <t>24-341-01-001</t>
  </si>
  <si>
    <t>菰野町清掃センター</t>
  </si>
  <si>
    <t>24-1-341-01-001</t>
  </si>
  <si>
    <t>24-441-01-001</t>
  </si>
  <si>
    <t>24-1-441-01-001</t>
  </si>
  <si>
    <t>24-472-01-001</t>
  </si>
  <si>
    <t>南勢クリーンセンター</t>
  </si>
  <si>
    <t>24-1-472-01-001</t>
  </si>
  <si>
    <t>24-472-01-002</t>
  </si>
  <si>
    <t>24-1-472-01-002</t>
  </si>
  <si>
    <t>24-875-01-001</t>
  </si>
  <si>
    <t>流動床式</t>
  </si>
  <si>
    <t>未計測</t>
  </si>
  <si>
    <t>24-2-001-01-001</t>
  </si>
  <si>
    <t>24-920-01-001</t>
  </si>
  <si>
    <t>やまだエコセンター　高効率ごみ発電施設</t>
  </si>
  <si>
    <t>資源化物生産量</t>
  </si>
  <si>
    <t>24-2-010-01-001</t>
  </si>
  <si>
    <t>24-933-01-001</t>
  </si>
  <si>
    <t>可燃ごみ焼却処理施設</t>
  </si>
  <si>
    <t>24-2-002-01-001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</si>
</sst>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3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7.77734375" style="80" customWidth="1"/>
    <col min="3" max="3" width="12.33203125" style="41" customWidth="1"/>
    <col min="4" max="4" width="20.109375" style="41" customWidth="1"/>
    <col min="5" max="5" width="31.88671875" style="75" customWidth="1"/>
    <col min="6" max="8" width="9.88671875" style="41" customWidth="1"/>
    <col min="9" max="9" width="6.44140625" style="41" customWidth="1"/>
    <col min="10" max="10" width="44.77734375" style="75" customWidth="1"/>
    <col min="11" max="11" width="12.33203125" style="75" customWidth="1"/>
    <col min="12" max="13" width="9.88671875" style="41" customWidth="1"/>
    <col min="14" max="14" width="13.33203125" style="41" customWidth="1"/>
    <col min="15" max="15" width="9.77734375" style="41" customWidth="1"/>
    <col min="16" max="16" width="7.77734375" style="41" customWidth="1"/>
    <col min="17" max="17" width="4.77734375" style="41" customWidth="1"/>
    <col min="18" max="18" width="6.88671875" style="41" customWidth="1"/>
    <col min="19" max="19" width="33.5546875" style="75" customWidth="1"/>
    <col min="20" max="23" width="11.88671875" style="41" customWidth="1"/>
    <col min="24" max="27" width="11.77734375" style="41" customWidth="1"/>
    <col min="28" max="29" width="16.109375" style="41" customWidth="1"/>
    <col min="30" max="30" width="10.109375" style="41" customWidth="1"/>
    <col min="31" max="31" width="12" style="41" customWidth="1"/>
    <col min="32" max="32" width="8.6640625" style="41" customWidth="1"/>
    <col min="33" max="47" width="8.88671875" style="41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1"/>
    <col min="79" max="80" width="8.88671875" style="81"/>
    <col min="81" max="16384" width="8.88671875" style="41"/>
  </cols>
  <sheetData>
    <row r="1" spans="1:80" s="3" customFormat="1" ht="15" customHeight="1">
      <c r="A1" s="107" t="s">
        <v>1052</v>
      </c>
      <c r="E1" s="43"/>
      <c r="J1" s="43"/>
      <c r="K1" s="43"/>
      <c r="S1" s="43"/>
      <c r="AH1" s="81"/>
      <c r="AP1" s="59"/>
      <c r="AU1" s="58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59"/>
      <c r="CB1" s="59"/>
    </row>
    <row r="2" spans="1:80" s="75" customFormat="1" ht="13.5" customHeight="1">
      <c r="A2" s="146" t="s">
        <v>1053</v>
      </c>
      <c r="B2" s="170" t="s">
        <v>1054</v>
      </c>
      <c r="C2" s="118" t="s">
        <v>1055</v>
      </c>
      <c r="D2" s="147" t="s">
        <v>1056</v>
      </c>
      <c r="E2" s="147" t="s">
        <v>1057</v>
      </c>
      <c r="F2" s="142" t="s">
        <v>1058</v>
      </c>
      <c r="G2" s="166" t="s">
        <v>1059</v>
      </c>
      <c r="H2" s="167"/>
      <c r="I2" s="167"/>
      <c r="J2" s="144" t="s">
        <v>1060</v>
      </c>
      <c r="K2" s="155"/>
      <c r="L2" s="144" t="s">
        <v>1061</v>
      </c>
      <c r="M2" s="155"/>
      <c r="N2" s="147" t="s">
        <v>1062</v>
      </c>
      <c r="O2" s="147" t="s">
        <v>1063</v>
      </c>
      <c r="P2" s="163" t="s">
        <v>1064</v>
      </c>
      <c r="Q2" s="146" t="s">
        <v>1065</v>
      </c>
      <c r="R2" s="147" t="s">
        <v>1066</v>
      </c>
      <c r="S2" s="146" t="s">
        <v>1067</v>
      </c>
      <c r="T2" s="118" t="s">
        <v>1068</v>
      </c>
      <c r="U2" s="118"/>
      <c r="V2" s="118" t="s">
        <v>1069</v>
      </c>
      <c r="W2" s="118"/>
      <c r="X2" s="144" t="s">
        <v>1070</v>
      </c>
      <c r="Y2" s="154"/>
      <c r="Z2" s="154"/>
      <c r="AA2" s="155"/>
      <c r="AB2" s="159" t="s">
        <v>1071</v>
      </c>
      <c r="AC2" s="160"/>
      <c r="AD2" s="146" t="s">
        <v>1072</v>
      </c>
      <c r="AE2" s="146" t="s">
        <v>1073</v>
      </c>
      <c r="AF2" s="148" t="s">
        <v>1074</v>
      </c>
      <c r="AG2" s="120" t="s">
        <v>1075</v>
      </c>
      <c r="AH2" s="149" t="s">
        <v>1076</v>
      </c>
      <c r="AI2" s="150"/>
      <c r="AJ2" s="150"/>
      <c r="AK2" s="150"/>
      <c r="AL2" s="150"/>
      <c r="AM2" s="150"/>
      <c r="AN2" s="127"/>
      <c r="AO2" s="120" t="s">
        <v>1077</v>
      </c>
      <c r="AP2" s="149" t="s">
        <v>1078</v>
      </c>
      <c r="AQ2" s="150"/>
      <c r="AR2" s="150"/>
      <c r="AS2" s="127"/>
      <c r="AT2" s="126" t="s">
        <v>1079</v>
      </c>
      <c r="AU2" s="127"/>
      <c r="AV2" s="132" t="s">
        <v>1080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824</v>
      </c>
      <c r="CA2" s="74"/>
      <c r="CB2" s="74"/>
    </row>
    <row r="3" spans="1:80" s="75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4"/>
      <c r="CB3" s="74"/>
    </row>
    <row r="4" spans="1:80" s="75" customFormat="1" ht="18.75" customHeight="1">
      <c r="A4" s="146"/>
      <c r="B4" s="170"/>
      <c r="C4" s="119"/>
      <c r="D4" s="147"/>
      <c r="E4" s="147"/>
      <c r="F4" s="143"/>
      <c r="G4" s="140" t="s">
        <v>1081</v>
      </c>
      <c r="H4" s="140" t="s">
        <v>1082</v>
      </c>
      <c r="I4" s="142" t="s">
        <v>1083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1084</v>
      </c>
      <c r="U4" s="118" t="s">
        <v>1085</v>
      </c>
      <c r="V4" s="144" t="s">
        <v>1084</v>
      </c>
      <c r="W4" s="118" t="s">
        <v>1085</v>
      </c>
      <c r="X4" s="118" t="s">
        <v>1070</v>
      </c>
      <c r="Y4" s="120" t="s">
        <v>1086</v>
      </c>
      <c r="Z4" s="120" t="s">
        <v>1087</v>
      </c>
      <c r="AA4" s="120" t="s">
        <v>1088</v>
      </c>
      <c r="AB4" s="118" t="s">
        <v>1089</v>
      </c>
      <c r="AC4" s="118" t="s">
        <v>1090</v>
      </c>
      <c r="AD4" s="146"/>
      <c r="AE4" s="147"/>
      <c r="AF4" s="148"/>
      <c r="AG4" s="121"/>
      <c r="AH4" s="124" t="s">
        <v>1091</v>
      </c>
      <c r="AI4" s="125" t="s">
        <v>1092</v>
      </c>
      <c r="AJ4" s="120" t="s">
        <v>1093</v>
      </c>
      <c r="AK4" s="120" t="s">
        <v>1094</v>
      </c>
      <c r="AL4" s="125" t="s">
        <v>1095</v>
      </c>
      <c r="AM4" s="120" t="s">
        <v>1096</v>
      </c>
      <c r="AN4" s="120" t="s">
        <v>1097</v>
      </c>
      <c r="AO4" s="121"/>
      <c r="AP4" s="124" t="s">
        <v>1091</v>
      </c>
      <c r="AQ4" s="120" t="s">
        <v>1098</v>
      </c>
      <c r="AR4" s="120" t="s">
        <v>1099</v>
      </c>
      <c r="AS4" s="120" t="s">
        <v>1100</v>
      </c>
      <c r="AT4" s="120" t="s">
        <v>1101</v>
      </c>
      <c r="AU4" s="120" t="s">
        <v>1102</v>
      </c>
      <c r="AV4" s="122" t="s">
        <v>1091</v>
      </c>
      <c r="AW4" s="123"/>
      <c r="AX4" s="115" t="s">
        <v>1103</v>
      </c>
      <c r="AY4" s="116"/>
      <c r="AZ4" s="117"/>
      <c r="BA4" s="115" t="s">
        <v>1104</v>
      </c>
      <c r="BB4" s="116"/>
      <c r="BC4" s="117"/>
      <c r="BD4" s="115" t="s">
        <v>1105</v>
      </c>
      <c r="BE4" s="116"/>
      <c r="BF4" s="117"/>
      <c r="BG4" s="115" t="s">
        <v>1106</v>
      </c>
      <c r="BH4" s="116"/>
      <c r="BI4" s="117"/>
      <c r="BJ4" s="115" t="s">
        <v>1107</v>
      </c>
      <c r="BK4" s="116"/>
      <c r="BL4" s="117"/>
      <c r="BM4" s="115" t="s">
        <v>1108</v>
      </c>
      <c r="BN4" s="116"/>
      <c r="BO4" s="117"/>
      <c r="BP4" s="115" t="s">
        <v>1109</v>
      </c>
      <c r="BQ4" s="116"/>
      <c r="BR4" s="117"/>
      <c r="BS4" s="115" t="s">
        <v>1110</v>
      </c>
      <c r="BT4" s="116"/>
      <c r="BU4" s="117"/>
      <c r="BV4" s="115" t="s">
        <v>1097</v>
      </c>
      <c r="BW4" s="116"/>
      <c r="BX4" s="117"/>
      <c r="BY4" s="138"/>
      <c r="CA4" s="74"/>
      <c r="CB4" s="74"/>
    </row>
    <row r="5" spans="1:80" s="75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1111</v>
      </c>
      <c r="L5" s="119"/>
      <c r="M5" s="118" t="s">
        <v>1111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1112</v>
      </c>
      <c r="AW5" s="108" t="s">
        <v>1113</v>
      </c>
      <c r="AX5" s="108" t="s">
        <v>1114</v>
      </c>
      <c r="AY5" s="108" t="s">
        <v>1112</v>
      </c>
      <c r="AZ5" s="108" t="s">
        <v>1113</v>
      </c>
      <c r="BA5" s="108" t="s">
        <v>1114</v>
      </c>
      <c r="BB5" s="108" t="s">
        <v>1112</v>
      </c>
      <c r="BC5" s="108" t="s">
        <v>1113</v>
      </c>
      <c r="BD5" s="108" t="s">
        <v>1114</v>
      </c>
      <c r="BE5" s="108" t="s">
        <v>1112</v>
      </c>
      <c r="BF5" s="108" t="s">
        <v>1113</v>
      </c>
      <c r="BG5" s="108" t="s">
        <v>1114</v>
      </c>
      <c r="BH5" s="108" t="s">
        <v>1112</v>
      </c>
      <c r="BI5" s="108" t="s">
        <v>1113</v>
      </c>
      <c r="BJ5" s="108" t="s">
        <v>1114</v>
      </c>
      <c r="BK5" s="108" t="s">
        <v>1112</v>
      </c>
      <c r="BL5" s="108" t="s">
        <v>1113</v>
      </c>
      <c r="BM5" s="108" t="s">
        <v>1114</v>
      </c>
      <c r="BN5" s="108" t="s">
        <v>1112</v>
      </c>
      <c r="BO5" s="108" t="s">
        <v>1113</v>
      </c>
      <c r="BP5" s="108" t="s">
        <v>1114</v>
      </c>
      <c r="BQ5" s="108" t="s">
        <v>1112</v>
      </c>
      <c r="BR5" s="108" t="s">
        <v>1113</v>
      </c>
      <c r="BS5" s="108" t="s">
        <v>1114</v>
      </c>
      <c r="BT5" s="108" t="s">
        <v>1112</v>
      </c>
      <c r="BU5" s="108" t="s">
        <v>1113</v>
      </c>
      <c r="BV5" s="108" t="s">
        <v>1114</v>
      </c>
      <c r="BW5" s="108" t="s">
        <v>1112</v>
      </c>
      <c r="BX5" s="108" t="s">
        <v>1113</v>
      </c>
      <c r="BY5" s="138"/>
      <c r="CA5" s="74"/>
      <c r="CB5" s="74"/>
    </row>
    <row r="6" spans="1:80" s="79" customFormat="1" ht="13.5" customHeight="1">
      <c r="A6" s="163"/>
      <c r="B6" s="171"/>
      <c r="C6" s="119"/>
      <c r="D6" s="118"/>
      <c r="E6" s="118"/>
      <c r="F6" s="109" t="s">
        <v>1115</v>
      </c>
      <c r="G6" s="109" t="s">
        <v>1115</v>
      </c>
      <c r="H6" s="110" t="s">
        <v>1116</v>
      </c>
      <c r="I6" s="143"/>
      <c r="J6" s="119"/>
      <c r="K6" s="119"/>
      <c r="L6" s="119"/>
      <c r="M6" s="119"/>
      <c r="N6" s="118"/>
      <c r="O6" s="118"/>
      <c r="P6" s="111" t="s">
        <v>1117</v>
      </c>
      <c r="Q6" s="118"/>
      <c r="R6" s="118"/>
      <c r="S6" s="163"/>
      <c r="T6" s="112" t="s">
        <v>1118</v>
      </c>
      <c r="U6" s="111" t="s">
        <v>1119</v>
      </c>
      <c r="V6" s="112" t="s">
        <v>1118</v>
      </c>
      <c r="W6" s="111" t="s">
        <v>1119</v>
      </c>
      <c r="X6" s="111" t="s">
        <v>1120</v>
      </c>
      <c r="Y6" s="48" t="s">
        <v>1121</v>
      </c>
      <c r="Z6" s="48" t="s">
        <v>1122</v>
      </c>
      <c r="AA6" s="48" t="s">
        <v>1122</v>
      </c>
      <c r="AB6" s="119"/>
      <c r="AC6" s="119"/>
      <c r="AD6" s="163"/>
      <c r="AE6" s="118"/>
      <c r="AF6" s="120"/>
      <c r="AG6" s="48" t="s">
        <v>1123</v>
      </c>
      <c r="AH6" s="106" t="s">
        <v>1123</v>
      </c>
      <c r="AI6" s="48" t="s">
        <v>1123</v>
      </c>
      <c r="AJ6" s="48" t="s">
        <v>1123</v>
      </c>
      <c r="AK6" s="48" t="s">
        <v>1123</v>
      </c>
      <c r="AL6" s="48" t="s">
        <v>1123</v>
      </c>
      <c r="AM6" s="48" t="s">
        <v>1123</v>
      </c>
      <c r="AN6" s="48" t="s">
        <v>1123</v>
      </c>
      <c r="AO6" s="48" t="s">
        <v>1124</v>
      </c>
      <c r="AP6" s="48" t="s">
        <v>1123</v>
      </c>
      <c r="AQ6" s="48" t="s">
        <v>1123</v>
      </c>
      <c r="AR6" s="48" t="s">
        <v>1123</v>
      </c>
      <c r="AS6" s="48" t="s">
        <v>1123</v>
      </c>
      <c r="AT6" s="48" t="s">
        <v>1125</v>
      </c>
      <c r="AU6" s="48" t="s">
        <v>1125</v>
      </c>
      <c r="AV6" s="32" t="s">
        <v>1115</v>
      </c>
      <c r="AW6" s="113" t="s">
        <v>1126</v>
      </c>
      <c r="AX6" s="114"/>
      <c r="AY6" s="32" t="s">
        <v>1115</v>
      </c>
      <c r="AZ6" s="113" t="s">
        <v>1126</v>
      </c>
      <c r="BA6" s="114"/>
      <c r="BB6" s="32" t="s">
        <v>1115</v>
      </c>
      <c r="BC6" s="113" t="s">
        <v>1126</v>
      </c>
      <c r="BD6" s="114"/>
      <c r="BE6" s="32" t="s">
        <v>1115</v>
      </c>
      <c r="BF6" s="113" t="s">
        <v>1126</v>
      </c>
      <c r="BG6" s="114"/>
      <c r="BH6" s="32" t="s">
        <v>1115</v>
      </c>
      <c r="BI6" s="113" t="s">
        <v>1126</v>
      </c>
      <c r="BJ6" s="114"/>
      <c r="BK6" s="32" t="s">
        <v>1115</v>
      </c>
      <c r="BL6" s="113" t="s">
        <v>1126</v>
      </c>
      <c r="BM6" s="114"/>
      <c r="BN6" s="32" t="s">
        <v>1115</v>
      </c>
      <c r="BO6" s="113" t="s">
        <v>1126</v>
      </c>
      <c r="BP6" s="114"/>
      <c r="BQ6" s="32" t="s">
        <v>1115</v>
      </c>
      <c r="BR6" s="113" t="s">
        <v>1126</v>
      </c>
      <c r="BS6" s="114"/>
      <c r="BT6" s="32" t="s">
        <v>1115</v>
      </c>
      <c r="BU6" s="113" t="s">
        <v>1126</v>
      </c>
      <c r="BV6" s="114"/>
      <c r="BW6" s="32" t="s">
        <v>1115</v>
      </c>
      <c r="BX6" s="113" t="s">
        <v>1126</v>
      </c>
      <c r="BY6" s="139"/>
      <c r="CA6" s="78"/>
      <c r="CB6" s="78"/>
    </row>
    <row r="7" spans="1:80" s="69" customFormat="1" ht="30" customHeight="1">
      <c r="A7" s="39" t="s">
        <v>30</v>
      </c>
      <c r="B7" s="67" t="s">
        <v>182</v>
      </c>
      <c r="C7" s="39" t="s">
        <v>1127</v>
      </c>
      <c r="D7" s="39" t="s">
        <v>184</v>
      </c>
      <c r="E7" s="51" t="s">
        <v>1128</v>
      </c>
      <c r="F7" s="39">
        <v>26270.46</v>
      </c>
      <c r="G7" s="39">
        <v>3788.18</v>
      </c>
      <c r="H7" s="39"/>
      <c r="I7" s="39" t="s">
        <v>1129</v>
      </c>
      <c r="J7" s="51" t="s">
        <v>713</v>
      </c>
      <c r="K7" s="51"/>
      <c r="L7" s="39" t="s">
        <v>267</v>
      </c>
      <c r="M7" s="39"/>
      <c r="N7" s="39" t="s">
        <v>1130</v>
      </c>
      <c r="O7" s="39" t="s">
        <v>1131</v>
      </c>
      <c r="P7" s="39">
        <v>120</v>
      </c>
      <c r="Q7" s="39">
        <v>1</v>
      </c>
      <c r="R7" s="39">
        <v>1979</v>
      </c>
      <c r="S7" s="51" t="s">
        <v>43</v>
      </c>
      <c r="T7" s="39"/>
      <c r="U7" s="39"/>
      <c r="V7" s="39"/>
      <c r="W7" s="39"/>
      <c r="X7" s="39"/>
      <c r="Y7" s="39"/>
      <c r="Z7" s="39"/>
      <c r="AA7" s="39"/>
      <c r="AB7" s="39" t="s">
        <v>43</v>
      </c>
      <c r="AC7" s="39" t="s">
        <v>43</v>
      </c>
      <c r="AD7" s="39" t="s">
        <v>118</v>
      </c>
      <c r="AE7" s="39"/>
      <c r="AF7" s="39" t="s">
        <v>43</v>
      </c>
      <c r="AG7" s="39"/>
      <c r="AH7" s="39">
        <f t="shared" ref="AH7:AH31" si="0">IF(AI7&amp;AJ7&amp;AK7&amp;AL7&amp;AM7&amp;AN7 ="","",SUM(AI7:AN7))</f>
        <v>100</v>
      </c>
      <c r="AI7" s="39">
        <v>52.4</v>
      </c>
      <c r="AJ7" s="39">
        <v>20</v>
      </c>
      <c r="AK7" s="39">
        <v>9.5</v>
      </c>
      <c r="AL7" s="39">
        <v>15.1</v>
      </c>
      <c r="AM7" s="39">
        <v>1.4</v>
      </c>
      <c r="AN7" s="39">
        <v>1.6</v>
      </c>
      <c r="AO7" s="39">
        <v>202.5</v>
      </c>
      <c r="AP7" s="39">
        <f t="shared" ref="AP7:AP31" si="1">IF(AQ7&amp;AR7&amp;AS7 ="","",SUM(AQ7:AS7))</f>
        <v>100</v>
      </c>
      <c r="AQ7" s="39">
        <v>46.2</v>
      </c>
      <c r="AR7" s="39">
        <v>46</v>
      </c>
      <c r="AS7" s="39">
        <v>7.8</v>
      </c>
      <c r="AT7" s="39">
        <v>7503</v>
      </c>
      <c r="AU7" s="39">
        <v>8843</v>
      </c>
      <c r="AV7" s="38" t="str">
        <f t="shared" ref="AV7:AW31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857</v>
      </c>
      <c r="CA7" s="68" t="s">
        <v>191</v>
      </c>
      <c r="CB7" s="68" t="s">
        <v>1132</v>
      </c>
    </row>
    <row r="8" spans="1:80" s="69" customFormat="1" ht="30" customHeight="1">
      <c r="A8" s="39" t="s">
        <v>30</v>
      </c>
      <c r="B8" s="67" t="s">
        <v>182</v>
      </c>
      <c r="C8" s="39" t="s">
        <v>1133</v>
      </c>
      <c r="D8" s="39" t="s">
        <v>184</v>
      </c>
      <c r="E8" s="51" t="s">
        <v>1134</v>
      </c>
      <c r="F8" s="39">
        <v>29101.97</v>
      </c>
      <c r="G8" s="39">
        <v>3406.25</v>
      </c>
      <c r="H8" s="39"/>
      <c r="I8" s="39" t="s">
        <v>1129</v>
      </c>
      <c r="J8" s="51" t="s">
        <v>713</v>
      </c>
      <c r="K8" s="51"/>
      <c r="L8" s="39" t="s">
        <v>267</v>
      </c>
      <c r="M8" s="39"/>
      <c r="N8" s="39" t="s">
        <v>1130</v>
      </c>
      <c r="O8" s="39" t="s">
        <v>1131</v>
      </c>
      <c r="P8" s="39">
        <v>120</v>
      </c>
      <c r="Q8" s="39">
        <v>1</v>
      </c>
      <c r="R8" s="39">
        <v>2001</v>
      </c>
      <c r="S8" s="51" t="s">
        <v>1135</v>
      </c>
      <c r="T8" s="39">
        <v>409248000</v>
      </c>
      <c r="U8" s="39"/>
      <c r="V8" s="39">
        <v>313072050</v>
      </c>
      <c r="W8" s="39"/>
      <c r="X8" s="39">
        <v>1990</v>
      </c>
      <c r="Y8" s="39">
        <v>17.5</v>
      </c>
      <c r="Z8" s="39">
        <v>11263.22</v>
      </c>
      <c r="AA8" s="39">
        <v>0</v>
      </c>
      <c r="AB8" s="39" t="s">
        <v>43</v>
      </c>
      <c r="AC8" s="39" t="s">
        <v>43</v>
      </c>
      <c r="AD8" s="39" t="s">
        <v>118</v>
      </c>
      <c r="AE8" s="39"/>
      <c r="AF8" s="39" t="s">
        <v>43</v>
      </c>
      <c r="AG8" s="39"/>
      <c r="AH8" s="39">
        <f t="shared" si="0"/>
        <v>99.999999999999986</v>
      </c>
      <c r="AI8" s="39">
        <v>52.7</v>
      </c>
      <c r="AJ8" s="39">
        <v>21.4</v>
      </c>
      <c r="AK8" s="39">
        <v>8</v>
      </c>
      <c r="AL8" s="39">
        <v>14.8</v>
      </c>
      <c r="AM8" s="39">
        <v>2.1</v>
      </c>
      <c r="AN8" s="39">
        <v>1</v>
      </c>
      <c r="AO8" s="39">
        <v>205</v>
      </c>
      <c r="AP8" s="39">
        <f t="shared" si="1"/>
        <v>100</v>
      </c>
      <c r="AQ8" s="39">
        <v>42.6</v>
      </c>
      <c r="AR8" s="39">
        <v>50.1</v>
      </c>
      <c r="AS8" s="39">
        <v>7.3</v>
      </c>
      <c r="AT8" s="39">
        <v>8368</v>
      </c>
      <c r="AU8" s="39">
        <v>9365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857</v>
      </c>
      <c r="CA8" s="68" t="s">
        <v>191</v>
      </c>
      <c r="CB8" s="68" t="s">
        <v>1136</v>
      </c>
    </row>
    <row r="9" spans="1:80" s="69" customFormat="1" ht="30" customHeight="1">
      <c r="A9" s="39" t="s">
        <v>30</v>
      </c>
      <c r="B9" s="67" t="s">
        <v>182</v>
      </c>
      <c r="C9" s="39" t="s">
        <v>1137</v>
      </c>
      <c r="D9" s="39" t="s">
        <v>184</v>
      </c>
      <c r="E9" s="51" t="s">
        <v>1138</v>
      </c>
      <c r="F9" s="39">
        <v>34690.910000000003</v>
      </c>
      <c r="G9" s="39">
        <v>4283.33</v>
      </c>
      <c r="H9" s="39"/>
      <c r="I9" s="39" t="s">
        <v>1129</v>
      </c>
      <c r="J9" s="51" t="s">
        <v>713</v>
      </c>
      <c r="K9" s="51"/>
      <c r="L9" s="39" t="s">
        <v>267</v>
      </c>
      <c r="M9" s="39"/>
      <c r="N9" s="39" t="s">
        <v>1130</v>
      </c>
      <c r="O9" s="39" t="s">
        <v>1131</v>
      </c>
      <c r="P9" s="39">
        <v>195</v>
      </c>
      <c r="Q9" s="39">
        <v>2</v>
      </c>
      <c r="R9" s="39">
        <v>1999</v>
      </c>
      <c r="S9" s="51" t="s">
        <v>1139</v>
      </c>
      <c r="T9" s="39">
        <v>13245120</v>
      </c>
      <c r="U9" s="39"/>
      <c r="V9" s="39" t="s">
        <v>1140</v>
      </c>
      <c r="W9" s="39"/>
      <c r="X9" s="39"/>
      <c r="Y9" s="39"/>
      <c r="Z9" s="39"/>
      <c r="AA9" s="39"/>
      <c r="AB9" s="39" t="s">
        <v>43</v>
      </c>
      <c r="AC9" s="39" t="s">
        <v>43</v>
      </c>
      <c r="AD9" s="39" t="s">
        <v>118</v>
      </c>
      <c r="AE9" s="39"/>
      <c r="AF9" s="39" t="s">
        <v>43</v>
      </c>
      <c r="AG9" s="39"/>
      <c r="AH9" s="39">
        <f t="shared" si="0"/>
        <v>99.999999999999986</v>
      </c>
      <c r="AI9" s="39">
        <v>55.5</v>
      </c>
      <c r="AJ9" s="39">
        <v>24.1</v>
      </c>
      <c r="AK9" s="39">
        <v>5.8</v>
      </c>
      <c r="AL9" s="39">
        <v>11.6</v>
      </c>
      <c r="AM9" s="39">
        <v>2</v>
      </c>
      <c r="AN9" s="39">
        <v>1</v>
      </c>
      <c r="AO9" s="39">
        <v>210</v>
      </c>
      <c r="AP9" s="39">
        <f t="shared" si="1"/>
        <v>100</v>
      </c>
      <c r="AQ9" s="39">
        <v>54</v>
      </c>
      <c r="AR9" s="39">
        <v>38.9</v>
      </c>
      <c r="AS9" s="39">
        <v>7.1</v>
      </c>
      <c r="AT9" s="39">
        <v>5975</v>
      </c>
      <c r="AU9" s="39">
        <v>7387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857</v>
      </c>
      <c r="CA9" s="68" t="s">
        <v>191</v>
      </c>
      <c r="CB9" s="68" t="s">
        <v>1141</v>
      </c>
    </row>
    <row r="10" spans="1:80" s="69" customFormat="1" ht="30" customHeight="1">
      <c r="A10" s="39" t="s">
        <v>30</v>
      </c>
      <c r="B10" s="67" t="s">
        <v>113</v>
      </c>
      <c r="C10" s="39" t="s">
        <v>1142</v>
      </c>
      <c r="D10" s="39" t="s">
        <v>115</v>
      </c>
      <c r="E10" s="51" t="s">
        <v>1143</v>
      </c>
      <c r="F10" s="39">
        <v>0</v>
      </c>
      <c r="G10" s="39">
        <v>0</v>
      </c>
      <c r="H10" s="39">
        <v>0</v>
      </c>
      <c r="I10" s="39"/>
      <c r="J10" s="51" t="s">
        <v>713</v>
      </c>
      <c r="K10" s="51"/>
      <c r="L10" s="39" t="s">
        <v>267</v>
      </c>
      <c r="M10" s="39"/>
      <c r="N10" s="39" t="s">
        <v>1130</v>
      </c>
      <c r="O10" s="39" t="s">
        <v>1131</v>
      </c>
      <c r="P10" s="39">
        <v>450</v>
      </c>
      <c r="Q10" s="39">
        <v>3</v>
      </c>
      <c r="R10" s="39">
        <v>1973</v>
      </c>
      <c r="S10" s="51" t="s">
        <v>43</v>
      </c>
      <c r="T10" s="39"/>
      <c r="U10" s="39"/>
      <c r="V10" s="39"/>
      <c r="W10" s="39"/>
      <c r="X10" s="39"/>
      <c r="Y10" s="39"/>
      <c r="Z10" s="39"/>
      <c r="AA10" s="39"/>
      <c r="AB10" s="39" t="s">
        <v>43</v>
      </c>
      <c r="AC10" s="39" t="s">
        <v>1144</v>
      </c>
      <c r="AD10" s="39" t="s">
        <v>207</v>
      </c>
      <c r="AE10" s="39" t="s">
        <v>198</v>
      </c>
      <c r="AF10" s="39"/>
      <c r="AG10" s="39"/>
      <c r="AH10" s="39">
        <f t="shared" si="0"/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f t="shared" si="1"/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857</v>
      </c>
      <c r="CA10" s="68" t="s">
        <v>119</v>
      </c>
      <c r="CB10" s="68" t="s">
        <v>1145</v>
      </c>
    </row>
    <row r="11" spans="1:80" s="69" customFormat="1" ht="30" customHeight="1">
      <c r="A11" s="39" t="s">
        <v>30</v>
      </c>
      <c r="B11" s="67" t="s">
        <v>113</v>
      </c>
      <c r="C11" s="39" t="s">
        <v>1146</v>
      </c>
      <c r="D11" s="39" t="s">
        <v>115</v>
      </c>
      <c r="E11" s="51" t="s">
        <v>1147</v>
      </c>
      <c r="F11" s="39">
        <v>0</v>
      </c>
      <c r="G11" s="39">
        <v>0</v>
      </c>
      <c r="H11" s="39">
        <v>0</v>
      </c>
      <c r="I11" s="39"/>
      <c r="J11" s="51" t="s">
        <v>713</v>
      </c>
      <c r="K11" s="51"/>
      <c r="L11" s="39" t="s">
        <v>267</v>
      </c>
      <c r="M11" s="39"/>
      <c r="N11" s="39" t="s">
        <v>1130</v>
      </c>
      <c r="O11" s="39" t="s">
        <v>1148</v>
      </c>
      <c r="P11" s="39">
        <v>15</v>
      </c>
      <c r="Q11" s="39">
        <v>1</v>
      </c>
      <c r="R11" s="39">
        <v>1994</v>
      </c>
      <c r="S11" s="51" t="s">
        <v>43</v>
      </c>
      <c r="T11" s="39"/>
      <c r="U11" s="39"/>
      <c r="V11" s="39"/>
      <c r="W11" s="39"/>
      <c r="X11" s="39"/>
      <c r="Y11" s="39"/>
      <c r="Z11" s="39"/>
      <c r="AA11" s="39"/>
      <c r="AB11" s="39" t="s">
        <v>43</v>
      </c>
      <c r="AC11" s="39" t="s">
        <v>43</v>
      </c>
      <c r="AD11" s="39" t="s">
        <v>207</v>
      </c>
      <c r="AE11" s="39" t="s">
        <v>198</v>
      </c>
      <c r="AF11" s="39" t="s">
        <v>43</v>
      </c>
      <c r="AG11" s="39"/>
      <c r="AH11" s="39">
        <f t="shared" si="0"/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f t="shared" si="1"/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857</v>
      </c>
      <c r="CA11" s="68" t="s">
        <v>119</v>
      </c>
      <c r="CB11" s="68" t="s">
        <v>1149</v>
      </c>
    </row>
    <row r="12" spans="1:80" s="69" customFormat="1" ht="30" customHeight="1">
      <c r="A12" s="39" t="s">
        <v>30</v>
      </c>
      <c r="B12" s="67" t="s">
        <v>113</v>
      </c>
      <c r="C12" s="39" t="s">
        <v>1150</v>
      </c>
      <c r="D12" s="39" t="s">
        <v>115</v>
      </c>
      <c r="E12" s="51" t="s">
        <v>1017</v>
      </c>
      <c r="F12" s="39">
        <v>95907</v>
      </c>
      <c r="G12" s="39">
        <v>13899</v>
      </c>
      <c r="H12" s="39"/>
      <c r="I12" s="39" t="s">
        <v>1129</v>
      </c>
      <c r="J12" s="51" t="s">
        <v>976</v>
      </c>
      <c r="K12" s="51"/>
      <c r="L12" s="39" t="s">
        <v>1151</v>
      </c>
      <c r="M12" s="39"/>
      <c r="N12" s="39" t="s">
        <v>1152</v>
      </c>
      <c r="O12" s="39" t="s">
        <v>1131</v>
      </c>
      <c r="P12" s="39">
        <v>336</v>
      </c>
      <c r="Q12" s="39">
        <v>3</v>
      </c>
      <c r="R12" s="39">
        <v>2016</v>
      </c>
      <c r="S12" s="51" t="s">
        <v>1153</v>
      </c>
      <c r="T12" s="39"/>
      <c r="U12" s="39"/>
      <c r="V12" s="39"/>
      <c r="W12" s="39"/>
      <c r="X12" s="39">
        <v>9000</v>
      </c>
      <c r="Y12" s="39">
        <v>19</v>
      </c>
      <c r="Z12" s="39">
        <v>59</v>
      </c>
      <c r="AA12" s="39">
        <v>0</v>
      </c>
      <c r="AB12" s="39" t="s">
        <v>1154</v>
      </c>
      <c r="AC12" s="39" t="s">
        <v>43</v>
      </c>
      <c r="AD12" s="39" t="s">
        <v>118</v>
      </c>
      <c r="AE12" s="39"/>
      <c r="AF12" s="39" t="s">
        <v>43</v>
      </c>
      <c r="AG12" s="39"/>
      <c r="AH12" s="39">
        <f t="shared" si="0"/>
        <v>100</v>
      </c>
      <c r="AI12" s="39">
        <v>34.5</v>
      </c>
      <c r="AJ12" s="39">
        <v>24.8</v>
      </c>
      <c r="AK12" s="39">
        <v>22.2</v>
      </c>
      <c r="AL12" s="39">
        <v>9.8000000000000007</v>
      </c>
      <c r="AM12" s="39">
        <v>3.3</v>
      </c>
      <c r="AN12" s="39">
        <v>5.4</v>
      </c>
      <c r="AO12" s="39">
        <v>140</v>
      </c>
      <c r="AP12" s="39">
        <f t="shared" si="1"/>
        <v>100</v>
      </c>
      <c r="AQ12" s="39">
        <v>49.1</v>
      </c>
      <c r="AR12" s="39">
        <v>44.9</v>
      </c>
      <c r="AS12" s="39">
        <v>6</v>
      </c>
      <c r="AT12" s="39">
        <v>7214</v>
      </c>
      <c r="AU12" s="39">
        <v>8020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857</v>
      </c>
      <c r="CA12" s="68" t="s">
        <v>119</v>
      </c>
      <c r="CB12" s="68" t="s">
        <v>1155</v>
      </c>
    </row>
    <row r="13" spans="1:80" s="69" customFormat="1" ht="30" customHeight="1">
      <c r="A13" s="39" t="s">
        <v>30</v>
      </c>
      <c r="B13" s="67" t="s">
        <v>394</v>
      </c>
      <c r="C13" s="39" t="s">
        <v>1156</v>
      </c>
      <c r="D13" s="39" t="s">
        <v>396</v>
      </c>
      <c r="E13" s="51" t="s">
        <v>1021</v>
      </c>
      <c r="F13" s="39">
        <v>50004</v>
      </c>
      <c r="G13" s="39">
        <v>0</v>
      </c>
      <c r="H13" s="39">
        <v>0</v>
      </c>
      <c r="I13" s="39"/>
      <c r="J13" s="51" t="s">
        <v>1157</v>
      </c>
      <c r="K13" s="51"/>
      <c r="L13" s="39" t="s">
        <v>267</v>
      </c>
      <c r="M13" s="39"/>
      <c r="N13" s="39" t="s">
        <v>1130</v>
      </c>
      <c r="O13" s="39" t="s">
        <v>1131</v>
      </c>
      <c r="P13" s="39">
        <v>200</v>
      </c>
      <c r="Q13" s="39">
        <v>2</v>
      </c>
      <c r="R13" s="39">
        <v>2015</v>
      </c>
      <c r="S13" s="51" t="s">
        <v>1153</v>
      </c>
      <c r="T13" s="39"/>
      <c r="U13" s="39"/>
      <c r="V13" s="39"/>
      <c r="W13" s="39"/>
      <c r="X13" s="39">
        <v>3500</v>
      </c>
      <c r="Y13" s="39">
        <v>17.54</v>
      </c>
      <c r="Z13" s="39">
        <v>21786</v>
      </c>
      <c r="AA13" s="39">
        <v>6469</v>
      </c>
      <c r="AB13" s="39" t="s">
        <v>43</v>
      </c>
      <c r="AC13" s="39" t="s">
        <v>1144</v>
      </c>
      <c r="AD13" s="39" t="s">
        <v>118</v>
      </c>
      <c r="AE13" s="39"/>
      <c r="AF13" s="39" t="s">
        <v>43</v>
      </c>
      <c r="AG13" s="39"/>
      <c r="AH13" s="39">
        <f t="shared" si="0"/>
        <v>100</v>
      </c>
      <c r="AI13" s="39">
        <v>52</v>
      </c>
      <c r="AJ13" s="39">
        <v>17.899999999999999</v>
      </c>
      <c r="AK13" s="39">
        <v>15.8</v>
      </c>
      <c r="AL13" s="39">
        <v>9.5</v>
      </c>
      <c r="AM13" s="39">
        <v>2</v>
      </c>
      <c r="AN13" s="39">
        <v>2.8</v>
      </c>
      <c r="AO13" s="39">
        <v>207.8</v>
      </c>
      <c r="AP13" s="39">
        <f t="shared" si="1"/>
        <v>100.00000000000001</v>
      </c>
      <c r="AQ13" s="39">
        <v>44.27</v>
      </c>
      <c r="AR13" s="39">
        <v>49.5</v>
      </c>
      <c r="AS13" s="39">
        <v>6.23</v>
      </c>
      <c r="AT13" s="39">
        <v>8200</v>
      </c>
      <c r="AU13" s="39">
        <v>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857</v>
      </c>
      <c r="CA13" s="68" t="s">
        <v>400</v>
      </c>
      <c r="CB13" s="68" t="s">
        <v>1158</v>
      </c>
    </row>
    <row r="14" spans="1:80" s="69" customFormat="1" ht="30" customHeight="1">
      <c r="A14" s="39" t="s">
        <v>30</v>
      </c>
      <c r="B14" s="67" t="s">
        <v>200</v>
      </c>
      <c r="C14" s="39" t="s">
        <v>1159</v>
      </c>
      <c r="D14" s="39" t="s">
        <v>202</v>
      </c>
      <c r="E14" s="51" t="s">
        <v>1160</v>
      </c>
      <c r="F14" s="39">
        <v>61366</v>
      </c>
      <c r="G14" s="39">
        <v>7471</v>
      </c>
      <c r="H14" s="39"/>
      <c r="I14" s="39" t="s">
        <v>1129</v>
      </c>
      <c r="J14" s="51" t="s">
        <v>1161</v>
      </c>
      <c r="K14" s="51"/>
      <c r="L14" s="39" t="s">
        <v>267</v>
      </c>
      <c r="M14" s="39"/>
      <c r="N14" s="39" t="s">
        <v>1130</v>
      </c>
      <c r="O14" s="39" t="s">
        <v>1131</v>
      </c>
      <c r="P14" s="39">
        <v>270</v>
      </c>
      <c r="Q14" s="39">
        <v>3</v>
      </c>
      <c r="R14" s="39">
        <v>2002</v>
      </c>
      <c r="S14" s="51" t="s">
        <v>1153</v>
      </c>
      <c r="T14" s="39"/>
      <c r="U14" s="39"/>
      <c r="V14" s="39"/>
      <c r="W14" s="39"/>
      <c r="X14" s="39">
        <v>3000</v>
      </c>
      <c r="Y14" s="39">
        <v>13.3</v>
      </c>
      <c r="Z14" s="39">
        <v>20700</v>
      </c>
      <c r="AA14" s="39">
        <v>0</v>
      </c>
      <c r="AB14" s="39" t="s">
        <v>43</v>
      </c>
      <c r="AC14" s="39" t="s">
        <v>43</v>
      </c>
      <c r="AD14" s="39" t="s">
        <v>118</v>
      </c>
      <c r="AE14" s="39"/>
      <c r="AF14" s="39" t="s">
        <v>43</v>
      </c>
      <c r="AG14" s="39"/>
      <c r="AH14" s="39">
        <f t="shared" si="0"/>
        <v>100.00000000000001</v>
      </c>
      <c r="AI14" s="39">
        <v>48.6</v>
      </c>
      <c r="AJ14" s="39">
        <v>14.6</v>
      </c>
      <c r="AK14" s="39">
        <v>16.600000000000001</v>
      </c>
      <c r="AL14" s="39">
        <v>15.4</v>
      </c>
      <c r="AM14" s="39">
        <v>2.5</v>
      </c>
      <c r="AN14" s="39">
        <v>2.2999999999999998</v>
      </c>
      <c r="AO14" s="39">
        <v>210</v>
      </c>
      <c r="AP14" s="39">
        <f t="shared" si="1"/>
        <v>100</v>
      </c>
      <c r="AQ14" s="39">
        <v>48.9</v>
      </c>
      <c r="AR14" s="39">
        <v>43.2</v>
      </c>
      <c r="AS14" s="39">
        <v>7.9</v>
      </c>
      <c r="AT14" s="39">
        <v>8400</v>
      </c>
      <c r="AU14" s="39">
        <v>6914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857</v>
      </c>
      <c r="CA14" s="68" t="s">
        <v>208</v>
      </c>
      <c r="CB14" s="68" t="s">
        <v>1162</v>
      </c>
    </row>
    <row r="15" spans="1:80" s="69" customFormat="1" ht="30" customHeight="1">
      <c r="A15" s="39" t="s">
        <v>30</v>
      </c>
      <c r="B15" s="67" t="s">
        <v>210</v>
      </c>
      <c r="C15" s="39" t="s">
        <v>1163</v>
      </c>
      <c r="D15" s="39" t="s">
        <v>212</v>
      </c>
      <c r="E15" s="51" t="s">
        <v>423</v>
      </c>
      <c r="F15" s="39">
        <v>5643</v>
      </c>
      <c r="G15" s="39">
        <v>563</v>
      </c>
      <c r="H15" s="39"/>
      <c r="I15" s="39" t="s">
        <v>1129</v>
      </c>
      <c r="J15" s="51" t="s">
        <v>1164</v>
      </c>
      <c r="K15" s="51"/>
      <c r="L15" s="39" t="s">
        <v>267</v>
      </c>
      <c r="M15" s="39"/>
      <c r="N15" s="39" t="s">
        <v>1130</v>
      </c>
      <c r="O15" s="39" t="s">
        <v>1148</v>
      </c>
      <c r="P15" s="39">
        <v>45</v>
      </c>
      <c r="Q15" s="39">
        <v>2</v>
      </c>
      <c r="R15" s="39">
        <v>1991</v>
      </c>
      <c r="S15" s="51" t="s">
        <v>43</v>
      </c>
      <c r="T15" s="39"/>
      <c r="U15" s="39"/>
      <c r="V15" s="39"/>
      <c r="W15" s="39"/>
      <c r="X15" s="39"/>
      <c r="Y15" s="39"/>
      <c r="Z15" s="39"/>
      <c r="AA15" s="39"/>
      <c r="AB15" s="39" t="s">
        <v>43</v>
      </c>
      <c r="AC15" s="39" t="s">
        <v>43</v>
      </c>
      <c r="AD15" s="39" t="s">
        <v>207</v>
      </c>
      <c r="AE15" s="39"/>
      <c r="AF15" s="39" t="s">
        <v>43</v>
      </c>
      <c r="AG15" s="39"/>
      <c r="AH15" s="39">
        <f t="shared" si="0"/>
        <v>100.00000000000001</v>
      </c>
      <c r="AI15" s="39">
        <v>52.2</v>
      </c>
      <c r="AJ15" s="39">
        <v>17</v>
      </c>
      <c r="AK15" s="39">
        <v>3.4</v>
      </c>
      <c r="AL15" s="39">
        <v>25.5</v>
      </c>
      <c r="AM15" s="39">
        <v>0.4</v>
      </c>
      <c r="AN15" s="39">
        <v>1.5</v>
      </c>
      <c r="AO15" s="39">
        <v>211</v>
      </c>
      <c r="AP15" s="39">
        <f t="shared" si="1"/>
        <v>100</v>
      </c>
      <c r="AQ15" s="39">
        <v>51.7</v>
      </c>
      <c r="AR15" s="39">
        <v>41.8</v>
      </c>
      <c r="AS15" s="39">
        <v>6.5</v>
      </c>
      <c r="AT15" s="39">
        <v>6545</v>
      </c>
      <c r="AU15" s="39">
        <v>6545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857</v>
      </c>
      <c r="CA15" s="68" t="s">
        <v>216</v>
      </c>
      <c r="CB15" s="68" t="s">
        <v>1165</v>
      </c>
    </row>
    <row r="16" spans="1:80" s="69" customFormat="1" ht="30" customHeight="1">
      <c r="A16" s="39" t="s">
        <v>30</v>
      </c>
      <c r="B16" s="67" t="s">
        <v>31</v>
      </c>
      <c r="C16" s="39" t="s">
        <v>1166</v>
      </c>
      <c r="D16" s="39" t="s">
        <v>33</v>
      </c>
      <c r="E16" s="51" t="s">
        <v>1167</v>
      </c>
      <c r="F16" s="39">
        <v>21104</v>
      </c>
      <c r="G16" s="39">
        <v>2808</v>
      </c>
      <c r="H16" s="39"/>
      <c r="I16" s="39" t="s">
        <v>1129</v>
      </c>
      <c r="J16" s="51" t="s">
        <v>1168</v>
      </c>
      <c r="K16" s="51"/>
      <c r="L16" s="39" t="s">
        <v>1151</v>
      </c>
      <c r="M16" s="39"/>
      <c r="N16" s="39" t="s">
        <v>1152</v>
      </c>
      <c r="O16" s="39" t="s">
        <v>1131</v>
      </c>
      <c r="P16" s="39">
        <v>80</v>
      </c>
      <c r="Q16" s="39">
        <v>2</v>
      </c>
      <c r="R16" s="39">
        <v>2000</v>
      </c>
      <c r="S16" s="51" t="s">
        <v>1153</v>
      </c>
      <c r="T16" s="39"/>
      <c r="U16" s="39"/>
      <c r="V16" s="39"/>
      <c r="W16" s="39"/>
      <c r="X16" s="39">
        <v>1250</v>
      </c>
      <c r="Y16" s="39">
        <v>13</v>
      </c>
      <c r="Z16" s="39">
        <v>4935</v>
      </c>
      <c r="AA16" s="39">
        <v>0</v>
      </c>
      <c r="AB16" s="39" t="s">
        <v>43</v>
      </c>
      <c r="AC16" s="39" t="s">
        <v>43</v>
      </c>
      <c r="AD16" s="39" t="s">
        <v>118</v>
      </c>
      <c r="AE16" s="39"/>
      <c r="AF16" s="39" t="s">
        <v>67</v>
      </c>
      <c r="AG16" s="39">
        <v>99</v>
      </c>
      <c r="AH16" s="39">
        <f t="shared" si="0"/>
        <v>100.00000000000001</v>
      </c>
      <c r="AI16" s="39">
        <v>47.2</v>
      </c>
      <c r="AJ16" s="39">
        <v>25.1</v>
      </c>
      <c r="AK16" s="39">
        <v>2.5</v>
      </c>
      <c r="AL16" s="39">
        <v>15.7</v>
      </c>
      <c r="AM16" s="39">
        <v>7.8</v>
      </c>
      <c r="AN16" s="39">
        <v>1.7</v>
      </c>
      <c r="AO16" s="39">
        <v>202.5</v>
      </c>
      <c r="AP16" s="39">
        <f t="shared" si="1"/>
        <v>100.00000000000001</v>
      </c>
      <c r="AQ16" s="39">
        <v>43.7</v>
      </c>
      <c r="AR16" s="39">
        <v>45.6</v>
      </c>
      <c r="AS16" s="39">
        <v>10.7</v>
      </c>
      <c r="AT16" s="39">
        <v>5114</v>
      </c>
      <c r="AU16" s="39">
        <v>10121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857</v>
      </c>
      <c r="CA16" s="68" t="s">
        <v>36</v>
      </c>
      <c r="CB16" s="68" t="s">
        <v>1169</v>
      </c>
    </row>
    <row r="17" spans="1:80" s="69" customFormat="1" ht="30" customHeight="1">
      <c r="A17" s="39" t="s">
        <v>30</v>
      </c>
      <c r="B17" s="67" t="s">
        <v>599</v>
      </c>
      <c r="C17" s="39" t="s">
        <v>1170</v>
      </c>
      <c r="D17" s="39" t="s">
        <v>601</v>
      </c>
      <c r="E17" s="51" t="s">
        <v>1171</v>
      </c>
      <c r="F17" s="39">
        <v>667</v>
      </c>
      <c r="G17" s="39">
        <v>0</v>
      </c>
      <c r="H17" s="39">
        <v>0</v>
      </c>
      <c r="I17" s="39"/>
      <c r="J17" s="51" t="s">
        <v>713</v>
      </c>
      <c r="K17" s="51"/>
      <c r="L17" s="39" t="s">
        <v>267</v>
      </c>
      <c r="M17" s="39"/>
      <c r="N17" s="39" t="s">
        <v>1130</v>
      </c>
      <c r="O17" s="39" t="s">
        <v>1148</v>
      </c>
      <c r="P17" s="39">
        <v>8</v>
      </c>
      <c r="Q17" s="39">
        <v>1</v>
      </c>
      <c r="R17" s="39">
        <v>1994</v>
      </c>
      <c r="S17" s="51" t="s">
        <v>43</v>
      </c>
      <c r="T17" s="39"/>
      <c r="U17" s="39"/>
      <c r="V17" s="39"/>
      <c r="W17" s="39"/>
      <c r="X17" s="39"/>
      <c r="Y17" s="39"/>
      <c r="Z17" s="39"/>
      <c r="AA17" s="39"/>
      <c r="AB17" s="39" t="s">
        <v>43</v>
      </c>
      <c r="AC17" s="39" t="s">
        <v>1144</v>
      </c>
      <c r="AD17" s="39" t="s">
        <v>207</v>
      </c>
      <c r="AE17" s="39"/>
      <c r="AF17" s="39" t="s">
        <v>43</v>
      </c>
      <c r="AG17" s="39"/>
      <c r="AH17" s="39">
        <f t="shared" si="0"/>
        <v>100</v>
      </c>
      <c r="AI17" s="39">
        <v>53.9</v>
      </c>
      <c r="AJ17" s="39">
        <v>25.3</v>
      </c>
      <c r="AK17" s="39">
        <v>5.2</v>
      </c>
      <c r="AL17" s="39">
        <v>12.1</v>
      </c>
      <c r="AM17" s="39">
        <v>1.5</v>
      </c>
      <c r="AN17" s="39">
        <v>2</v>
      </c>
      <c r="AO17" s="39">
        <v>181.5</v>
      </c>
      <c r="AP17" s="39">
        <f t="shared" si="1"/>
        <v>100</v>
      </c>
      <c r="AQ17" s="39">
        <v>42.2</v>
      </c>
      <c r="AR17" s="39">
        <v>49.7</v>
      </c>
      <c r="AS17" s="39">
        <v>8.1</v>
      </c>
      <c r="AT17" s="39">
        <v>8300</v>
      </c>
      <c r="AU17" s="39">
        <v>0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857</v>
      </c>
      <c r="CA17" s="68" t="s">
        <v>604</v>
      </c>
      <c r="CB17" s="68" t="s">
        <v>1172</v>
      </c>
    </row>
    <row r="18" spans="1:80" s="69" customFormat="1" ht="30" customHeight="1">
      <c r="A18" s="39" t="s">
        <v>30</v>
      </c>
      <c r="B18" s="67" t="s">
        <v>38</v>
      </c>
      <c r="C18" s="39" t="s">
        <v>1173</v>
      </c>
      <c r="D18" s="39" t="s">
        <v>40</v>
      </c>
      <c r="E18" s="51" t="s">
        <v>1174</v>
      </c>
      <c r="F18" s="39">
        <v>5061</v>
      </c>
      <c r="G18" s="39">
        <v>664</v>
      </c>
      <c r="H18" s="39"/>
      <c r="I18" s="39" t="s">
        <v>1129</v>
      </c>
      <c r="J18" s="51" t="s">
        <v>1175</v>
      </c>
      <c r="K18" s="51"/>
      <c r="L18" s="39" t="s">
        <v>267</v>
      </c>
      <c r="M18" s="39"/>
      <c r="N18" s="39" t="s">
        <v>1130</v>
      </c>
      <c r="O18" s="39" t="s">
        <v>1148</v>
      </c>
      <c r="P18" s="39">
        <v>30</v>
      </c>
      <c r="Q18" s="39">
        <v>2</v>
      </c>
      <c r="R18" s="39">
        <v>1995</v>
      </c>
      <c r="S18" s="51" t="s">
        <v>1176</v>
      </c>
      <c r="T18" s="39">
        <v>291648</v>
      </c>
      <c r="U18" s="39"/>
      <c r="V18" s="39">
        <v>0</v>
      </c>
      <c r="W18" s="39"/>
      <c r="X18" s="39"/>
      <c r="Y18" s="39"/>
      <c r="Z18" s="39"/>
      <c r="AA18" s="39"/>
      <c r="AB18" s="39" t="s">
        <v>1144</v>
      </c>
      <c r="AC18" s="39" t="s">
        <v>1144</v>
      </c>
      <c r="AD18" s="39" t="s">
        <v>207</v>
      </c>
      <c r="AE18" s="39"/>
      <c r="AF18" s="39" t="s">
        <v>43</v>
      </c>
      <c r="AG18" s="39"/>
      <c r="AH18" s="39">
        <f t="shared" si="0"/>
        <v>100</v>
      </c>
      <c r="AI18" s="39">
        <v>38.4</v>
      </c>
      <c r="AJ18" s="39">
        <v>15.8</v>
      </c>
      <c r="AK18" s="39">
        <v>8.9</v>
      </c>
      <c r="AL18" s="39">
        <v>24.6</v>
      </c>
      <c r="AM18" s="39">
        <v>8.1</v>
      </c>
      <c r="AN18" s="39">
        <v>4.2</v>
      </c>
      <c r="AO18" s="39">
        <v>260</v>
      </c>
      <c r="AP18" s="39">
        <f t="shared" si="1"/>
        <v>100</v>
      </c>
      <c r="AQ18" s="39">
        <v>48.6</v>
      </c>
      <c r="AR18" s="39">
        <v>43</v>
      </c>
      <c r="AS18" s="39">
        <v>8.4</v>
      </c>
      <c r="AT18" s="39">
        <v>0</v>
      </c>
      <c r="AU18" s="39">
        <v>6878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857</v>
      </c>
      <c r="CA18" s="68" t="s">
        <v>44</v>
      </c>
      <c r="CB18" s="68" t="s">
        <v>1177</v>
      </c>
    </row>
    <row r="19" spans="1:80" s="69" customFormat="1" ht="30" customHeight="1">
      <c r="A19" s="39" t="s">
        <v>30</v>
      </c>
      <c r="B19" s="67" t="s">
        <v>433</v>
      </c>
      <c r="C19" s="39" t="s">
        <v>1178</v>
      </c>
      <c r="D19" s="39" t="s">
        <v>435</v>
      </c>
      <c r="E19" s="51" t="s">
        <v>610</v>
      </c>
      <c r="F19" s="39">
        <v>8561</v>
      </c>
      <c r="G19" s="39">
        <v>856</v>
      </c>
      <c r="H19" s="39"/>
      <c r="I19" s="39" t="s">
        <v>1129</v>
      </c>
      <c r="J19" s="51" t="s">
        <v>1164</v>
      </c>
      <c r="K19" s="51"/>
      <c r="L19" s="39" t="s">
        <v>267</v>
      </c>
      <c r="M19" s="39"/>
      <c r="N19" s="39" t="s">
        <v>1130</v>
      </c>
      <c r="O19" s="39" t="s">
        <v>1148</v>
      </c>
      <c r="P19" s="39">
        <v>40</v>
      </c>
      <c r="Q19" s="39">
        <v>2</v>
      </c>
      <c r="R19" s="39">
        <v>1994</v>
      </c>
      <c r="S19" s="51" t="s">
        <v>43</v>
      </c>
      <c r="T19" s="39"/>
      <c r="U19" s="39"/>
      <c r="V19" s="39"/>
      <c r="W19" s="39"/>
      <c r="X19" s="39"/>
      <c r="Y19" s="39"/>
      <c r="Z19" s="39"/>
      <c r="AA19" s="39"/>
      <c r="AB19" s="39" t="s">
        <v>43</v>
      </c>
      <c r="AC19" s="39" t="s">
        <v>43</v>
      </c>
      <c r="AD19" s="39" t="s">
        <v>207</v>
      </c>
      <c r="AE19" s="39"/>
      <c r="AF19" s="39" t="s">
        <v>43</v>
      </c>
      <c r="AG19" s="39"/>
      <c r="AH19" s="39">
        <f t="shared" si="0"/>
        <v>99.999999999999986</v>
      </c>
      <c r="AI19" s="39">
        <v>51.6</v>
      </c>
      <c r="AJ19" s="39">
        <v>24</v>
      </c>
      <c r="AK19" s="39">
        <v>5.0999999999999996</v>
      </c>
      <c r="AL19" s="39">
        <v>14.3</v>
      </c>
      <c r="AM19" s="39">
        <v>2.8</v>
      </c>
      <c r="AN19" s="39">
        <v>2.2000000000000002</v>
      </c>
      <c r="AO19" s="39">
        <v>168</v>
      </c>
      <c r="AP19" s="39">
        <f t="shared" si="1"/>
        <v>100</v>
      </c>
      <c r="AQ19" s="39">
        <v>45.3</v>
      </c>
      <c r="AR19" s="39">
        <v>49.8</v>
      </c>
      <c r="AS19" s="39">
        <v>4.9000000000000004</v>
      </c>
      <c r="AT19" s="39">
        <v>8238</v>
      </c>
      <c r="AU19" s="39">
        <v>8264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857</v>
      </c>
      <c r="CA19" s="68" t="s">
        <v>437</v>
      </c>
      <c r="CB19" s="68" t="s">
        <v>1179</v>
      </c>
    </row>
    <row r="20" spans="1:80" s="69" customFormat="1" ht="30" customHeight="1">
      <c r="A20" s="39" t="s">
        <v>30</v>
      </c>
      <c r="B20" s="67" t="s">
        <v>46</v>
      </c>
      <c r="C20" s="39" t="s">
        <v>1180</v>
      </c>
      <c r="D20" s="39" t="s">
        <v>48</v>
      </c>
      <c r="E20" s="51" t="s">
        <v>613</v>
      </c>
      <c r="F20" s="39">
        <v>0</v>
      </c>
      <c r="G20" s="39">
        <v>0</v>
      </c>
      <c r="H20" s="39">
        <v>0</v>
      </c>
      <c r="I20" s="39"/>
      <c r="J20" s="51" t="s">
        <v>1175</v>
      </c>
      <c r="K20" s="51"/>
      <c r="L20" s="39" t="s">
        <v>267</v>
      </c>
      <c r="M20" s="39"/>
      <c r="N20" s="39" t="s">
        <v>1130</v>
      </c>
      <c r="O20" s="39" t="s">
        <v>1148</v>
      </c>
      <c r="P20" s="39">
        <v>20</v>
      </c>
      <c r="Q20" s="39">
        <v>2</v>
      </c>
      <c r="R20" s="39">
        <v>1983</v>
      </c>
      <c r="S20" s="51" t="s">
        <v>43</v>
      </c>
      <c r="T20" s="39"/>
      <c r="U20" s="39"/>
      <c r="V20" s="39"/>
      <c r="W20" s="39"/>
      <c r="X20" s="39"/>
      <c r="Y20" s="39"/>
      <c r="Z20" s="39"/>
      <c r="AA20" s="39"/>
      <c r="AB20" s="39" t="s">
        <v>43</v>
      </c>
      <c r="AC20" s="39" t="s">
        <v>1144</v>
      </c>
      <c r="AD20" s="39" t="s">
        <v>207</v>
      </c>
      <c r="AE20" s="39" t="s">
        <v>198</v>
      </c>
      <c r="AF20" s="39" t="s">
        <v>43</v>
      </c>
      <c r="AG20" s="39"/>
      <c r="AH20" s="39">
        <f t="shared" si="0"/>
        <v>100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100</v>
      </c>
      <c r="AO20" s="39">
        <v>0</v>
      </c>
      <c r="AP20" s="39">
        <f t="shared" si="1"/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857</v>
      </c>
      <c r="CA20" s="68" t="s">
        <v>50</v>
      </c>
      <c r="CB20" s="68" t="s">
        <v>1181</v>
      </c>
    </row>
    <row r="21" spans="1:80" s="69" customFormat="1" ht="30" customHeight="1">
      <c r="A21" s="39" t="s">
        <v>30</v>
      </c>
      <c r="B21" s="67" t="s">
        <v>46</v>
      </c>
      <c r="C21" s="39" t="s">
        <v>1182</v>
      </c>
      <c r="D21" s="39" t="s">
        <v>48</v>
      </c>
      <c r="E21" s="51" t="s">
        <v>613</v>
      </c>
      <c r="F21" s="39">
        <v>0</v>
      </c>
      <c r="G21" s="39">
        <v>0</v>
      </c>
      <c r="H21" s="39">
        <v>0</v>
      </c>
      <c r="I21" s="39"/>
      <c r="J21" s="51" t="s">
        <v>1175</v>
      </c>
      <c r="K21" s="51"/>
      <c r="L21" s="39" t="s">
        <v>267</v>
      </c>
      <c r="M21" s="39"/>
      <c r="N21" s="39" t="s">
        <v>1130</v>
      </c>
      <c r="O21" s="39" t="s">
        <v>1148</v>
      </c>
      <c r="P21" s="39">
        <v>25</v>
      </c>
      <c r="Q21" s="39">
        <v>1</v>
      </c>
      <c r="R21" s="39">
        <v>1994</v>
      </c>
      <c r="S21" s="51" t="s">
        <v>43</v>
      </c>
      <c r="T21" s="39"/>
      <c r="U21" s="39"/>
      <c r="V21" s="39"/>
      <c r="W21" s="39"/>
      <c r="X21" s="39"/>
      <c r="Y21" s="39"/>
      <c r="Z21" s="39"/>
      <c r="AA21" s="39"/>
      <c r="AB21" s="39" t="s">
        <v>43</v>
      </c>
      <c r="AC21" s="39" t="s">
        <v>1183</v>
      </c>
      <c r="AD21" s="39" t="s">
        <v>207</v>
      </c>
      <c r="AE21" s="39" t="s">
        <v>198</v>
      </c>
      <c r="AF21" s="39" t="s">
        <v>43</v>
      </c>
      <c r="AG21" s="39"/>
      <c r="AH21" s="39">
        <f t="shared" si="0"/>
        <v>100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100</v>
      </c>
      <c r="AO21" s="39">
        <v>0</v>
      </c>
      <c r="AP21" s="39">
        <f t="shared" si="1"/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857</v>
      </c>
      <c r="CA21" s="68" t="s">
        <v>50</v>
      </c>
      <c r="CB21" s="68" t="s">
        <v>1184</v>
      </c>
    </row>
    <row r="22" spans="1:80" s="69" customFormat="1" ht="30" customHeight="1">
      <c r="A22" s="39" t="s">
        <v>30</v>
      </c>
      <c r="B22" s="67" t="s">
        <v>46</v>
      </c>
      <c r="C22" s="39" t="s">
        <v>1185</v>
      </c>
      <c r="D22" s="39" t="s">
        <v>48</v>
      </c>
      <c r="E22" s="51" t="s">
        <v>1186</v>
      </c>
      <c r="F22" s="39">
        <v>0</v>
      </c>
      <c r="G22" s="39">
        <v>0</v>
      </c>
      <c r="H22" s="39">
        <v>0</v>
      </c>
      <c r="I22" s="39"/>
      <c r="J22" s="51" t="s">
        <v>1187</v>
      </c>
      <c r="K22" s="51"/>
      <c r="L22" s="39" t="s">
        <v>267</v>
      </c>
      <c r="M22" s="39"/>
      <c r="N22" s="39" t="s">
        <v>1130</v>
      </c>
      <c r="O22" s="39" t="s">
        <v>1148</v>
      </c>
      <c r="P22" s="39">
        <v>30</v>
      </c>
      <c r="Q22" s="39">
        <v>2</v>
      </c>
      <c r="R22" s="39">
        <v>1998</v>
      </c>
      <c r="S22" s="51" t="s">
        <v>43</v>
      </c>
      <c r="T22" s="39"/>
      <c r="U22" s="39"/>
      <c r="V22" s="39"/>
      <c r="W22" s="39"/>
      <c r="X22" s="39"/>
      <c r="Y22" s="39"/>
      <c r="Z22" s="39"/>
      <c r="AA22" s="39"/>
      <c r="AB22" s="39" t="s">
        <v>43</v>
      </c>
      <c r="AC22" s="39" t="s">
        <v>1144</v>
      </c>
      <c r="AD22" s="39" t="s">
        <v>207</v>
      </c>
      <c r="AE22" s="39" t="s">
        <v>198</v>
      </c>
      <c r="AF22" s="39" t="s">
        <v>43</v>
      </c>
      <c r="AG22" s="39"/>
      <c r="AH22" s="39">
        <f t="shared" si="0"/>
        <v>100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100</v>
      </c>
      <c r="AO22" s="39">
        <v>0</v>
      </c>
      <c r="AP22" s="39">
        <f t="shared" si="1"/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857</v>
      </c>
      <c r="CA22" s="68" t="s">
        <v>50</v>
      </c>
      <c r="CB22" s="68" t="s">
        <v>1188</v>
      </c>
    </row>
    <row r="23" spans="1:80" s="69" customFormat="1" ht="30" customHeight="1">
      <c r="A23" s="39" t="s">
        <v>30</v>
      </c>
      <c r="B23" s="67" t="s">
        <v>46</v>
      </c>
      <c r="C23" s="39" t="s">
        <v>1189</v>
      </c>
      <c r="D23" s="39" t="s">
        <v>48</v>
      </c>
      <c r="E23" s="51" t="s">
        <v>1190</v>
      </c>
      <c r="F23" s="39">
        <v>0</v>
      </c>
      <c r="G23" s="39">
        <v>0</v>
      </c>
      <c r="H23" s="39">
        <v>0</v>
      </c>
      <c r="I23" s="39"/>
      <c r="J23" s="51" t="s">
        <v>1161</v>
      </c>
      <c r="K23" s="51"/>
      <c r="L23" s="39" t="s">
        <v>267</v>
      </c>
      <c r="M23" s="39"/>
      <c r="N23" s="39" t="s">
        <v>1130</v>
      </c>
      <c r="O23" s="39" t="s">
        <v>1148</v>
      </c>
      <c r="P23" s="39">
        <v>20</v>
      </c>
      <c r="Q23" s="39">
        <v>2</v>
      </c>
      <c r="R23" s="39">
        <v>1981</v>
      </c>
      <c r="S23" s="51" t="s">
        <v>43</v>
      </c>
      <c r="T23" s="39"/>
      <c r="U23" s="39"/>
      <c r="V23" s="39"/>
      <c r="W23" s="39"/>
      <c r="X23" s="39"/>
      <c r="Y23" s="39"/>
      <c r="Z23" s="39"/>
      <c r="AA23" s="39"/>
      <c r="AB23" s="39" t="s">
        <v>43</v>
      </c>
      <c r="AC23" s="39" t="s">
        <v>43</v>
      </c>
      <c r="AD23" s="39" t="s">
        <v>207</v>
      </c>
      <c r="AE23" s="39" t="s">
        <v>198</v>
      </c>
      <c r="AF23" s="39" t="s">
        <v>43</v>
      </c>
      <c r="AG23" s="39"/>
      <c r="AH23" s="39">
        <f t="shared" si="0"/>
        <v>100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100</v>
      </c>
      <c r="AO23" s="39">
        <v>0</v>
      </c>
      <c r="AP23" s="39">
        <f t="shared" si="1"/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857</v>
      </c>
      <c r="CA23" s="68" t="s">
        <v>50</v>
      </c>
      <c r="CB23" s="68" t="s">
        <v>1191</v>
      </c>
    </row>
    <row r="24" spans="1:80" s="69" customFormat="1" ht="30" customHeight="1">
      <c r="A24" s="39" t="s">
        <v>30</v>
      </c>
      <c r="B24" s="67" t="s">
        <v>46</v>
      </c>
      <c r="C24" s="39" t="s">
        <v>1192</v>
      </c>
      <c r="D24" s="39" t="s">
        <v>48</v>
      </c>
      <c r="E24" s="51" t="s">
        <v>461</v>
      </c>
      <c r="F24" s="39">
        <v>0</v>
      </c>
      <c r="G24" s="39">
        <v>0</v>
      </c>
      <c r="H24" s="39">
        <v>0</v>
      </c>
      <c r="I24" s="39"/>
      <c r="J24" s="51" t="s">
        <v>1175</v>
      </c>
      <c r="K24" s="51"/>
      <c r="L24" s="39" t="s">
        <v>267</v>
      </c>
      <c r="M24" s="39"/>
      <c r="N24" s="39" t="s">
        <v>1193</v>
      </c>
      <c r="O24" s="39" t="s">
        <v>1148</v>
      </c>
      <c r="P24" s="39">
        <v>16</v>
      </c>
      <c r="Q24" s="39">
        <v>2</v>
      </c>
      <c r="R24" s="39">
        <v>1983</v>
      </c>
      <c r="S24" s="51" t="s">
        <v>43</v>
      </c>
      <c r="T24" s="39"/>
      <c r="U24" s="39"/>
      <c r="V24" s="39"/>
      <c r="W24" s="39"/>
      <c r="X24" s="39"/>
      <c r="Y24" s="39"/>
      <c r="Z24" s="39"/>
      <c r="AA24" s="39"/>
      <c r="AB24" s="39" t="s">
        <v>43</v>
      </c>
      <c r="AC24" s="39" t="s">
        <v>1144</v>
      </c>
      <c r="AD24" s="39" t="s">
        <v>207</v>
      </c>
      <c r="AE24" s="39" t="s">
        <v>198</v>
      </c>
      <c r="AF24" s="39" t="s">
        <v>43</v>
      </c>
      <c r="AG24" s="39"/>
      <c r="AH24" s="39">
        <f t="shared" si="0"/>
        <v>100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100</v>
      </c>
      <c r="AO24" s="39">
        <v>0</v>
      </c>
      <c r="AP24" s="39">
        <f t="shared" si="1"/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857</v>
      </c>
      <c r="CA24" s="68" t="s">
        <v>50</v>
      </c>
      <c r="CB24" s="68" t="s">
        <v>1194</v>
      </c>
    </row>
    <row r="25" spans="1:80" s="69" customFormat="1" ht="30" customHeight="1">
      <c r="A25" s="39" t="s">
        <v>30</v>
      </c>
      <c r="B25" s="67" t="s">
        <v>484</v>
      </c>
      <c r="C25" s="39" t="s">
        <v>1195</v>
      </c>
      <c r="D25" s="39" t="s">
        <v>486</v>
      </c>
      <c r="E25" s="51" t="s">
        <v>1196</v>
      </c>
      <c r="F25" s="39">
        <v>9845</v>
      </c>
      <c r="G25" s="39">
        <v>1203</v>
      </c>
      <c r="H25" s="39"/>
      <c r="I25" s="39" t="s">
        <v>1129</v>
      </c>
      <c r="J25" s="51" t="s">
        <v>713</v>
      </c>
      <c r="K25" s="51"/>
      <c r="L25" s="39" t="s">
        <v>267</v>
      </c>
      <c r="M25" s="39"/>
      <c r="N25" s="39" t="s">
        <v>1130</v>
      </c>
      <c r="O25" s="39" t="s">
        <v>1148</v>
      </c>
      <c r="P25" s="39">
        <v>40</v>
      </c>
      <c r="Q25" s="39">
        <v>2</v>
      </c>
      <c r="R25" s="39">
        <v>1991</v>
      </c>
      <c r="S25" s="51" t="s">
        <v>1139</v>
      </c>
      <c r="T25" s="39" t="s">
        <v>1140</v>
      </c>
      <c r="U25" s="39"/>
      <c r="V25" s="39" t="s">
        <v>1140</v>
      </c>
      <c r="W25" s="39"/>
      <c r="X25" s="39"/>
      <c r="Y25" s="39"/>
      <c r="Z25" s="39"/>
      <c r="AA25" s="39"/>
      <c r="AB25" s="39" t="s">
        <v>43</v>
      </c>
      <c r="AC25" s="39" t="s">
        <v>43</v>
      </c>
      <c r="AD25" s="39" t="s">
        <v>374</v>
      </c>
      <c r="AE25" s="39"/>
      <c r="AF25" s="39" t="s">
        <v>43</v>
      </c>
      <c r="AG25" s="39"/>
      <c r="AH25" s="39">
        <f t="shared" si="0"/>
        <v>100</v>
      </c>
      <c r="AI25" s="39">
        <v>32.9</v>
      </c>
      <c r="AJ25" s="39">
        <v>15.3</v>
      </c>
      <c r="AK25" s="39">
        <v>5.9</v>
      </c>
      <c r="AL25" s="39">
        <v>16.5</v>
      </c>
      <c r="AM25" s="39">
        <v>1.7999999999999998</v>
      </c>
      <c r="AN25" s="39">
        <v>27.6</v>
      </c>
      <c r="AO25" s="39">
        <v>140</v>
      </c>
      <c r="AP25" s="39">
        <f t="shared" si="1"/>
        <v>100</v>
      </c>
      <c r="AQ25" s="39">
        <v>49.2</v>
      </c>
      <c r="AR25" s="39">
        <v>46.7</v>
      </c>
      <c r="AS25" s="39">
        <v>4.0999999999999996</v>
      </c>
      <c r="AT25" s="39">
        <v>7555</v>
      </c>
      <c r="AU25" s="39">
        <v>0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857</v>
      </c>
      <c r="CA25" s="68" t="s">
        <v>489</v>
      </c>
      <c r="CB25" s="68" t="s">
        <v>1197</v>
      </c>
    </row>
    <row r="26" spans="1:80" s="69" customFormat="1" ht="30" customHeight="1">
      <c r="A26" s="39" t="s">
        <v>30</v>
      </c>
      <c r="B26" s="67" t="s">
        <v>491</v>
      </c>
      <c r="C26" s="39" t="s">
        <v>1198</v>
      </c>
      <c r="D26" s="39" t="s">
        <v>493</v>
      </c>
      <c r="E26" s="51" t="s">
        <v>494</v>
      </c>
      <c r="F26" s="39">
        <v>2692</v>
      </c>
      <c r="G26" s="39">
        <v>0</v>
      </c>
      <c r="H26" s="39">
        <v>0</v>
      </c>
      <c r="I26" s="39"/>
      <c r="J26" s="51" t="s">
        <v>713</v>
      </c>
      <c r="K26" s="51"/>
      <c r="L26" s="39" t="s">
        <v>267</v>
      </c>
      <c r="M26" s="39"/>
      <c r="N26" s="39" t="s">
        <v>1130</v>
      </c>
      <c r="O26" s="39" t="s">
        <v>1148</v>
      </c>
      <c r="P26" s="39">
        <v>15</v>
      </c>
      <c r="Q26" s="39">
        <v>2</v>
      </c>
      <c r="R26" s="39">
        <v>1997</v>
      </c>
      <c r="S26" s="51" t="s">
        <v>1139</v>
      </c>
      <c r="T26" s="39">
        <v>602899</v>
      </c>
      <c r="U26" s="39"/>
      <c r="V26" s="39">
        <v>341722</v>
      </c>
      <c r="W26" s="39"/>
      <c r="X26" s="39"/>
      <c r="Y26" s="39"/>
      <c r="Z26" s="39"/>
      <c r="AA26" s="39"/>
      <c r="AB26" s="39" t="s">
        <v>43</v>
      </c>
      <c r="AC26" s="39" t="s">
        <v>1144</v>
      </c>
      <c r="AD26" s="39" t="s">
        <v>374</v>
      </c>
      <c r="AE26" s="39"/>
      <c r="AF26" s="39" t="s">
        <v>43</v>
      </c>
      <c r="AG26" s="39"/>
      <c r="AH26" s="39">
        <f t="shared" si="0"/>
        <v>100</v>
      </c>
      <c r="AI26" s="39">
        <v>40</v>
      </c>
      <c r="AJ26" s="39">
        <v>31</v>
      </c>
      <c r="AK26" s="39">
        <v>5.5</v>
      </c>
      <c r="AL26" s="39">
        <v>21</v>
      </c>
      <c r="AM26" s="39">
        <v>1</v>
      </c>
      <c r="AN26" s="39">
        <v>1.5</v>
      </c>
      <c r="AO26" s="39">
        <v>207.5</v>
      </c>
      <c r="AP26" s="39">
        <f t="shared" si="1"/>
        <v>100</v>
      </c>
      <c r="AQ26" s="39">
        <v>52.9</v>
      </c>
      <c r="AR26" s="39">
        <v>6</v>
      </c>
      <c r="AS26" s="39">
        <v>41.1</v>
      </c>
      <c r="AT26" s="39">
        <v>6640</v>
      </c>
      <c r="AU26" s="39">
        <v>0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857</v>
      </c>
      <c r="CA26" s="68" t="s">
        <v>496</v>
      </c>
      <c r="CB26" s="68" t="s">
        <v>1199</v>
      </c>
    </row>
    <row r="27" spans="1:80" s="69" customFormat="1" ht="30" customHeight="1">
      <c r="A27" s="39" t="s">
        <v>30</v>
      </c>
      <c r="B27" s="67" t="s">
        <v>511</v>
      </c>
      <c r="C27" s="39" t="s">
        <v>1200</v>
      </c>
      <c r="D27" s="39" t="s">
        <v>513</v>
      </c>
      <c r="E27" s="51" t="s">
        <v>1201</v>
      </c>
      <c r="F27" s="39">
        <v>0</v>
      </c>
      <c r="G27" s="39">
        <v>0</v>
      </c>
      <c r="H27" s="39">
        <v>0</v>
      </c>
      <c r="I27" s="39"/>
      <c r="J27" s="51" t="s">
        <v>713</v>
      </c>
      <c r="K27" s="51"/>
      <c r="L27" s="39" t="s">
        <v>267</v>
      </c>
      <c r="M27" s="39"/>
      <c r="N27" s="39" t="s">
        <v>1130</v>
      </c>
      <c r="O27" s="39" t="s">
        <v>1148</v>
      </c>
      <c r="P27" s="39">
        <v>20</v>
      </c>
      <c r="Q27" s="39">
        <v>2</v>
      </c>
      <c r="R27" s="39">
        <v>1989</v>
      </c>
      <c r="S27" s="51" t="s">
        <v>43</v>
      </c>
      <c r="T27" s="39"/>
      <c r="U27" s="39"/>
      <c r="V27" s="39"/>
      <c r="W27" s="39"/>
      <c r="X27" s="39"/>
      <c r="Y27" s="39"/>
      <c r="Z27" s="39"/>
      <c r="AA27" s="39"/>
      <c r="AB27" s="39" t="s">
        <v>43</v>
      </c>
      <c r="AC27" s="39" t="s">
        <v>1144</v>
      </c>
      <c r="AD27" s="39" t="s">
        <v>207</v>
      </c>
      <c r="AE27" s="39" t="s">
        <v>198</v>
      </c>
      <c r="AF27" s="39" t="s">
        <v>43</v>
      </c>
      <c r="AG27" s="39"/>
      <c r="AH27" s="39">
        <f t="shared" si="0"/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f t="shared" si="1"/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857</v>
      </c>
      <c r="CA27" s="68" t="s">
        <v>516</v>
      </c>
      <c r="CB27" s="68" t="s">
        <v>1202</v>
      </c>
    </row>
    <row r="28" spans="1:80" s="69" customFormat="1" ht="30" customHeight="1">
      <c r="A28" s="39" t="s">
        <v>30</v>
      </c>
      <c r="B28" s="67" t="s">
        <v>511</v>
      </c>
      <c r="C28" s="39" t="s">
        <v>1203</v>
      </c>
      <c r="D28" s="39" t="s">
        <v>513</v>
      </c>
      <c r="E28" s="51" t="s">
        <v>514</v>
      </c>
      <c r="F28" s="39">
        <v>3672</v>
      </c>
      <c r="G28" s="39">
        <v>0</v>
      </c>
      <c r="H28" s="39">
        <v>0</v>
      </c>
      <c r="I28" s="39"/>
      <c r="J28" s="51" t="s">
        <v>1187</v>
      </c>
      <c r="K28" s="51"/>
      <c r="L28" s="39" t="s">
        <v>267</v>
      </c>
      <c r="M28" s="39"/>
      <c r="N28" s="39" t="s">
        <v>1130</v>
      </c>
      <c r="O28" s="39" t="s">
        <v>1148</v>
      </c>
      <c r="P28" s="39">
        <v>15</v>
      </c>
      <c r="Q28" s="39">
        <v>2</v>
      </c>
      <c r="R28" s="39">
        <v>1998</v>
      </c>
      <c r="S28" s="51" t="s">
        <v>43</v>
      </c>
      <c r="T28" s="39"/>
      <c r="U28" s="39"/>
      <c r="V28" s="39"/>
      <c r="W28" s="39"/>
      <c r="X28" s="39"/>
      <c r="Y28" s="39"/>
      <c r="Z28" s="39"/>
      <c r="AA28" s="39"/>
      <c r="AB28" s="39" t="s">
        <v>43</v>
      </c>
      <c r="AC28" s="39" t="s">
        <v>1144</v>
      </c>
      <c r="AD28" s="39" t="s">
        <v>207</v>
      </c>
      <c r="AE28" s="39"/>
      <c r="AF28" s="39" t="s">
        <v>43</v>
      </c>
      <c r="AG28" s="39"/>
      <c r="AH28" s="39">
        <f t="shared" si="0"/>
        <v>99.999999999999986</v>
      </c>
      <c r="AI28" s="39">
        <v>50.9</v>
      </c>
      <c r="AJ28" s="39">
        <v>22.9</v>
      </c>
      <c r="AK28" s="39">
        <v>9.6</v>
      </c>
      <c r="AL28" s="39">
        <v>10.199999999999999</v>
      </c>
      <c r="AM28" s="39">
        <v>3.6</v>
      </c>
      <c r="AN28" s="39">
        <v>2.8</v>
      </c>
      <c r="AO28" s="39">
        <v>202.5</v>
      </c>
      <c r="AP28" s="39">
        <f t="shared" si="1"/>
        <v>100</v>
      </c>
      <c r="AQ28" s="39">
        <v>46.8</v>
      </c>
      <c r="AR28" s="39">
        <v>46.3</v>
      </c>
      <c r="AS28" s="39">
        <v>6.9</v>
      </c>
      <c r="AT28" s="39">
        <v>0</v>
      </c>
      <c r="AU28" s="39">
        <v>7553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857</v>
      </c>
      <c r="CA28" s="68" t="s">
        <v>516</v>
      </c>
      <c r="CB28" s="68" t="s">
        <v>1204</v>
      </c>
    </row>
    <row r="29" spans="1:80" s="69" customFormat="1" ht="30" customHeight="1">
      <c r="A29" s="39" t="s">
        <v>30</v>
      </c>
      <c r="B29" s="67" t="s">
        <v>263</v>
      </c>
      <c r="C29" s="39" t="s">
        <v>1205</v>
      </c>
      <c r="D29" s="39" t="s">
        <v>265</v>
      </c>
      <c r="E29" s="51" t="s">
        <v>670</v>
      </c>
      <c r="F29" s="39">
        <v>21198</v>
      </c>
      <c r="G29" s="39">
        <v>1130</v>
      </c>
      <c r="H29" s="39"/>
      <c r="I29" s="39" t="s">
        <v>1129</v>
      </c>
      <c r="J29" s="51" t="s">
        <v>713</v>
      </c>
      <c r="K29" s="51"/>
      <c r="L29" s="39" t="s">
        <v>1151</v>
      </c>
      <c r="M29" s="39"/>
      <c r="N29" s="39" t="s">
        <v>1206</v>
      </c>
      <c r="O29" s="39" t="s">
        <v>1131</v>
      </c>
      <c r="P29" s="39">
        <v>95</v>
      </c>
      <c r="Q29" s="39">
        <v>2</v>
      </c>
      <c r="R29" s="39">
        <v>2008</v>
      </c>
      <c r="S29" s="51" t="s">
        <v>1139</v>
      </c>
      <c r="T29" s="39">
        <v>63366400</v>
      </c>
      <c r="U29" s="39">
        <v>0</v>
      </c>
      <c r="V29" s="39" t="s">
        <v>1207</v>
      </c>
      <c r="W29" s="39">
        <v>0</v>
      </c>
      <c r="X29" s="39"/>
      <c r="Y29" s="39"/>
      <c r="Z29" s="39"/>
      <c r="AA29" s="39"/>
      <c r="AB29" s="39" t="s">
        <v>43</v>
      </c>
      <c r="AC29" s="39" t="s">
        <v>43</v>
      </c>
      <c r="AD29" s="39" t="s">
        <v>118</v>
      </c>
      <c r="AE29" s="39"/>
      <c r="AF29" s="39" t="s">
        <v>67</v>
      </c>
      <c r="AG29" s="39">
        <v>0</v>
      </c>
      <c r="AH29" s="39">
        <f t="shared" si="0"/>
        <v>99.999999999999986</v>
      </c>
      <c r="AI29" s="39">
        <v>45.7</v>
      </c>
      <c r="AJ29" s="39">
        <v>35.4</v>
      </c>
      <c r="AK29" s="39">
        <v>8.6</v>
      </c>
      <c r="AL29" s="39">
        <v>3.5</v>
      </c>
      <c r="AM29" s="39">
        <v>2.1</v>
      </c>
      <c r="AN29" s="39">
        <v>4.7</v>
      </c>
      <c r="AO29" s="39">
        <v>202</v>
      </c>
      <c r="AP29" s="39">
        <f t="shared" si="1"/>
        <v>100</v>
      </c>
      <c r="AQ29" s="39">
        <v>51</v>
      </c>
      <c r="AR29" s="39">
        <v>6</v>
      </c>
      <c r="AS29" s="39">
        <v>43</v>
      </c>
      <c r="AT29" s="39">
        <v>6687</v>
      </c>
      <c r="AU29" s="39">
        <v>0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857</v>
      </c>
      <c r="CA29" s="68" t="s">
        <v>268</v>
      </c>
      <c r="CB29" s="68" t="s">
        <v>1208</v>
      </c>
    </row>
    <row r="30" spans="1:80" s="69" customFormat="1" ht="30" customHeight="1">
      <c r="A30" s="39" t="s">
        <v>30</v>
      </c>
      <c r="B30" s="67" t="s">
        <v>270</v>
      </c>
      <c r="C30" s="39" t="s">
        <v>1209</v>
      </c>
      <c r="D30" s="39" t="s">
        <v>272</v>
      </c>
      <c r="E30" s="51" t="s">
        <v>1210</v>
      </c>
      <c r="F30" s="39">
        <v>23290.67</v>
      </c>
      <c r="G30" s="39">
        <v>1497.64</v>
      </c>
      <c r="H30" s="39">
        <v>0</v>
      </c>
      <c r="I30" s="39" t="s">
        <v>1211</v>
      </c>
      <c r="J30" s="51" t="s">
        <v>1187</v>
      </c>
      <c r="K30" s="51"/>
      <c r="L30" s="39" t="s">
        <v>1151</v>
      </c>
      <c r="M30" s="39"/>
      <c r="N30" s="39" t="s">
        <v>1152</v>
      </c>
      <c r="O30" s="39" t="s">
        <v>1131</v>
      </c>
      <c r="P30" s="39">
        <v>95</v>
      </c>
      <c r="Q30" s="39">
        <v>2</v>
      </c>
      <c r="R30" s="39">
        <v>2014</v>
      </c>
      <c r="S30" s="51" t="s">
        <v>1153</v>
      </c>
      <c r="T30" s="39">
        <v>0</v>
      </c>
      <c r="U30" s="39">
        <v>0</v>
      </c>
      <c r="V30" s="39">
        <v>0</v>
      </c>
      <c r="W30" s="39">
        <v>0</v>
      </c>
      <c r="X30" s="39">
        <v>1210</v>
      </c>
      <c r="Y30" s="39">
        <v>12.7</v>
      </c>
      <c r="Z30" s="39">
        <v>7148</v>
      </c>
      <c r="AA30" s="39">
        <v>6572</v>
      </c>
      <c r="AB30" s="39" t="s">
        <v>43</v>
      </c>
      <c r="AC30" s="39" t="s">
        <v>1144</v>
      </c>
      <c r="AD30" s="39" t="s">
        <v>118</v>
      </c>
      <c r="AE30" s="39"/>
      <c r="AF30" s="39" t="s">
        <v>43</v>
      </c>
      <c r="AG30" s="39"/>
      <c r="AH30" s="39">
        <f t="shared" si="0"/>
        <v>100</v>
      </c>
      <c r="AI30" s="39">
        <v>43.5</v>
      </c>
      <c r="AJ30" s="39">
        <v>27.2</v>
      </c>
      <c r="AK30" s="39">
        <v>6.8</v>
      </c>
      <c r="AL30" s="39">
        <v>17.2</v>
      </c>
      <c r="AM30" s="39">
        <v>2.6</v>
      </c>
      <c r="AN30" s="39">
        <v>2.7</v>
      </c>
      <c r="AO30" s="39">
        <v>260</v>
      </c>
      <c r="AP30" s="39">
        <f t="shared" si="1"/>
        <v>100</v>
      </c>
      <c r="AQ30" s="39">
        <v>48.1</v>
      </c>
      <c r="AR30" s="39">
        <v>46.3</v>
      </c>
      <c r="AS30" s="39">
        <v>5.6</v>
      </c>
      <c r="AT30" s="39">
        <v>7504</v>
      </c>
      <c r="AU30" s="39">
        <v>7690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857</v>
      </c>
      <c r="CA30" s="68" t="s">
        <v>275</v>
      </c>
      <c r="CB30" s="68" t="s">
        <v>1212</v>
      </c>
    </row>
    <row r="31" spans="1:80" s="69" customFormat="1" ht="30" customHeight="1">
      <c r="A31" s="39" t="s">
        <v>30</v>
      </c>
      <c r="B31" s="67" t="s">
        <v>284</v>
      </c>
      <c r="C31" s="39" t="s">
        <v>1213</v>
      </c>
      <c r="D31" s="39" t="s">
        <v>286</v>
      </c>
      <c r="E31" s="51" t="s">
        <v>1214</v>
      </c>
      <c r="F31" s="39">
        <v>56308</v>
      </c>
      <c r="G31" s="39">
        <v>0</v>
      </c>
      <c r="H31" s="39">
        <v>0</v>
      </c>
      <c r="I31" s="39"/>
      <c r="J31" s="51" t="s">
        <v>713</v>
      </c>
      <c r="K31" s="51"/>
      <c r="L31" s="39" t="s">
        <v>267</v>
      </c>
      <c r="M31" s="39"/>
      <c r="N31" s="39" t="s">
        <v>1130</v>
      </c>
      <c r="O31" s="39" t="s">
        <v>1131</v>
      </c>
      <c r="P31" s="39">
        <v>240</v>
      </c>
      <c r="Q31" s="39">
        <v>2</v>
      </c>
      <c r="R31" s="39">
        <v>1995</v>
      </c>
      <c r="S31" s="51" t="s">
        <v>43</v>
      </c>
      <c r="T31" s="39"/>
      <c r="U31" s="39"/>
      <c r="V31" s="39"/>
      <c r="W31" s="39"/>
      <c r="X31" s="39"/>
      <c r="Y31" s="39"/>
      <c r="Z31" s="39"/>
      <c r="AA31" s="39"/>
      <c r="AB31" s="39" t="s">
        <v>43</v>
      </c>
      <c r="AC31" s="39" t="s">
        <v>43</v>
      </c>
      <c r="AD31" s="39" t="s">
        <v>118</v>
      </c>
      <c r="AE31" s="39"/>
      <c r="AF31" s="39" t="s">
        <v>43</v>
      </c>
      <c r="AG31" s="39"/>
      <c r="AH31" s="39">
        <f t="shared" si="0"/>
        <v>100</v>
      </c>
      <c r="AI31" s="39">
        <v>48.4</v>
      </c>
      <c r="AJ31" s="39">
        <v>15.8</v>
      </c>
      <c r="AK31" s="39">
        <v>9.6999999999999993</v>
      </c>
      <c r="AL31" s="39">
        <v>19.100000000000001</v>
      </c>
      <c r="AM31" s="39">
        <v>2.9</v>
      </c>
      <c r="AN31" s="39">
        <v>4.0999999999999996</v>
      </c>
      <c r="AO31" s="39">
        <v>207.5</v>
      </c>
      <c r="AP31" s="39">
        <f t="shared" si="1"/>
        <v>100</v>
      </c>
      <c r="AQ31" s="39">
        <v>48.4</v>
      </c>
      <c r="AR31" s="39">
        <v>44.4</v>
      </c>
      <c r="AS31" s="39">
        <v>7.2</v>
      </c>
      <c r="AT31" s="39">
        <v>7154</v>
      </c>
      <c r="AU31" s="39">
        <v>0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857</v>
      </c>
      <c r="CA31" s="68" t="s">
        <v>288</v>
      </c>
      <c r="CB31" s="68" t="s">
        <v>1215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43" man="1"/>
    <brk id="58" min="1" max="43" man="1"/>
    <brk id="70" min="1" max="4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0" customWidth="1"/>
    <col min="3" max="3" width="12.33203125" style="41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70</v>
      </c>
      <c r="C1" s="3"/>
      <c r="J1" s="28"/>
      <c r="K1" s="28"/>
      <c r="AP1" s="28"/>
      <c r="AQ1" s="28"/>
    </row>
    <row r="2" spans="1:43" ht="13.5" customHeight="1">
      <c r="A2" s="267" t="s">
        <v>71</v>
      </c>
      <c r="B2" s="170" t="s">
        <v>72</v>
      </c>
      <c r="C2" s="118" t="s">
        <v>73</v>
      </c>
      <c r="D2" s="269" t="s">
        <v>74</v>
      </c>
      <c r="E2" s="267" t="s">
        <v>5</v>
      </c>
      <c r="F2" s="267" t="s">
        <v>75</v>
      </c>
      <c r="G2" s="267" t="s">
        <v>76</v>
      </c>
      <c r="H2" s="267" t="s">
        <v>77</v>
      </c>
      <c r="I2" s="267" t="s">
        <v>78</v>
      </c>
      <c r="J2" s="179" t="s">
        <v>79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80</v>
      </c>
      <c r="AN2" s="267" t="s">
        <v>81</v>
      </c>
      <c r="AO2" s="267" t="s">
        <v>82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83</v>
      </c>
      <c r="K4" s="174"/>
      <c r="L4" s="175" t="s">
        <v>84</v>
      </c>
      <c r="M4" s="176"/>
      <c r="N4" s="177"/>
      <c r="O4" s="175" t="s">
        <v>85</v>
      </c>
      <c r="P4" s="176"/>
      <c r="Q4" s="177"/>
      <c r="R4" s="175" t="s">
        <v>86</v>
      </c>
      <c r="S4" s="176"/>
      <c r="T4" s="177"/>
      <c r="U4" s="175" t="s">
        <v>87</v>
      </c>
      <c r="V4" s="176"/>
      <c r="W4" s="177"/>
      <c r="X4" s="175" t="s">
        <v>88</v>
      </c>
      <c r="Y4" s="176"/>
      <c r="Z4" s="177"/>
      <c r="AA4" s="175" t="s">
        <v>89</v>
      </c>
      <c r="AB4" s="176"/>
      <c r="AC4" s="177"/>
      <c r="AD4" s="175" t="s">
        <v>90</v>
      </c>
      <c r="AE4" s="176"/>
      <c r="AF4" s="177"/>
      <c r="AG4" s="175" t="s">
        <v>91</v>
      </c>
      <c r="AH4" s="176"/>
      <c r="AI4" s="177"/>
      <c r="AJ4" s="175" t="s">
        <v>92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1" t="s">
        <v>93</v>
      </c>
      <c r="K5" s="31" t="s">
        <v>94</v>
      </c>
      <c r="L5" s="31" t="s">
        <v>95</v>
      </c>
      <c r="M5" s="31" t="s">
        <v>93</v>
      </c>
      <c r="N5" s="31" t="s">
        <v>94</v>
      </c>
      <c r="O5" s="31" t="s">
        <v>95</v>
      </c>
      <c r="P5" s="31" t="s">
        <v>93</v>
      </c>
      <c r="Q5" s="31" t="s">
        <v>94</v>
      </c>
      <c r="R5" s="31" t="s">
        <v>95</v>
      </c>
      <c r="S5" s="31" t="s">
        <v>93</v>
      </c>
      <c r="T5" s="31" t="s">
        <v>94</v>
      </c>
      <c r="U5" s="31" t="s">
        <v>95</v>
      </c>
      <c r="V5" s="31" t="s">
        <v>93</v>
      </c>
      <c r="W5" s="31" t="s">
        <v>94</v>
      </c>
      <c r="X5" s="31" t="s">
        <v>95</v>
      </c>
      <c r="Y5" s="31" t="s">
        <v>93</v>
      </c>
      <c r="Z5" s="31" t="s">
        <v>94</v>
      </c>
      <c r="AA5" s="31" t="s">
        <v>95</v>
      </c>
      <c r="AB5" s="31" t="s">
        <v>93</v>
      </c>
      <c r="AC5" s="31" t="s">
        <v>94</v>
      </c>
      <c r="AD5" s="31" t="s">
        <v>95</v>
      </c>
      <c r="AE5" s="31" t="s">
        <v>93</v>
      </c>
      <c r="AF5" s="31" t="s">
        <v>94</v>
      </c>
      <c r="AG5" s="31" t="s">
        <v>95</v>
      </c>
      <c r="AH5" s="31" t="s">
        <v>93</v>
      </c>
      <c r="AI5" s="31" t="s">
        <v>94</v>
      </c>
      <c r="AJ5" s="31" t="s">
        <v>95</v>
      </c>
      <c r="AK5" s="31" t="s">
        <v>93</v>
      </c>
      <c r="AL5" s="31" t="s">
        <v>94</v>
      </c>
      <c r="AM5" s="268"/>
      <c r="AN5" s="131"/>
      <c r="AO5" s="131"/>
    </row>
    <row r="6" spans="1:43" s="37" customFormat="1" ht="13.5" customHeight="1">
      <c r="A6" s="131"/>
      <c r="B6" s="171"/>
      <c r="C6" s="119"/>
      <c r="D6" s="270"/>
      <c r="E6" s="131"/>
      <c r="F6" s="32" t="s">
        <v>96</v>
      </c>
      <c r="G6" s="32"/>
      <c r="H6" s="33" t="s">
        <v>97</v>
      </c>
      <c r="I6" s="33"/>
      <c r="J6" s="33" t="s">
        <v>98</v>
      </c>
      <c r="K6" s="34" t="s">
        <v>99</v>
      </c>
      <c r="L6" s="35"/>
      <c r="M6" s="33" t="s">
        <v>98</v>
      </c>
      <c r="N6" s="34" t="s">
        <v>99</v>
      </c>
      <c r="O6" s="35"/>
      <c r="P6" s="33" t="s">
        <v>98</v>
      </c>
      <c r="Q6" s="34" t="s">
        <v>99</v>
      </c>
      <c r="R6" s="35"/>
      <c r="S6" s="33" t="s">
        <v>98</v>
      </c>
      <c r="T6" s="34" t="s">
        <v>99</v>
      </c>
      <c r="U6" s="35"/>
      <c r="V6" s="33" t="s">
        <v>98</v>
      </c>
      <c r="W6" s="34" t="s">
        <v>99</v>
      </c>
      <c r="X6" s="35"/>
      <c r="Y6" s="33" t="s">
        <v>98</v>
      </c>
      <c r="Z6" s="34" t="s">
        <v>99</v>
      </c>
      <c r="AA6" s="35"/>
      <c r="AB6" s="33" t="s">
        <v>98</v>
      </c>
      <c r="AC6" s="34" t="s">
        <v>99</v>
      </c>
      <c r="AD6" s="35"/>
      <c r="AE6" s="33" t="s">
        <v>98</v>
      </c>
      <c r="AF6" s="34" t="s">
        <v>99</v>
      </c>
      <c r="AG6" s="35"/>
      <c r="AH6" s="33" t="s">
        <v>98</v>
      </c>
      <c r="AI6" s="34" t="s">
        <v>99</v>
      </c>
      <c r="AJ6" s="35"/>
      <c r="AK6" s="33" t="s">
        <v>98</v>
      </c>
      <c r="AL6" s="34" t="s">
        <v>99</v>
      </c>
      <c r="AM6" s="130"/>
      <c r="AN6" s="131"/>
      <c r="AO6" s="131"/>
      <c r="AP6" s="36"/>
      <c r="AQ6" s="36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35</v>
      </c>
      <c r="H7" s="19"/>
      <c r="I7" s="19"/>
      <c r="J7" s="19"/>
      <c r="K7" s="19"/>
      <c r="L7" s="19"/>
      <c r="M7" s="19"/>
      <c r="N7" s="19"/>
      <c r="O7" s="19">
        <v>539</v>
      </c>
      <c r="P7" s="19"/>
      <c r="Q7" s="19"/>
      <c r="R7" s="19"/>
      <c r="S7" s="19"/>
      <c r="T7" s="19"/>
      <c r="U7" s="19"/>
      <c r="V7" s="19"/>
      <c r="W7" s="19"/>
      <c r="Z7" s="22" t="s">
        <v>36</v>
      </c>
      <c r="AA7" s="22" t="s">
        <v>37</v>
      </c>
    </row>
    <row r="8" spans="1:27" s="21" customFormat="1" ht="30" customHeight="1">
      <c r="A8" s="19" t="s">
        <v>30</v>
      </c>
      <c r="B8" s="20" t="s">
        <v>38</v>
      </c>
      <c r="C8" s="19" t="s">
        <v>39</v>
      </c>
      <c r="D8" s="19" t="s">
        <v>40</v>
      </c>
      <c r="E8" s="19" t="s">
        <v>41</v>
      </c>
      <c r="F8" s="19" t="s">
        <v>35</v>
      </c>
      <c r="G8" s="19" t="s">
        <v>35</v>
      </c>
      <c r="H8" s="19">
        <v>0</v>
      </c>
      <c r="I8" s="19">
        <v>0</v>
      </c>
      <c r="J8" s="19"/>
      <c r="K8" s="19"/>
      <c r="L8" s="19"/>
      <c r="M8" s="19"/>
      <c r="N8" s="19"/>
      <c r="O8" s="19"/>
      <c r="P8" s="19"/>
      <c r="Q8" s="19"/>
      <c r="R8" s="19" t="s">
        <v>42</v>
      </c>
      <c r="S8" s="19"/>
      <c r="T8" s="19"/>
      <c r="U8" s="19"/>
      <c r="V8" s="19"/>
      <c r="W8" s="19" t="s">
        <v>43</v>
      </c>
      <c r="Z8" s="22" t="s">
        <v>44</v>
      </c>
      <c r="AA8" s="22" t="s">
        <v>45</v>
      </c>
    </row>
    <row r="9" spans="1:27" s="21" customFormat="1" ht="30" customHeight="1">
      <c r="A9" s="19" t="s">
        <v>30</v>
      </c>
      <c r="B9" s="20" t="s">
        <v>46</v>
      </c>
      <c r="C9" s="19" t="s">
        <v>47</v>
      </c>
      <c r="D9" s="19" t="s">
        <v>48</v>
      </c>
      <c r="E9" s="19" t="s">
        <v>49</v>
      </c>
      <c r="F9" s="19" t="s">
        <v>35</v>
      </c>
      <c r="G9" s="19" t="s">
        <v>35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/>
      <c r="S9" s="19"/>
      <c r="T9" s="19"/>
      <c r="U9" s="19"/>
      <c r="V9" s="19"/>
      <c r="W9" s="19" t="s">
        <v>43</v>
      </c>
      <c r="Z9" s="22" t="s">
        <v>50</v>
      </c>
      <c r="AA9" s="22" t="s">
        <v>51</v>
      </c>
    </row>
    <row r="10" spans="1:27" s="21" customFormat="1" ht="30" customHeight="1">
      <c r="A10" s="19" t="s">
        <v>30</v>
      </c>
      <c r="B10" s="20" t="s">
        <v>52</v>
      </c>
      <c r="C10" s="19" t="s">
        <v>53</v>
      </c>
      <c r="D10" s="19" t="s">
        <v>54</v>
      </c>
      <c r="E10" s="19" t="s">
        <v>55</v>
      </c>
      <c r="F10" s="19" t="s">
        <v>56</v>
      </c>
      <c r="G10" s="19" t="s">
        <v>35</v>
      </c>
      <c r="H10" s="19">
        <v>32</v>
      </c>
      <c r="I10" s="19"/>
      <c r="J10" s="19">
        <v>5</v>
      </c>
      <c r="K10" s="19"/>
      <c r="L10" s="19"/>
      <c r="M10" s="19"/>
      <c r="N10" s="19"/>
      <c r="O10" s="19"/>
      <c r="P10" s="19">
        <v>3</v>
      </c>
      <c r="Q10" s="19"/>
      <c r="R10" s="19" t="s">
        <v>57</v>
      </c>
      <c r="S10" s="19">
        <v>3</v>
      </c>
      <c r="T10" s="19">
        <v>3</v>
      </c>
      <c r="U10" s="19"/>
      <c r="V10" s="19">
        <v>21</v>
      </c>
      <c r="W10" s="19" t="s">
        <v>43</v>
      </c>
      <c r="Z10" s="22" t="s">
        <v>58</v>
      </c>
      <c r="AA10" s="22" t="s">
        <v>59</v>
      </c>
    </row>
    <row r="11" spans="1:27" s="21" customFormat="1" ht="30" customHeight="1">
      <c r="A11" s="19" t="s">
        <v>30</v>
      </c>
      <c r="B11" s="20" t="s">
        <v>52</v>
      </c>
      <c r="C11" s="19" t="s">
        <v>60</v>
      </c>
      <c r="D11" s="19" t="s">
        <v>54</v>
      </c>
      <c r="E11" s="19" t="s">
        <v>61</v>
      </c>
      <c r="F11" s="19" t="s">
        <v>35</v>
      </c>
      <c r="G11" s="19" t="s">
        <v>35</v>
      </c>
      <c r="H11" s="19"/>
      <c r="I11" s="19">
        <v>15</v>
      </c>
      <c r="J11" s="19"/>
      <c r="K11" s="19"/>
      <c r="L11" s="19"/>
      <c r="M11" s="19"/>
      <c r="N11" s="19"/>
      <c r="O11" s="19"/>
      <c r="P11" s="19">
        <v>3</v>
      </c>
      <c r="Q11" s="19"/>
      <c r="R11" s="19" t="s">
        <v>62</v>
      </c>
      <c r="S11" s="19"/>
      <c r="T11" s="19"/>
      <c r="U11" s="19"/>
      <c r="V11" s="19"/>
      <c r="W11" s="19" t="s">
        <v>43</v>
      </c>
      <c r="Z11" s="22" t="s">
        <v>58</v>
      </c>
      <c r="AA11" s="22" t="s">
        <v>63</v>
      </c>
    </row>
    <row r="12" spans="1:27" s="21" customFormat="1" ht="30" customHeight="1">
      <c r="A12" s="19" t="s">
        <v>30</v>
      </c>
      <c r="B12" s="20" t="s">
        <v>64</v>
      </c>
      <c r="C12" s="19" t="s">
        <v>65</v>
      </c>
      <c r="D12" s="19" t="s">
        <v>66</v>
      </c>
      <c r="E12" s="19" t="s">
        <v>66</v>
      </c>
      <c r="F12" s="19" t="s">
        <v>35</v>
      </c>
      <c r="G12" s="19" t="s">
        <v>35</v>
      </c>
      <c r="H12" s="19"/>
      <c r="I12" s="19"/>
      <c r="J12" s="19">
        <v>170</v>
      </c>
      <c r="K12" s="19"/>
      <c r="L12" s="19"/>
      <c r="M12" s="19"/>
      <c r="N12" s="19"/>
      <c r="O12" s="19">
        <v>128</v>
      </c>
      <c r="P12" s="19"/>
      <c r="Q12" s="19"/>
      <c r="R12" s="19" t="s">
        <v>57</v>
      </c>
      <c r="S12" s="19">
        <v>30</v>
      </c>
      <c r="T12" s="19">
        <v>30</v>
      </c>
      <c r="U12" s="19"/>
      <c r="V12" s="19">
        <v>120</v>
      </c>
      <c r="W12" s="19" t="s">
        <v>67</v>
      </c>
      <c r="Z12" s="22" t="s">
        <v>68</v>
      </c>
      <c r="AA12" s="22" t="s">
        <v>69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9.109375" style="80" customWidth="1"/>
    <col min="3" max="3" width="12.44140625" style="41" customWidth="1"/>
    <col min="4" max="4" width="20.109375" style="41" customWidth="1"/>
    <col min="5" max="5" width="31.88671875" style="75" customWidth="1"/>
    <col min="6" max="8" width="7.77734375" style="41" customWidth="1"/>
    <col min="9" max="9" width="34.109375" style="75" customWidth="1"/>
    <col min="10" max="10" width="12" style="75" customWidth="1"/>
    <col min="11" max="11" width="7.33203125" style="41" customWidth="1"/>
    <col min="12" max="12" width="6.6640625" style="41" customWidth="1"/>
    <col min="13" max="14" width="9.33203125" style="41" bestFit="1" customWidth="1"/>
    <col min="15" max="15" width="8" style="41" bestFit="1" customWidth="1"/>
    <col min="16" max="17" width="8.88671875" style="41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1"/>
    <col min="50" max="51" width="8.88671875" style="81"/>
    <col min="52" max="16384" width="8.88671875" style="41"/>
  </cols>
  <sheetData>
    <row r="1" spans="1:51" s="3" customFormat="1" ht="15" customHeight="1">
      <c r="A1" s="1" t="s">
        <v>977</v>
      </c>
      <c r="E1" s="43"/>
      <c r="I1" s="43"/>
      <c r="J1" s="43"/>
      <c r="Q1" s="58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59"/>
      <c r="AY1" s="59"/>
    </row>
    <row r="2" spans="1:51" s="75" customFormat="1" ht="13.5" customHeight="1">
      <c r="A2" s="172" t="s">
        <v>978</v>
      </c>
      <c r="B2" s="194" t="s">
        <v>979</v>
      </c>
      <c r="C2" s="172" t="s">
        <v>980</v>
      </c>
      <c r="D2" s="172" t="s">
        <v>981</v>
      </c>
      <c r="E2" s="172" t="s">
        <v>5</v>
      </c>
      <c r="F2" s="125" t="s">
        <v>982</v>
      </c>
      <c r="G2" s="192" t="s">
        <v>810</v>
      </c>
      <c r="H2" s="101"/>
      <c r="I2" s="149" t="s">
        <v>983</v>
      </c>
      <c r="J2" s="102"/>
      <c r="K2" s="172" t="s">
        <v>984</v>
      </c>
      <c r="L2" s="189" t="s">
        <v>985</v>
      </c>
      <c r="M2" s="172" t="s">
        <v>986</v>
      </c>
      <c r="N2" s="125" t="s">
        <v>987</v>
      </c>
      <c r="O2" s="126" t="s">
        <v>988</v>
      </c>
      <c r="P2" s="148" t="s">
        <v>989</v>
      </c>
      <c r="Q2" s="172" t="s">
        <v>990</v>
      </c>
      <c r="R2" s="130" t="s">
        <v>822</v>
      </c>
      <c r="S2" s="179" t="s">
        <v>991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824</v>
      </c>
      <c r="AX2" s="74"/>
      <c r="AY2" s="74"/>
    </row>
    <row r="3" spans="1:51" s="75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4"/>
      <c r="AY3" s="74"/>
    </row>
    <row r="4" spans="1:51" s="75" customFormat="1" ht="18.75" customHeight="1">
      <c r="A4" s="121"/>
      <c r="B4" s="195"/>
      <c r="C4" s="121"/>
      <c r="D4" s="121"/>
      <c r="E4" s="121"/>
      <c r="F4" s="191"/>
      <c r="G4" s="193"/>
      <c r="H4" s="172" t="s">
        <v>992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993</v>
      </c>
      <c r="T4" s="174"/>
      <c r="U4" s="175" t="s">
        <v>994</v>
      </c>
      <c r="V4" s="176"/>
      <c r="W4" s="177"/>
      <c r="X4" s="175" t="s">
        <v>995</v>
      </c>
      <c r="Y4" s="176"/>
      <c r="Z4" s="177"/>
      <c r="AA4" s="175" t="s">
        <v>996</v>
      </c>
      <c r="AB4" s="176"/>
      <c r="AC4" s="177"/>
      <c r="AD4" s="175" t="s">
        <v>997</v>
      </c>
      <c r="AE4" s="176"/>
      <c r="AF4" s="177"/>
      <c r="AG4" s="175" t="s">
        <v>998</v>
      </c>
      <c r="AH4" s="176"/>
      <c r="AI4" s="177"/>
      <c r="AJ4" s="175" t="s">
        <v>999</v>
      </c>
      <c r="AK4" s="176"/>
      <c r="AL4" s="177"/>
      <c r="AM4" s="175" t="s">
        <v>1000</v>
      </c>
      <c r="AN4" s="176"/>
      <c r="AO4" s="177"/>
      <c r="AP4" s="175" t="s">
        <v>1001</v>
      </c>
      <c r="AQ4" s="176"/>
      <c r="AR4" s="177"/>
      <c r="AS4" s="175" t="s">
        <v>1002</v>
      </c>
      <c r="AT4" s="176"/>
      <c r="AU4" s="177"/>
      <c r="AV4" s="138"/>
      <c r="AX4" s="74"/>
      <c r="AY4" s="74"/>
    </row>
    <row r="5" spans="1:51" s="75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1003</v>
      </c>
      <c r="K5" s="121"/>
      <c r="L5" s="190"/>
      <c r="M5" s="121"/>
      <c r="N5" s="121"/>
      <c r="O5" s="178"/>
      <c r="P5" s="148"/>
      <c r="Q5" s="121"/>
      <c r="R5" s="131"/>
      <c r="S5" s="31" t="s">
        <v>1004</v>
      </c>
      <c r="T5" s="31" t="s">
        <v>1005</v>
      </c>
      <c r="U5" s="31" t="s">
        <v>1006</v>
      </c>
      <c r="V5" s="31" t="s">
        <v>1004</v>
      </c>
      <c r="W5" s="31" t="s">
        <v>1005</v>
      </c>
      <c r="X5" s="31" t="s">
        <v>1006</v>
      </c>
      <c r="Y5" s="31" t="s">
        <v>1004</v>
      </c>
      <c r="Z5" s="31" t="s">
        <v>1005</v>
      </c>
      <c r="AA5" s="31" t="s">
        <v>1006</v>
      </c>
      <c r="AB5" s="31" t="s">
        <v>1004</v>
      </c>
      <c r="AC5" s="31" t="s">
        <v>1005</v>
      </c>
      <c r="AD5" s="31" t="s">
        <v>1006</v>
      </c>
      <c r="AE5" s="31" t="s">
        <v>1004</v>
      </c>
      <c r="AF5" s="31" t="s">
        <v>1005</v>
      </c>
      <c r="AG5" s="31" t="s">
        <v>1006</v>
      </c>
      <c r="AH5" s="31" t="s">
        <v>1004</v>
      </c>
      <c r="AI5" s="31" t="s">
        <v>1005</v>
      </c>
      <c r="AJ5" s="31" t="s">
        <v>1006</v>
      </c>
      <c r="AK5" s="31" t="s">
        <v>1004</v>
      </c>
      <c r="AL5" s="31" t="s">
        <v>1005</v>
      </c>
      <c r="AM5" s="31" t="s">
        <v>1006</v>
      </c>
      <c r="AN5" s="31" t="s">
        <v>1004</v>
      </c>
      <c r="AO5" s="31" t="s">
        <v>1005</v>
      </c>
      <c r="AP5" s="31" t="s">
        <v>1006</v>
      </c>
      <c r="AQ5" s="31" t="s">
        <v>1004</v>
      </c>
      <c r="AR5" s="31" t="s">
        <v>1005</v>
      </c>
      <c r="AS5" s="31" t="s">
        <v>1006</v>
      </c>
      <c r="AT5" s="31" t="s">
        <v>1004</v>
      </c>
      <c r="AU5" s="31" t="s">
        <v>1005</v>
      </c>
      <c r="AV5" s="138"/>
      <c r="AX5" s="74"/>
      <c r="AY5" s="74"/>
    </row>
    <row r="6" spans="1:51" s="79" customFormat="1" ht="13.5" customHeight="1">
      <c r="A6" s="121"/>
      <c r="B6" s="195"/>
      <c r="C6" s="191"/>
      <c r="D6" s="121"/>
      <c r="E6" s="121"/>
      <c r="F6" s="106" t="s">
        <v>1007</v>
      </c>
      <c r="G6" s="106" t="s">
        <v>1007</v>
      </c>
      <c r="H6" s="121"/>
      <c r="I6" s="121"/>
      <c r="J6" s="172"/>
      <c r="K6" s="121"/>
      <c r="L6" s="48" t="s">
        <v>1008</v>
      </c>
      <c r="M6" s="121"/>
      <c r="N6" s="121"/>
      <c r="O6" s="178"/>
      <c r="P6" s="172"/>
      <c r="Q6" s="48" t="s">
        <v>1009</v>
      </c>
      <c r="R6" s="33" t="s">
        <v>1010</v>
      </c>
      <c r="S6" s="33" t="s">
        <v>1011</v>
      </c>
      <c r="T6" s="34" t="s">
        <v>1012</v>
      </c>
      <c r="U6" s="33"/>
      <c r="V6" s="33" t="s">
        <v>1011</v>
      </c>
      <c r="W6" s="34" t="s">
        <v>1012</v>
      </c>
      <c r="X6" s="33"/>
      <c r="Y6" s="33" t="s">
        <v>1011</v>
      </c>
      <c r="Z6" s="34" t="s">
        <v>1012</v>
      </c>
      <c r="AA6" s="33"/>
      <c r="AB6" s="33" t="s">
        <v>1011</v>
      </c>
      <c r="AC6" s="34" t="s">
        <v>1012</v>
      </c>
      <c r="AD6" s="33"/>
      <c r="AE6" s="33" t="s">
        <v>1011</v>
      </c>
      <c r="AF6" s="34" t="s">
        <v>1012</v>
      </c>
      <c r="AG6" s="33"/>
      <c r="AH6" s="33" t="s">
        <v>1011</v>
      </c>
      <c r="AI6" s="34" t="s">
        <v>1012</v>
      </c>
      <c r="AJ6" s="33"/>
      <c r="AK6" s="33" t="s">
        <v>1011</v>
      </c>
      <c r="AL6" s="34" t="s">
        <v>1012</v>
      </c>
      <c r="AM6" s="33"/>
      <c r="AN6" s="33" t="s">
        <v>1011</v>
      </c>
      <c r="AO6" s="34" t="s">
        <v>1012</v>
      </c>
      <c r="AP6" s="33"/>
      <c r="AQ6" s="33" t="s">
        <v>1011</v>
      </c>
      <c r="AR6" s="34" t="s">
        <v>1012</v>
      </c>
      <c r="AS6" s="33"/>
      <c r="AT6" s="33" t="s">
        <v>1011</v>
      </c>
      <c r="AU6" s="34" t="s">
        <v>1012</v>
      </c>
      <c r="AV6" s="139"/>
      <c r="AX6" s="78"/>
      <c r="AY6" s="78"/>
    </row>
    <row r="7" spans="1:51" s="69" customFormat="1" ht="30" customHeight="1">
      <c r="A7" s="39" t="s">
        <v>30</v>
      </c>
      <c r="B7" s="67" t="s">
        <v>113</v>
      </c>
      <c r="C7" s="39" t="s">
        <v>1013</v>
      </c>
      <c r="D7" s="39" t="s">
        <v>115</v>
      </c>
      <c r="E7" s="51" t="s">
        <v>1014</v>
      </c>
      <c r="F7" s="39"/>
      <c r="G7" s="39"/>
      <c r="H7" s="39"/>
      <c r="I7" s="51" t="s">
        <v>381</v>
      </c>
      <c r="J7" s="51"/>
      <c r="K7" s="39" t="s">
        <v>721</v>
      </c>
      <c r="L7" s="39">
        <v>120</v>
      </c>
      <c r="M7" s="39">
        <v>2007</v>
      </c>
      <c r="N7" s="39" t="s">
        <v>207</v>
      </c>
      <c r="O7" s="39" t="s">
        <v>198</v>
      </c>
      <c r="P7" s="39" t="s">
        <v>43</v>
      </c>
      <c r="Q7" s="39"/>
      <c r="R7" s="38"/>
      <c r="S7" s="38" t="str">
        <f t="shared" ref="S7:T18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857</v>
      </c>
      <c r="AX7" s="68" t="s">
        <v>119</v>
      </c>
      <c r="AY7" s="68" t="s">
        <v>1015</v>
      </c>
    </row>
    <row r="8" spans="1:51" s="69" customFormat="1" ht="30" customHeight="1">
      <c r="A8" s="39" t="s">
        <v>30</v>
      </c>
      <c r="B8" s="67" t="s">
        <v>113</v>
      </c>
      <c r="C8" s="39" t="s">
        <v>1016</v>
      </c>
      <c r="D8" s="39" t="s">
        <v>115</v>
      </c>
      <c r="E8" s="51" t="s">
        <v>1017</v>
      </c>
      <c r="F8" s="39">
        <v>4688</v>
      </c>
      <c r="G8" s="39"/>
      <c r="H8" s="39"/>
      <c r="I8" s="51" t="s">
        <v>1018</v>
      </c>
      <c r="J8" s="51"/>
      <c r="K8" s="39" t="s">
        <v>721</v>
      </c>
      <c r="L8" s="39">
        <v>32</v>
      </c>
      <c r="M8" s="39">
        <v>2016</v>
      </c>
      <c r="N8" s="39" t="s">
        <v>118</v>
      </c>
      <c r="O8" s="39"/>
      <c r="P8" s="39" t="s">
        <v>43</v>
      </c>
      <c r="Q8" s="39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857</v>
      </c>
      <c r="AX8" s="68" t="s">
        <v>119</v>
      </c>
      <c r="AY8" s="68" t="s">
        <v>1019</v>
      </c>
    </row>
    <row r="9" spans="1:51" s="69" customFormat="1" ht="30" customHeight="1">
      <c r="A9" s="39" t="s">
        <v>30</v>
      </c>
      <c r="B9" s="67" t="s">
        <v>394</v>
      </c>
      <c r="C9" s="39" t="s">
        <v>1020</v>
      </c>
      <c r="D9" s="39" t="s">
        <v>396</v>
      </c>
      <c r="E9" s="51" t="s">
        <v>1021</v>
      </c>
      <c r="F9" s="39">
        <v>2864</v>
      </c>
      <c r="G9" s="39">
        <v>967</v>
      </c>
      <c r="H9" s="39" t="s">
        <v>975</v>
      </c>
      <c r="I9" s="51" t="s">
        <v>708</v>
      </c>
      <c r="J9" s="51"/>
      <c r="K9" s="39" t="s">
        <v>721</v>
      </c>
      <c r="L9" s="39">
        <v>26</v>
      </c>
      <c r="M9" s="39">
        <v>2015</v>
      </c>
      <c r="N9" s="39" t="s">
        <v>374</v>
      </c>
      <c r="O9" s="39"/>
      <c r="P9" s="39" t="s">
        <v>43</v>
      </c>
      <c r="Q9" s="39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857</v>
      </c>
      <c r="AX9" s="68" t="s">
        <v>400</v>
      </c>
      <c r="AY9" s="68" t="s">
        <v>1022</v>
      </c>
    </row>
    <row r="10" spans="1:51" s="69" customFormat="1" ht="30" customHeight="1">
      <c r="A10" s="39" t="s">
        <v>30</v>
      </c>
      <c r="B10" s="67" t="s">
        <v>210</v>
      </c>
      <c r="C10" s="39" t="s">
        <v>1023</v>
      </c>
      <c r="D10" s="39" t="s">
        <v>212</v>
      </c>
      <c r="E10" s="51" t="s">
        <v>423</v>
      </c>
      <c r="F10" s="39">
        <v>123</v>
      </c>
      <c r="G10" s="39"/>
      <c r="H10" s="39"/>
      <c r="I10" s="51" t="s">
        <v>1024</v>
      </c>
      <c r="J10" s="51"/>
      <c r="K10" s="39" t="s">
        <v>1025</v>
      </c>
      <c r="L10" s="39">
        <v>15</v>
      </c>
      <c r="M10" s="39">
        <v>1988</v>
      </c>
      <c r="N10" s="39" t="s">
        <v>207</v>
      </c>
      <c r="O10" s="39"/>
      <c r="P10" s="39" t="s">
        <v>43</v>
      </c>
      <c r="Q10" s="39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857</v>
      </c>
      <c r="AX10" s="68" t="s">
        <v>216</v>
      </c>
      <c r="AY10" s="68" t="s">
        <v>1026</v>
      </c>
    </row>
    <row r="11" spans="1:51" s="69" customFormat="1" ht="30" customHeight="1">
      <c r="A11" s="39" t="s">
        <v>30</v>
      </c>
      <c r="B11" s="67" t="s">
        <v>31</v>
      </c>
      <c r="C11" s="39" t="s">
        <v>1027</v>
      </c>
      <c r="D11" s="39" t="s">
        <v>33</v>
      </c>
      <c r="E11" s="51" t="s">
        <v>1028</v>
      </c>
      <c r="F11" s="39">
        <v>468</v>
      </c>
      <c r="G11" s="39">
        <v>252</v>
      </c>
      <c r="H11" s="39" t="s">
        <v>975</v>
      </c>
      <c r="I11" s="51" t="s">
        <v>1029</v>
      </c>
      <c r="J11" s="51"/>
      <c r="K11" s="39" t="s">
        <v>721</v>
      </c>
      <c r="L11" s="39">
        <v>30</v>
      </c>
      <c r="M11" s="39">
        <v>1990</v>
      </c>
      <c r="N11" s="39" t="s">
        <v>207</v>
      </c>
      <c r="O11" s="39"/>
      <c r="P11" s="39" t="s">
        <v>67</v>
      </c>
      <c r="Q11" s="39">
        <v>92</v>
      </c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857</v>
      </c>
      <c r="AX11" s="68" t="s">
        <v>36</v>
      </c>
      <c r="AY11" s="68" t="s">
        <v>1030</v>
      </c>
    </row>
    <row r="12" spans="1:51" s="69" customFormat="1" ht="30" customHeight="1">
      <c r="A12" s="39" t="s">
        <v>30</v>
      </c>
      <c r="B12" s="67" t="s">
        <v>31</v>
      </c>
      <c r="C12" s="39" t="s">
        <v>1031</v>
      </c>
      <c r="D12" s="39" t="s">
        <v>33</v>
      </c>
      <c r="E12" s="51" t="s">
        <v>1032</v>
      </c>
      <c r="F12" s="39">
        <v>2836</v>
      </c>
      <c r="G12" s="39"/>
      <c r="H12" s="39"/>
      <c r="I12" s="51" t="s">
        <v>1033</v>
      </c>
      <c r="J12" s="51"/>
      <c r="K12" s="39" t="s">
        <v>721</v>
      </c>
      <c r="L12" s="39">
        <v>12</v>
      </c>
      <c r="M12" s="39">
        <v>1998</v>
      </c>
      <c r="N12" s="39" t="s">
        <v>207</v>
      </c>
      <c r="O12" s="39"/>
      <c r="P12" s="39" t="s">
        <v>67</v>
      </c>
      <c r="Q12" s="39">
        <v>96</v>
      </c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857</v>
      </c>
      <c r="AX12" s="68" t="s">
        <v>36</v>
      </c>
      <c r="AY12" s="68" t="s">
        <v>1034</v>
      </c>
    </row>
    <row r="13" spans="1:51" s="69" customFormat="1" ht="30" customHeight="1">
      <c r="A13" s="39" t="s">
        <v>30</v>
      </c>
      <c r="B13" s="67" t="s">
        <v>46</v>
      </c>
      <c r="C13" s="39" t="s">
        <v>1035</v>
      </c>
      <c r="D13" s="39" t="s">
        <v>48</v>
      </c>
      <c r="E13" s="51" t="s">
        <v>1036</v>
      </c>
      <c r="F13" s="39">
        <v>0</v>
      </c>
      <c r="G13" s="39">
        <v>0</v>
      </c>
      <c r="H13" s="39"/>
      <c r="I13" s="51" t="s">
        <v>708</v>
      </c>
      <c r="J13" s="51"/>
      <c r="K13" s="39" t="s">
        <v>1025</v>
      </c>
      <c r="L13" s="39">
        <v>20</v>
      </c>
      <c r="M13" s="39">
        <v>1988</v>
      </c>
      <c r="N13" s="39" t="s">
        <v>207</v>
      </c>
      <c r="O13" s="39" t="s">
        <v>198</v>
      </c>
      <c r="P13" s="39" t="s">
        <v>43</v>
      </c>
      <c r="Q13" s="39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857</v>
      </c>
      <c r="AX13" s="68" t="s">
        <v>50</v>
      </c>
      <c r="AY13" s="68" t="s">
        <v>1037</v>
      </c>
    </row>
    <row r="14" spans="1:51" s="69" customFormat="1" ht="30" customHeight="1">
      <c r="A14" s="39" t="s">
        <v>30</v>
      </c>
      <c r="B14" s="67" t="s">
        <v>511</v>
      </c>
      <c r="C14" s="39" t="s">
        <v>1038</v>
      </c>
      <c r="D14" s="39" t="s">
        <v>513</v>
      </c>
      <c r="E14" s="51" t="s">
        <v>514</v>
      </c>
      <c r="F14" s="39">
        <v>89</v>
      </c>
      <c r="G14" s="39">
        <v>49</v>
      </c>
      <c r="H14" s="39" t="s">
        <v>1039</v>
      </c>
      <c r="I14" s="51" t="s">
        <v>1040</v>
      </c>
      <c r="J14" s="51"/>
      <c r="K14" s="39" t="s">
        <v>1025</v>
      </c>
      <c r="L14" s="39">
        <v>9</v>
      </c>
      <c r="M14" s="39">
        <v>1991</v>
      </c>
      <c r="N14" s="39" t="s">
        <v>207</v>
      </c>
      <c r="O14" s="39"/>
      <c r="P14" s="39" t="s">
        <v>43</v>
      </c>
      <c r="Q14" s="39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857</v>
      </c>
      <c r="AX14" s="68" t="s">
        <v>516</v>
      </c>
      <c r="AY14" s="68" t="s">
        <v>1041</v>
      </c>
    </row>
    <row r="15" spans="1:51" s="69" customFormat="1" ht="30" customHeight="1">
      <c r="A15" s="39" t="s">
        <v>30</v>
      </c>
      <c r="B15" s="67" t="s">
        <v>263</v>
      </c>
      <c r="C15" s="39" t="s">
        <v>1042</v>
      </c>
      <c r="D15" s="39" t="s">
        <v>265</v>
      </c>
      <c r="E15" s="51" t="s">
        <v>670</v>
      </c>
      <c r="F15" s="39">
        <v>2478</v>
      </c>
      <c r="G15" s="39">
        <v>285</v>
      </c>
      <c r="H15" s="39" t="s">
        <v>975</v>
      </c>
      <c r="I15" s="51" t="s">
        <v>708</v>
      </c>
      <c r="J15" s="51"/>
      <c r="K15" s="39" t="s">
        <v>721</v>
      </c>
      <c r="L15" s="39">
        <v>37</v>
      </c>
      <c r="M15" s="39">
        <v>2008</v>
      </c>
      <c r="N15" s="39" t="s">
        <v>374</v>
      </c>
      <c r="O15" s="39"/>
      <c r="P15" s="39" t="s">
        <v>67</v>
      </c>
      <c r="Q15" s="39">
        <v>0</v>
      </c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857</v>
      </c>
      <c r="AX15" s="68" t="s">
        <v>268</v>
      </c>
      <c r="AY15" s="68" t="s">
        <v>1043</v>
      </c>
    </row>
    <row r="16" spans="1:51" s="69" customFormat="1" ht="30" customHeight="1">
      <c r="A16" s="39" t="s">
        <v>30</v>
      </c>
      <c r="B16" s="67" t="s">
        <v>542</v>
      </c>
      <c r="C16" s="39" t="s">
        <v>1044</v>
      </c>
      <c r="D16" s="39" t="s">
        <v>544</v>
      </c>
      <c r="E16" s="51" t="s">
        <v>1045</v>
      </c>
      <c r="F16" s="39">
        <v>293</v>
      </c>
      <c r="G16" s="39">
        <v>155</v>
      </c>
      <c r="H16" s="39" t="s">
        <v>975</v>
      </c>
      <c r="I16" s="51" t="s">
        <v>708</v>
      </c>
      <c r="J16" s="51"/>
      <c r="K16" s="39" t="s">
        <v>721</v>
      </c>
      <c r="L16" s="39">
        <v>6</v>
      </c>
      <c r="M16" s="39">
        <v>2001</v>
      </c>
      <c r="N16" s="39" t="s">
        <v>207</v>
      </c>
      <c r="O16" s="39"/>
      <c r="P16" s="39" t="s">
        <v>43</v>
      </c>
      <c r="Q16" s="39"/>
      <c r="R16" s="38"/>
      <c r="S16" s="38" t="str">
        <f t="shared" si="0"/>
        <v/>
      </c>
      <c r="T16" s="38" t="str">
        <f t="shared" si="0"/>
        <v/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857</v>
      </c>
      <c r="AX16" s="68" t="s">
        <v>548</v>
      </c>
      <c r="AY16" s="68" t="s">
        <v>1046</v>
      </c>
    </row>
    <row r="17" spans="1:51" s="69" customFormat="1" ht="30" customHeight="1">
      <c r="A17" s="39" t="s">
        <v>30</v>
      </c>
      <c r="B17" s="67" t="s">
        <v>270</v>
      </c>
      <c r="C17" s="39" t="s">
        <v>1047</v>
      </c>
      <c r="D17" s="39" t="s">
        <v>272</v>
      </c>
      <c r="E17" s="51" t="s">
        <v>968</v>
      </c>
      <c r="F17" s="39">
        <v>456.03</v>
      </c>
      <c r="G17" s="39">
        <v>293.23</v>
      </c>
      <c r="H17" s="39" t="s">
        <v>1039</v>
      </c>
      <c r="I17" s="51" t="s">
        <v>708</v>
      </c>
      <c r="J17" s="51"/>
      <c r="K17" s="39" t="s">
        <v>721</v>
      </c>
      <c r="L17" s="39">
        <v>20.2</v>
      </c>
      <c r="M17" s="39">
        <v>2014</v>
      </c>
      <c r="N17" s="39" t="s">
        <v>118</v>
      </c>
      <c r="O17" s="39"/>
      <c r="P17" s="39" t="s">
        <v>43</v>
      </c>
      <c r="Q17" s="39"/>
      <c r="R17" s="38"/>
      <c r="S17" s="38" t="str">
        <f t="shared" si="0"/>
        <v/>
      </c>
      <c r="T17" s="38" t="str">
        <f t="shared" si="0"/>
        <v/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857</v>
      </c>
      <c r="AX17" s="68" t="s">
        <v>275</v>
      </c>
      <c r="AY17" s="68" t="s">
        <v>1048</v>
      </c>
    </row>
    <row r="18" spans="1:51" s="69" customFormat="1" ht="30" customHeight="1">
      <c r="A18" s="39" t="s">
        <v>30</v>
      </c>
      <c r="B18" s="67" t="s">
        <v>284</v>
      </c>
      <c r="C18" s="39" t="s">
        <v>1049</v>
      </c>
      <c r="D18" s="39" t="s">
        <v>286</v>
      </c>
      <c r="E18" s="51" t="s">
        <v>1050</v>
      </c>
      <c r="F18" s="39">
        <v>4127</v>
      </c>
      <c r="G18" s="39"/>
      <c r="H18" s="39"/>
      <c r="I18" s="51" t="s">
        <v>708</v>
      </c>
      <c r="J18" s="51"/>
      <c r="K18" s="39" t="s">
        <v>721</v>
      </c>
      <c r="L18" s="39">
        <v>45</v>
      </c>
      <c r="M18" s="39">
        <v>1995</v>
      </c>
      <c r="N18" s="39" t="s">
        <v>118</v>
      </c>
      <c r="O18" s="39"/>
      <c r="P18" s="39" t="s">
        <v>43</v>
      </c>
      <c r="Q18" s="39"/>
      <c r="R18" s="38"/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857</v>
      </c>
      <c r="AX18" s="68" t="s">
        <v>288</v>
      </c>
      <c r="AY18" s="68" t="s">
        <v>1051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7.77734375" style="80" customWidth="1"/>
    <col min="3" max="3" width="12.33203125" style="41" customWidth="1"/>
    <col min="4" max="4" width="24.109375" style="41" customWidth="1"/>
    <col min="5" max="5" width="24.44140625" style="75" customWidth="1"/>
    <col min="6" max="13" width="10" style="41" customWidth="1"/>
    <col min="14" max="14" width="19.21875" style="75" customWidth="1"/>
    <col min="15" max="15" width="26.21875" style="75" customWidth="1"/>
    <col min="16" max="16" width="10.77734375" style="75" customWidth="1"/>
    <col min="17" max="21" width="12.33203125" style="75" customWidth="1"/>
    <col min="22" max="22" width="13.77734375" style="75" customWidth="1"/>
    <col min="23" max="23" width="8" style="41" customWidth="1"/>
    <col min="24" max="24" width="5.6640625" style="41" customWidth="1"/>
    <col min="25" max="25" width="8.88671875" style="41" customWidth="1"/>
    <col min="26" max="26" width="9.5546875" style="41" customWidth="1"/>
    <col min="27" max="28" width="8.88671875" style="41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1"/>
    <col min="62" max="63" width="8.88671875" style="81"/>
    <col min="64" max="16384" width="8.88671875" style="41"/>
  </cols>
  <sheetData>
    <row r="1" spans="1:63" s="3" customFormat="1" ht="15" customHeight="1">
      <c r="A1" s="1" t="s">
        <v>804</v>
      </c>
      <c r="E1" s="43"/>
      <c r="N1" s="43"/>
      <c r="O1" s="43"/>
      <c r="P1" s="43"/>
      <c r="Q1" s="43"/>
      <c r="R1" s="43"/>
      <c r="S1" s="43"/>
      <c r="T1" s="43"/>
      <c r="U1" s="43"/>
      <c r="V1" s="43"/>
      <c r="AB1" s="58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59"/>
      <c r="BK1" s="59"/>
    </row>
    <row r="2" spans="1:63" s="75" customFormat="1" ht="13.5" customHeight="1">
      <c r="A2" s="120" t="s">
        <v>805</v>
      </c>
      <c r="B2" s="228" t="s">
        <v>806</v>
      </c>
      <c r="C2" s="120" t="s">
        <v>807</v>
      </c>
      <c r="D2" s="230" t="s">
        <v>808</v>
      </c>
      <c r="E2" s="120" t="s">
        <v>5</v>
      </c>
      <c r="F2" s="210" t="s">
        <v>809</v>
      </c>
      <c r="G2" s="212" t="s">
        <v>810</v>
      </c>
      <c r="H2" s="222"/>
      <c r="I2" s="92"/>
      <c r="J2" s="215" t="s">
        <v>811</v>
      </c>
      <c r="K2" s="219"/>
      <c r="L2" s="215" t="s">
        <v>812</v>
      </c>
      <c r="M2" s="219"/>
      <c r="N2" s="120" t="s">
        <v>813</v>
      </c>
      <c r="O2" s="215" t="s">
        <v>814</v>
      </c>
      <c r="P2" s="84"/>
      <c r="Q2" s="185" t="s">
        <v>815</v>
      </c>
      <c r="R2" s="217"/>
      <c r="S2" s="217"/>
      <c r="T2" s="217"/>
      <c r="U2" s="217"/>
      <c r="V2" s="187"/>
      <c r="W2" s="210" t="s">
        <v>816</v>
      </c>
      <c r="X2" s="120" t="s">
        <v>817</v>
      </c>
      <c r="Y2" s="210" t="s">
        <v>818</v>
      </c>
      <c r="Z2" s="212" t="s">
        <v>819</v>
      </c>
      <c r="AA2" s="214" t="s">
        <v>820</v>
      </c>
      <c r="AB2" s="120" t="s">
        <v>821</v>
      </c>
      <c r="AC2" s="139" t="s">
        <v>822</v>
      </c>
      <c r="AD2" s="201" t="s">
        <v>823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824</v>
      </c>
      <c r="BH2" s="207" t="s">
        <v>825</v>
      </c>
      <c r="BJ2" s="74"/>
      <c r="BK2" s="74"/>
    </row>
    <row r="3" spans="1:63" s="75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4"/>
      <c r="BK3" s="74"/>
    </row>
    <row r="4" spans="1:63" s="75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826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827</v>
      </c>
      <c r="AE4" s="209"/>
      <c r="AF4" s="196" t="s">
        <v>828</v>
      </c>
      <c r="AG4" s="197"/>
      <c r="AH4" s="198"/>
      <c r="AI4" s="196" t="s">
        <v>829</v>
      </c>
      <c r="AJ4" s="197"/>
      <c r="AK4" s="198"/>
      <c r="AL4" s="196" t="s">
        <v>830</v>
      </c>
      <c r="AM4" s="197"/>
      <c r="AN4" s="198"/>
      <c r="AO4" s="196" t="s">
        <v>831</v>
      </c>
      <c r="AP4" s="197"/>
      <c r="AQ4" s="198"/>
      <c r="AR4" s="196" t="s">
        <v>832</v>
      </c>
      <c r="AS4" s="197"/>
      <c r="AT4" s="198"/>
      <c r="AU4" s="196" t="s">
        <v>833</v>
      </c>
      <c r="AV4" s="197"/>
      <c r="AW4" s="198"/>
      <c r="AX4" s="196" t="s">
        <v>834</v>
      </c>
      <c r="AY4" s="197"/>
      <c r="AZ4" s="198"/>
      <c r="BA4" s="196" t="s">
        <v>835</v>
      </c>
      <c r="BB4" s="197"/>
      <c r="BC4" s="198"/>
      <c r="BD4" s="196" t="s">
        <v>836</v>
      </c>
      <c r="BE4" s="197"/>
      <c r="BF4" s="198"/>
      <c r="BG4" s="138"/>
      <c r="BH4" s="138"/>
      <c r="BJ4" s="74"/>
      <c r="BK4" s="74"/>
    </row>
    <row r="5" spans="1:63" s="75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837</v>
      </c>
      <c r="Q5" s="94" t="s">
        <v>838</v>
      </c>
      <c r="R5" s="94" t="s">
        <v>839</v>
      </c>
      <c r="S5" s="94" t="s">
        <v>840</v>
      </c>
      <c r="T5" s="94" t="s">
        <v>841</v>
      </c>
      <c r="U5" s="94" t="s">
        <v>842</v>
      </c>
      <c r="V5" s="94" t="s">
        <v>843</v>
      </c>
      <c r="W5" s="211"/>
      <c r="X5" s="199"/>
      <c r="Y5" s="199"/>
      <c r="Z5" s="213"/>
      <c r="AA5" s="214"/>
      <c r="AB5" s="199"/>
      <c r="AC5" s="200"/>
      <c r="AD5" s="95" t="s">
        <v>844</v>
      </c>
      <c r="AE5" s="95" t="s">
        <v>845</v>
      </c>
      <c r="AF5" s="95" t="s">
        <v>846</v>
      </c>
      <c r="AG5" s="95" t="s">
        <v>844</v>
      </c>
      <c r="AH5" s="95" t="s">
        <v>845</v>
      </c>
      <c r="AI5" s="95" t="s">
        <v>846</v>
      </c>
      <c r="AJ5" s="95" t="s">
        <v>844</v>
      </c>
      <c r="AK5" s="95" t="s">
        <v>845</v>
      </c>
      <c r="AL5" s="95" t="s">
        <v>846</v>
      </c>
      <c r="AM5" s="95" t="s">
        <v>844</v>
      </c>
      <c r="AN5" s="95" t="s">
        <v>845</v>
      </c>
      <c r="AO5" s="95" t="s">
        <v>846</v>
      </c>
      <c r="AP5" s="95" t="s">
        <v>844</v>
      </c>
      <c r="AQ5" s="95" t="s">
        <v>845</v>
      </c>
      <c r="AR5" s="95" t="s">
        <v>846</v>
      </c>
      <c r="AS5" s="95" t="s">
        <v>844</v>
      </c>
      <c r="AT5" s="95" t="s">
        <v>845</v>
      </c>
      <c r="AU5" s="95" t="s">
        <v>846</v>
      </c>
      <c r="AV5" s="95" t="s">
        <v>844</v>
      </c>
      <c r="AW5" s="95" t="s">
        <v>845</v>
      </c>
      <c r="AX5" s="95" t="s">
        <v>846</v>
      </c>
      <c r="AY5" s="95" t="s">
        <v>844</v>
      </c>
      <c r="AZ5" s="95" t="s">
        <v>845</v>
      </c>
      <c r="BA5" s="95" t="s">
        <v>846</v>
      </c>
      <c r="BB5" s="95" t="s">
        <v>844</v>
      </c>
      <c r="BC5" s="95" t="s">
        <v>845</v>
      </c>
      <c r="BD5" s="95" t="s">
        <v>846</v>
      </c>
      <c r="BE5" s="95" t="s">
        <v>844</v>
      </c>
      <c r="BF5" s="95" t="s">
        <v>845</v>
      </c>
      <c r="BG5" s="138"/>
      <c r="BH5" s="138"/>
      <c r="BJ5" s="74"/>
      <c r="BK5" s="74"/>
    </row>
    <row r="6" spans="1:63" s="79" customFormat="1" ht="13.5" customHeight="1">
      <c r="A6" s="199"/>
      <c r="B6" s="229"/>
      <c r="C6" s="199"/>
      <c r="D6" s="231"/>
      <c r="E6" s="199"/>
      <c r="F6" s="87" t="s">
        <v>847</v>
      </c>
      <c r="G6" s="96" t="s">
        <v>847</v>
      </c>
      <c r="H6" s="96" t="s">
        <v>848</v>
      </c>
      <c r="I6" s="199"/>
      <c r="J6" s="96" t="s">
        <v>847</v>
      </c>
      <c r="K6" s="96" t="s">
        <v>848</v>
      </c>
      <c r="L6" s="96" t="s">
        <v>847</v>
      </c>
      <c r="M6" s="96" t="s">
        <v>848</v>
      </c>
      <c r="N6" s="211"/>
      <c r="O6" s="199"/>
      <c r="P6" s="120"/>
      <c r="Q6" s="97" t="s">
        <v>849</v>
      </c>
      <c r="R6" s="97" t="s">
        <v>850</v>
      </c>
      <c r="S6" s="97" t="s">
        <v>850</v>
      </c>
      <c r="T6" s="97" t="s">
        <v>850</v>
      </c>
      <c r="U6" s="97" t="s">
        <v>850</v>
      </c>
      <c r="V6" s="91"/>
      <c r="W6" s="61" t="s">
        <v>851</v>
      </c>
      <c r="X6" s="199"/>
      <c r="Y6" s="199"/>
      <c r="Z6" s="213"/>
      <c r="AA6" s="120"/>
      <c r="AB6" s="61" t="s">
        <v>852</v>
      </c>
      <c r="AC6" s="98" t="s">
        <v>853</v>
      </c>
      <c r="AD6" s="98" t="s">
        <v>854</v>
      </c>
      <c r="AE6" s="99" t="s">
        <v>855</v>
      </c>
      <c r="AF6" s="100"/>
      <c r="AG6" s="98" t="s">
        <v>854</v>
      </c>
      <c r="AH6" s="99" t="s">
        <v>855</v>
      </c>
      <c r="AI6" s="100"/>
      <c r="AJ6" s="98" t="s">
        <v>854</v>
      </c>
      <c r="AK6" s="99" t="s">
        <v>855</v>
      </c>
      <c r="AL6" s="100"/>
      <c r="AM6" s="98" t="s">
        <v>854</v>
      </c>
      <c r="AN6" s="99" t="s">
        <v>855</v>
      </c>
      <c r="AO6" s="100"/>
      <c r="AP6" s="98" t="s">
        <v>854</v>
      </c>
      <c r="AQ6" s="99" t="s">
        <v>855</v>
      </c>
      <c r="AR6" s="100"/>
      <c r="AS6" s="98" t="s">
        <v>854</v>
      </c>
      <c r="AT6" s="99" t="s">
        <v>855</v>
      </c>
      <c r="AU6" s="100"/>
      <c r="AV6" s="98" t="s">
        <v>854</v>
      </c>
      <c r="AW6" s="99" t="s">
        <v>855</v>
      </c>
      <c r="AX6" s="100"/>
      <c r="AY6" s="98" t="s">
        <v>854</v>
      </c>
      <c r="AZ6" s="99" t="s">
        <v>855</v>
      </c>
      <c r="BA6" s="100"/>
      <c r="BB6" s="98" t="s">
        <v>854</v>
      </c>
      <c r="BC6" s="99" t="s">
        <v>855</v>
      </c>
      <c r="BD6" s="100"/>
      <c r="BE6" s="98" t="s">
        <v>854</v>
      </c>
      <c r="BF6" s="99" t="s">
        <v>855</v>
      </c>
      <c r="BG6" s="139"/>
      <c r="BH6" s="139"/>
      <c r="BJ6" s="78"/>
      <c r="BK6" s="78"/>
    </row>
    <row r="7" spans="1:63" s="69" customFormat="1" ht="30" customHeight="1">
      <c r="A7" s="39" t="s">
        <v>30</v>
      </c>
      <c r="B7" s="67" t="s">
        <v>182</v>
      </c>
      <c r="C7" s="39" t="s">
        <v>858</v>
      </c>
      <c r="D7" s="39" t="s">
        <v>184</v>
      </c>
      <c r="E7" s="51" t="s">
        <v>859</v>
      </c>
      <c r="F7" s="39">
        <v>0</v>
      </c>
      <c r="G7" s="39">
        <v>0</v>
      </c>
      <c r="H7" s="39"/>
      <c r="I7" s="39"/>
      <c r="J7" s="39">
        <v>0</v>
      </c>
      <c r="K7" s="39"/>
      <c r="L7" s="39">
        <v>0</v>
      </c>
      <c r="M7" s="39"/>
      <c r="N7" s="51" t="s">
        <v>856</v>
      </c>
      <c r="O7" s="51" t="s">
        <v>586</v>
      </c>
      <c r="P7" s="51"/>
      <c r="Q7" s="51">
        <v>28</v>
      </c>
      <c r="R7" s="51">
        <v>28</v>
      </c>
      <c r="S7" s="51">
        <v>0</v>
      </c>
      <c r="T7" s="51">
        <v>0</v>
      </c>
      <c r="U7" s="51">
        <v>0</v>
      </c>
      <c r="V7" s="51"/>
      <c r="W7" s="39">
        <v>34</v>
      </c>
      <c r="X7" s="39">
        <v>2004</v>
      </c>
      <c r="Y7" s="39" t="s">
        <v>207</v>
      </c>
      <c r="Z7" s="39"/>
      <c r="AA7" s="39" t="s">
        <v>43</v>
      </c>
      <c r="AB7" s="39"/>
      <c r="AC7" s="38"/>
      <c r="AD7" s="38" t="str">
        <f t="shared" ref="AD7:AE36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857</v>
      </c>
      <c r="BH7" s="38"/>
      <c r="BJ7" s="68" t="s">
        <v>191</v>
      </c>
      <c r="BK7" s="68" t="s">
        <v>860</v>
      </c>
    </row>
    <row r="8" spans="1:63" s="69" customFormat="1" ht="30" customHeight="1">
      <c r="A8" s="39" t="s">
        <v>30</v>
      </c>
      <c r="B8" s="67" t="s">
        <v>182</v>
      </c>
      <c r="C8" s="39" t="s">
        <v>861</v>
      </c>
      <c r="D8" s="39" t="s">
        <v>184</v>
      </c>
      <c r="E8" s="51" t="s">
        <v>862</v>
      </c>
      <c r="F8" s="39">
        <v>11666.95</v>
      </c>
      <c r="G8" s="39">
        <v>5148.96</v>
      </c>
      <c r="H8" s="39"/>
      <c r="I8" s="39"/>
      <c r="J8" s="39">
        <v>5148.96</v>
      </c>
      <c r="K8" s="39"/>
      <c r="L8" s="39"/>
      <c r="M8" s="39"/>
      <c r="N8" s="51" t="s">
        <v>863</v>
      </c>
      <c r="O8" s="51" t="s">
        <v>864</v>
      </c>
      <c r="P8" s="51"/>
      <c r="Q8" s="51">
        <v>39</v>
      </c>
      <c r="R8" s="51">
        <v>30</v>
      </c>
      <c r="S8" s="51">
        <v>0</v>
      </c>
      <c r="T8" s="51">
        <v>0</v>
      </c>
      <c r="U8" s="51">
        <v>50</v>
      </c>
      <c r="V8" s="51" t="s">
        <v>865</v>
      </c>
      <c r="W8" s="39">
        <v>89</v>
      </c>
      <c r="X8" s="39">
        <v>2016</v>
      </c>
      <c r="Y8" s="39" t="s">
        <v>118</v>
      </c>
      <c r="Z8" s="39"/>
      <c r="AA8" s="39" t="s">
        <v>43</v>
      </c>
      <c r="AB8" s="39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857</v>
      </c>
      <c r="BH8" s="38"/>
      <c r="BJ8" s="68" t="s">
        <v>191</v>
      </c>
      <c r="BK8" s="68" t="s">
        <v>866</v>
      </c>
    </row>
    <row r="9" spans="1:63" s="69" customFormat="1" ht="30" customHeight="1">
      <c r="A9" s="39" t="s">
        <v>30</v>
      </c>
      <c r="B9" s="67" t="s">
        <v>113</v>
      </c>
      <c r="C9" s="39" t="s">
        <v>867</v>
      </c>
      <c r="D9" s="39" t="s">
        <v>115</v>
      </c>
      <c r="E9" s="51" t="s">
        <v>578</v>
      </c>
      <c r="F9" s="39">
        <v>1525</v>
      </c>
      <c r="G9" s="39">
        <v>1525</v>
      </c>
      <c r="H9" s="39"/>
      <c r="I9" s="39"/>
      <c r="J9" s="39">
        <v>1525</v>
      </c>
      <c r="K9" s="39"/>
      <c r="L9" s="39"/>
      <c r="M9" s="39"/>
      <c r="N9" s="51" t="s">
        <v>868</v>
      </c>
      <c r="O9" s="51" t="s">
        <v>869</v>
      </c>
      <c r="P9" s="51"/>
      <c r="Q9" s="51">
        <v>2</v>
      </c>
      <c r="R9" s="51">
        <v>0</v>
      </c>
      <c r="S9" s="51">
        <v>0</v>
      </c>
      <c r="T9" s="51">
        <v>0</v>
      </c>
      <c r="U9" s="51">
        <v>0</v>
      </c>
      <c r="V9" s="51"/>
      <c r="W9" s="39">
        <v>2</v>
      </c>
      <c r="X9" s="39">
        <v>2002</v>
      </c>
      <c r="Y9" s="39" t="s">
        <v>118</v>
      </c>
      <c r="Z9" s="39"/>
      <c r="AA9" s="39" t="s">
        <v>43</v>
      </c>
      <c r="AB9" s="39"/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857</v>
      </c>
      <c r="BH9" s="38"/>
      <c r="BJ9" s="68" t="s">
        <v>119</v>
      </c>
      <c r="BK9" s="68" t="s">
        <v>870</v>
      </c>
    </row>
    <row r="10" spans="1:63" s="69" customFormat="1" ht="30" customHeight="1">
      <c r="A10" s="39" t="s">
        <v>30</v>
      </c>
      <c r="B10" s="67" t="s">
        <v>394</v>
      </c>
      <c r="C10" s="39" t="s">
        <v>871</v>
      </c>
      <c r="D10" s="39" t="s">
        <v>396</v>
      </c>
      <c r="E10" s="51" t="s">
        <v>582</v>
      </c>
      <c r="F10" s="39">
        <v>2367</v>
      </c>
      <c r="G10" s="39">
        <v>2367</v>
      </c>
      <c r="H10" s="39"/>
      <c r="I10" s="39"/>
      <c r="J10" s="39">
        <v>2367</v>
      </c>
      <c r="K10" s="39"/>
      <c r="L10" s="39"/>
      <c r="M10" s="39"/>
      <c r="N10" s="51" t="s">
        <v>863</v>
      </c>
      <c r="O10" s="51" t="s">
        <v>593</v>
      </c>
      <c r="P10" s="51"/>
      <c r="Q10" s="51">
        <v>0</v>
      </c>
      <c r="R10" s="51">
        <v>6</v>
      </c>
      <c r="S10" s="51">
        <v>0</v>
      </c>
      <c r="T10" s="51">
        <v>0</v>
      </c>
      <c r="U10" s="51">
        <v>0</v>
      </c>
      <c r="V10" s="51"/>
      <c r="W10" s="39">
        <v>6</v>
      </c>
      <c r="X10" s="39">
        <v>1999</v>
      </c>
      <c r="Y10" s="39" t="s">
        <v>207</v>
      </c>
      <c r="Z10" s="39"/>
      <c r="AA10" s="39" t="s">
        <v>43</v>
      </c>
      <c r="AB10" s="39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857</v>
      </c>
      <c r="BH10" s="38"/>
      <c r="BJ10" s="68" t="s">
        <v>400</v>
      </c>
      <c r="BK10" s="68" t="s">
        <v>872</v>
      </c>
    </row>
    <row r="11" spans="1:63" s="69" customFormat="1" ht="30" customHeight="1">
      <c r="A11" s="39" t="s">
        <v>30</v>
      </c>
      <c r="B11" s="67" t="s">
        <v>200</v>
      </c>
      <c r="C11" s="39" t="s">
        <v>873</v>
      </c>
      <c r="D11" s="39" t="s">
        <v>202</v>
      </c>
      <c r="E11" s="51" t="s">
        <v>874</v>
      </c>
      <c r="F11" s="39">
        <v>2881</v>
      </c>
      <c r="G11" s="39">
        <v>1933</v>
      </c>
      <c r="H11" s="39"/>
      <c r="I11" s="39"/>
      <c r="J11" s="39"/>
      <c r="K11" s="39"/>
      <c r="L11" s="39"/>
      <c r="M11" s="39"/>
      <c r="N11" s="51" t="s">
        <v>863</v>
      </c>
      <c r="O11" s="51" t="s">
        <v>614</v>
      </c>
      <c r="P11" s="51"/>
      <c r="Q11" s="51">
        <v>24</v>
      </c>
      <c r="R11" s="51">
        <v>24</v>
      </c>
      <c r="S11" s="51">
        <v>0</v>
      </c>
      <c r="T11" s="51">
        <v>0</v>
      </c>
      <c r="U11" s="51">
        <v>0</v>
      </c>
      <c r="V11" s="51"/>
      <c r="W11" s="39">
        <v>26</v>
      </c>
      <c r="X11" s="39">
        <v>2010</v>
      </c>
      <c r="Y11" s="39" t="s">
        <v>118</v>
      </c>
      <c r="Z11" s="39"/>
      <c r="AA11" s="39" t="s">
        <v>43</v>
      </c>
      <c r="AB11" s="39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857</v>
      </c>
      <c r="BH11" s="38"/>
      <c r="BJ11" s="68" t="s">
        <v>208</v>
      </c>
      <c r="BK11" s="68" t="s">
        <v>875</v>
      </c>
    </row>
    <row r="12" spans="1:63" s="69" customFormat="1" ht="30" customHeight="1">
      <c r="A12" s="39" t="s">
        <v>30</v>
      </c>
      <c r="B12" s="67" t="s">
        <v>31</v>
      </c>
      <c r="C12" s="39" t="s">
        <v>876</v>
      </c>
      <c r="D12" s="39" t="s">
        <v>33</v>
      </c>
      <c r="E12" s="51" t="s">
        <v>877</v>
      </c>
      <c r="F12" s="39">
        <v>87.4</v>
      </c>
      <c r="G12" s="39">
        <v>87.4</v>
      </c>
      <c r="H12" s="39"/>
      <c r="I12" s="39"/>
      <c r="J12" s="39">
        <v>87.4</v>
      </c>
      <c r="K12" s="39"/>
      <c r="L12" s="39"/>
      <c r="M12" s="39"/>
      <c r="N12" s="51" t="s">
        <v>62</v>
      </c>
      <c r="O12" s="51" t="s">
        <v>878</v>
      </c>
      <c r="P12" s="51"/>
      <c r="Q12" s="51">
        <v>0</v>
      </c>
      <c r="R12" s="51">
        <v>4.8</v>
      </c>
      <c r="S12" s="51">
        <v>0</v>
      </c>
      <c r="T12" s="51">
        <v>0</v>
      </c>
      <c r="U12" s="51">
        <v>0</v>
      </c>
      <c r="V12" s="51"/>
      <c r="W12" s="39">
        <v>4.8</v>
      </c>
      <c r="X12" s="39">
        <v>2015</v>
      </c>
      <c r="Y12" s="39" t="s">
        <v>207</v>
      </c>
      <c r="Z12" s="39"/>
      <c r="AA12" s="39" t="s">
        <v>67</v>
      </c>
      <c r="AB12" s="39">
        <v>99</v>
      </c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857</v>
      </c>
      <c r="BH12" s="38"/>
      <c r="BJ12" s="68" t="s">
        <v>36</v>
      </c>
      <c r="BK12" s="68" t="s">
        <v>879</v>
      </c>
    </row>
    <row r="13" spans="1:63" s="69" customFormat="1" ht="30" customHeight="1">
      <c r="A13" s="39" t="s">
        <v>30</v>
      </c>
      <c r="B13" s="67" t="s">
        <v>31</v>
      </c>
      <c r="C13" s="39" t="s">
        <v>880</v>
      </c>
      <c r="D13" s="39" t="s">
        <v>33</v>
      </c>
      <c r="E13" s="51" t="s">
        <v>34</v>
      </c>
      <c r="F13" s="39">
        <v>539</v>
      </c>
      <c r="G13" s="39">
        <v>185</v>
      </c>
      <c r="H13" s="39"/>
      <c r="I13" s="39"/>
      <c r="J13" s="39"/>
      <c r="K13" s="39"/>
      <c r="L13" s="39"/>
      <c r="M13" s="39"/>
      <c r="N13" s="51" t="s">
        <v>881</v>
      </c>
      <c r="O13" s="51" t="s">
        <v>62</v>
      </c>
      <c r="P13" s="51"/>
      <c r="Q13" s="51">
        <v>0</v>
      </c>
      <c r="R13" s="51">
        <v>0</v>
      </c>
      <c r="S13" s="51">
        <v>7</v>
      </c>
      <c r="T13" s="51">
        <v>0</v>
      </c>
      <c r="U13" s="51">
        <v>0</v>
      </c>
      <c r="V13" s="51"/>
      <c r="W13" s="39">
        <v>7</v>
      </c>
      <c r="X13" s="39">
        <v>2006</v>
      </c>
      <c r="Y13" s="39" t="s">
        <v>207</v>
      </c>
      <c r="Z13" s="39"/>
      <c r="AA13" s="39" t="s">
        <v>43</v>
      </c>
      <c r="AB13" s="39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857</v>
      </c>
      <c r="BH13" s="38"/>
      <c r="BJ13" s="68" t="s">
        <v>36</v>
      </c>
      <c r="BK13" s="68" t="s">
        <v>882</v>
      </c>
    </row>
    <row r="14" spans="1:63" s="69" customFormat="1" ht="30" customHeight="1">
      <c r="A14" s="39" t="s">
        <v>30</v>
      </c>
      <c r="B14" s="67" t="s">
        <v>433</v>
      </c>
      <c r="C14" s="39" t="s">
        <v>884</v>
      </c>
      <c r="D14" s="39" t="s">
        <v>435</v>
      </c>
      <c r="E14" s="51" t="s">
        <v>610</v>
      </c>
      <c r="F14" s="39">
        <v>395</v>
      </c>
      <c r="G14" s="39">
        <v>211</v>
      </c>
      <c r="H14" s="39"/>
      <c r="I14" s="39"/>
      <c r="J14" s="39">
        <v>211</v>
      </c>
      <c r="K14" s="39"/>
      <c r="L14" s="39">
        <v>10</v>
      </c>
      <c r="M14" s="39"/>
      <c r="N14" s="51" t="s">
        <v>574</v>
      </c>
      <c r="O14" s="51" t="s">
        <v>885</v>
      </c>
      <c r="P14" s="51"/>
      <c r="Q14" s="51">
        <v>15</v>
      </c>
      <c r="R14" s="51">
        <v>4</v>
      </c>
      <c r="S14" s="51">
        <v>0</v>
      </c>
      <c r="T14" s="51">
        <v>0</v>
      </c>
      <c r="U14" s="51">
        <v>0</v>
      </c>
      <c r="V14" s="51"/>
      <c r="W14" s="39">
        <v>19</v>
      </c>
      <c r="X14" s="39">
        <v>1994</v>
      </c>
      <c r="Y14" s="39" t="s">
        <v>207</v>
      </c>
      <c r="Z14" s="39"/>
      <c r="AA14" s="39" t="s">
        <v>43</v>
      </c>
      <c r="AB14" s="39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857</v>
      </c>
      <c r="BH14" s="38"/>
      <c r="BJ14" s="68" t="s">
        <v>437</v>
      </c>
      <c r="BK14" s="68" t="s">
        <v>886</v>
      </c>
    </row>
    <row r="15" spans="1:63" s="69" customFormat="1" ht="30" customHeight="1">
      <c r="A15" s="39" t="s">
        <v>30</v>
      </c>
      <c r="B15" s="67" t="s">
        <v>46</v>
      </c>
      <c r="C15" s="39" t="s">
        <v>887</v>
      </c>
      <c r="D15" s="39" t="s">
        <v>48</v>
      </c>
      <c r="E15" s="51" t="s">
        <v>888</v>
      </c>
      <c r="F15" s="39">
        <v>0</v>
      </c>
      <c r="G15" s="39">
        <v>0</v>
      </c>
      <c r="H15" s="39">
        <v>0</v>
      </c>
      <c r="I15" s="39"/>
      <c r="J15" s="39">
        <v>0</v>
      </c>
      <c r="K15" s="39">
        <v>0</v>
      </c>
      <c r="L15" s="39">
        <v>0</v>
      </c>
      <c r="M15" s="39">
        <v>0</v>
      </c>
      <c r="N15" s="51" t="s">
        <v>62</v>
      </c>
      <c r="O15" s="51" t="s">
        <v>889</v>
      </c>
      <c r="P15" s="51"/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/>
      <c r="W15" s="39">
        <v>10</v>
      </c>
      <c r="X15" s="39">
        <v>1985</v>
      </c>
      <c r="Y15" s="39" t="s">
        <v>207</v>
      </c>
      <c r="Z15" s="39" t="s">
        <v>198</v>
      </c>
      <c r="AA15" s="39" t="s">
        <v>43</v>
      </c>
      <c r="AB15" s="39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857</v>
      </c>
      <c r="BH15" s="38"/>
      <c r="BJ15" s="68" t="s">
        <v>50</v>
      </c>
      <c r="BK15" s="68" t="s">
        <v>890</v>
      </c>
    </row>
    <row r="16" spans="1:63" s="69" customFormat="1" ht="30" customHeight="1">
      <c r="A16" s="39" t="s">
        <v>30</v>
      </c>
      <c r="B16" s="67" t="s">
        <v>46</v>
      </c>
      <c r="C16" s="39" t="s">
        <v>891</v>
      </c>
      <c r="D16" s="39" t="s">
        <v>48</v>
      </c>
      <c r="E16" s="51" t="s">
        <v>892</v>
      </c>
      <c r="F16" s="39">
        <v>0</v>
      </c>
      <c r="G16" s="39">
        <v>0</v>
      </c>
      <c r="H16" s="39">
        <v>0</v>
      </c>
      <c r="I16" s="39"/>
      <c r="J16" s="39">
        <v>0</v>
      </c>
      <c r="K16" s="39">
        <v>0</v>
      </c>
      <c r="L16" s="39">
        <v>0</v>
      </c>
      <c r="M16" s="39">
        <v>0</v>
      </c>
      <c r="N16" s="51" t="s">
        <v>62</v>
      </c>
      <c r="O16" s="51" t="s">
        <v>893</v>
      </c>
      <c r="P16" s="51"/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/>
      <c r="W16" s="39">
        <v>2</v>
      </c>
      <c r="X16" s="39">
        <v>1981</v>
      </c>
      <c r="Y16" s="39" t="s">
        <v>207</v>
      </c>
      <c r="Z16" s="39" t="s">
        <v>198</v>
      </c>
      <c r="AA16" s="39" t="s">
        <v>43</v>
      </c>
      <c r="AB16" s="39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857</v>
      </c>
      <c r="BH16" s="38"/>
      <c r="BJ16" s="68" t="s">
        <v>50</v>
      </c>
      <c r="BK16" s="68" t="s">
        <v>894</v>
      </c>
    </row>
    <row r="17" spans="1:63" s="69" customFormat="1" ht="30" customHeight="1">
      <c r="A17" s="39" t="s">
        <v>30</v>
      </c>
      <c r="B17" s="67" t="s">
        <v>46</v>
      </c>
      <c r="C17" s="39" t="s">
        <v>895</v>
      </c>
      <c r="D17" s="39" t="s">
        <v>48</v>
      </c>
      <c r="E17" s="51" t="s">
        <v>896</v>
      </c>
      <c r="F17" s="39">
        <v>0</v>
      </c>
      <c r="G17" s="39">
        <v>0</v>
      </c>
      <c r="H17" s="39">
        <v>0</v>
      </c>
      <c r="I17" s="39"/>
      <c r="J17" s="39">
        <v>0</v>
      </c>
      <c r="K17" s="39">
        <v>0</v>
      </c>
      <c r="L17" s="39">
        <v>0</v>
      </c>
      <c r="M17" s="39">
        <v>0</v>
      </c>
      <c r="N17" s="51" t="s">
        <v>62</v>
      </c>
      <c r="O17" s="51" t="s">
        <v>678</v>
      </c>
      <c r="P17" s="51"/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/>
      <c r="W17" s="39">
        <v>0.32</v>
      </c>
      <c r="X17" s="39">
        <v>1999</v>
      </c>
      <c r="Y17" s="39" t="s">
        <v>207</v>
      </c>
      <c r="Z17" s="39" t="s">
        <v>198</v>
      </c>
      <c r="AA17" s="39" t="s">
        <v>43</v>
      </c>
      <c r="AB17" s="39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857</v>
      </c>
      <c r="BH17" s="38"/>
      <c r="BJ17" s="68" t="s">
        <v>50</v>
      </c>
      <c r="BK17" s="68" t="s">
        <v>897</v>
      </c>
    </row>
    <row r="18" spans="1:63" s="69" customFormat="1" ht="30" customHeight="1">
      <c r="A18" s="39" t="s">
        <v>30</v>
      </c>
      <c r="B18" s="67" t="s">
        <v>46</v>
      </c>
      <c r="C18" s="39" t="s">
        <v>898</v>
      </c>
      <c r="D18" s="39" t="s">
        <v>48</v>
      </c>
      <c r="E18" s="51" t="s">
        <v>49</v>
      </c>
      <c r="F18" s="39">
        <v>0</v>
      </c>
      <c r="G18" s="39">
        <v>0</v>
      </c>
      <c r="H18" s="39">
        <v>0</v>
      </c>
      <c r="I18" s="39"/>
      <c r="J18" s="39">
        <v>0</v>
      </c>
      <c r="K18" s="39">
        <v>0</v>
      </c>
      <c r="L18" s="39">
        <v>0</v>
      </c>
      <c r="M18" s="39">
        <v>0</v>
      </c>
      <c r="N18" s="51" t="s">
        <v>881</v>
      </c>
      <c r="O18" s="51" t="s">
        <v>883</v>
      </c>
      <c r="P18" s="51"/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/>
      <c r="W18" s="39">
        <v>0.12</v>
      </c>
      <c r="X18" s="39">
        <v>1997</v>
      </c>
      <c r="Y18" s="39" t="s">
        <v>118</v>
      </c>
      <c r="Z18" s="39" t="s">
        <v>198</v>
      </c>
      <c r="AA18" s="39" t="s">
        <v>43</v>
      </c>
      <c r="AB18" s="39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857</v>
      </c>
      <c r="BH18" s="38"/>
      <c r="BJ18" s="68" t="s">
        <v>50</v>
      </c>
      <c r="BK18" s="68" t="s">
        <v>899</v>
      </c>
    </row>
    <row r="19" spans="1:63" s="69" customFormat="1" ht="30" customHeight="1">
      <c r="A19" s="39" t="s">
        <v>30</v>
      </c>
      <c r="B19" s="67" t="s">
        <v>46</v>
      </c>
      <c r="C19" s="39" t="s">
        <v>900</v>
      </c>
      <c r="D19" s="39" t="s">
        <v>48</v>
      </c>
      <c r="E19" s="51" t="s">
        <v>461</v>
      </c>
      <c r="F19" s="39">
        <v>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0</v>
      </c>
      <c r="M19" s="39">
        <v>0</v>
      </c>
      <c r="N19" s="51" t="s">
        <v>574</v>
      </c>
      <c r="O19" s="51" t="s">
        <v>593</v>
      </c>
      <c r="P19" s="51"/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/>
      <c r="W19" s="39">
        <v>2</v>
      </c>
      <c r="X19" s="39">
        <v>1983</v>
      </c>
      <c r="Y19" s="39" t="s">
        <v>207</v>
      </c>
      <c r="Z19" s="39" t="s">
        <v>198</v>
      </c>
      <c r="AA19" s="39" t="s">
        <v>43</v>
      </c>
      <c r="AB19" s="39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857</v>
      </c>
      <c r="BH19" s="38"/>
      <c r="BJ19" s="68" t="s">
        <v>50</v>
      </c>
      <c r="BK19" s="68" t="s">
        <v>901</v>
      </c>
    </row>
    <row r="20" spans="1:63" s="69" customFormat="1" ht="30" customHeight="1">
      <c r="A20" s="39" t="s">
        <v>30</v>
      </c>
      <c r="B20" s="67" t="s">
        <v>131</v>
      </c>
      <c r="C20" s="39" t="s">
        <v>902</v>
      </c>
      <c r="D20" s="39" t="s">
        <v>133</v>
      </c>
      <c r="E20" s="51" t="s">
        <v>626</v>
      </c>
      <c r="F20" s="39">
        <v>2268</v>
      </c>
      <c r="G20" s="39">
        <v>1339</v>
      </c>
      <c r="H20" s="39"/>
      <c r="I20" s="39"/>
      <c r="J20" s="39">
        <v>1339</v>
      </c>
      <c r="K20" s="39"/>
      <c r="L20" s="39"/>
      <c r="M20" s="39"/>
      <c r="N20" s="51" t="s">
        <v>863</v>
      </c>
      <c r="O20" s="51" t="s">
        <v>570</v>
      </c>
      <c r="P20" s="51"/>
      <c r="Q20" s="51">
        <v>17</v>
      </c>
      <c r="R20" s="51">
        <v>17</v>
      </c>
      <c r="S20" s="51">
        <v>0</v>
      </c>
      <c r="T20" s="51">
        <v>0</v>
      </c>
      <c r="U20" s="51">
        <v>0</v>
      </c>
      <c r="V20" s="51"/>
      <c r="W20" s="39">
        <v>17</v>
      </c>
      <c r="X20" s="39">
        <v>2010</v>
      </c>
      <c r="Y20" s="39" t="s">
        <v>118</v>
      </c>
      <c r="Z20" s="39"/>
      <c r="AA20" s="39" t="s">
        <v>43</v>
      </c>
      <c r="AB20" s="39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857</v>
      </c>
      <c r="BH20" s="38"/>
      <c r="BJ20" s="68" t="s">
        <v>135</v>
      </c>
      <c r="BK20" s="68" t="s">
        <v>903</v>
      </c>
    </row>
    <row r="21" spans="1:63" s="69" customFormat="1" ht="30" customHeight="1">
      <c r="A21" s="39" t="s">
        <v>30</v>
      </c>
      <c r="B21" s="67" t="s">
        <v>484</v>
      </c>
      <c r="C21" s="39" t="s">
        <v>904</v>
      </c>
      <c r="D21" s="39" t="s">
        <v>486</v>
      </c>
      <c r="E21" s="51" t="s">
        <v>905</v>
      </c>
      <c r="F21" s="39">
        <v>2163</v>
      </c>
      <c r="G21" s="39">
        <v>2163</v>
      </c>
      <c r="H21" s="39"/>
      <c r="I21" s="39"/>
      <c r="J21" s="39">
        <v>2163</v>
      </c>
      <c r="K21" s="39"/>
      <c r="L21" s="39"/>
      <c r="M21" s="39"/>
      <c r="N21" s="51" t="s">
        <v>868</v>
      </c>
      <c r="O21" s="51" t="s">
        <v>906</v>
      </c>
      <c r="P21" s="51"/>
      <c r="Q21" s="51">
        <v>20</v>
      </c>
      <c r="R21" s="51">
        <v>1</v>
      </c>
      <c r="S21" s="51">
        <v>0</v>
      </c>
      <c r="T21" s="51">
        <v>0</v>
      </c>
      <c r="U21" s="51">
        <v>0</v>
      </c>
      <c r="V21" s="51"/>
      <c r="W21" s="39">
        <v>3</v>
      </c>
      <c r="X21" s="39">
        <v>2000</v>
      </c>
      <c r="Y21" s="39" t="s">
        <v>207</v>
      </c>
      <c r="Z21" s="39"/>
      <c r="AA21" s="39" t="s">
        <v>43</v>
      </c>
      <c r="AB21" s="39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857</v>
      </c>
      <c r="BH21" s="38"/>
      <c r="BJ21" s="68" t="s">
        <v>489</v>
      </c>
      <c r="BK21" s="68" t="s">
        <v>907</v>
      </c>
    </row>
    <row r="22" spans="1:63" s="69" customFormat="1" ht="30" customHeight="1">
      <c r="A22" s="39" t="s">
        <v>30</v>
      </c>
      <c r="B22" s="67" t="s">
        <v>491</v>
      </c>
      <c r="C22" s="39" t="s">
        <v>908</v>
      </c>
      <c r="D22" s="39" t="s">
        <v>493</v>
      </c>
      <c r="E22" s="51" t="s">
        <v>638</v>
      </c>
      <c r="F22" s="39">
        <v>272</v>
      </c>
      <c r="G22" s="39">
        <v>272</v>
      </c>
      <c r="H22" s="39"/>
      <c r="I22" s="39"/>
      <c r="J22" s="39">
        <v>272</v>
      </c>
      <c r="K22" s="39"/>
      <c r="L22" s="39"/>
      <c r="M22" s="39"/>
      <c r="N22" s="51" t="s">
        <v>856</v>
      </c>
      <c r="O22" s="51" t="s">
        <v>909</v>
      </c>
      <c r="P22" s="51"/>
      <c r="Q22" s="51">
        <v>0.43</v>
      </c>
      <c r="R22" s="51">
        <v>0.43</v>
      </c>
      <c r="S22" s="51">
        <v>0</v>
      </c>
      <c r="T22" s="51">
        <v>0</v>
      </c>
      <c r="U22" s="51">
        <v>0</v>
      </c>
      <c r="V22" s="51"/>
      <c r="W22" s="39">
        <v>0.43</v>
      </c>
      <c r="X22" s="39">
        <v>2000</v>
      </c>
      <c r="Y22" s="39" t="s">
        <v>118</v>
      </c>
      <c r="Z22" s="39"/>
      <c r="AA22" s="39" t="s">
        <v>43</v>
      </c>
      <c r="AB22" s="39"/>
      <c r="AC22" s="38"/>
      <c r="AD22" s="38" t="str">
        <f t="shared" si="0"/>
        <v/>
      </c>
      <c r="AE22" s="38" t="str">
        <f t="shared" si="0"/>
        <v/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857</v>
      </c>
      <c r="BH22" s="38"/>
      <c r="BJ22" s="68" t="s">
        <v>496</v>
      </c>
      <c r="BK22" s="68" t="s">
        <v>910</v>
      </c>
    </row>
    <row r="23" spans="1:63" s="69" customFormat="1" ht="30" customHeight="1">
      <c r="A23" s="39" t="s">
        <v>30</v>
      </c>
      <c r="B23" s="67" t="s">
        <v>505</v>
      </c>
      <c r="C23" s="39" t="s">
        <v>911</v>
      </c>
      <c r="D23" s="39" t="s">
        <v>507</v>
      </c>
      <c r="E23" s="51" t="s">
        <v>508</v>
      </c>
      <c r="F23" s="39">
        <v>32</v>
      </c>
      <c r="G23" s="39">
        <v>32</v>
      </c>
      <c r="H23" s="39"/>
      <c r="I23" s="39"/>
      <c r="J23" s="39">
        <v>32</v>
      </c>
      <c r="K23" s="39"/>
      <c r="L23" s="39"/>
      <c r="M23" s="39"/>
      <c r="N23" s="51" t="s">
        <v>574</v>
      </c>
      <c r="O23" s="51" t="s">
        <v>893</v>
      </c>
      <c r="P23" s="51"/>
      <c r="Q23" s="51">
        <v>0</v>
      </c>
      <c r="R23" s="51">
        <v>4</v>
      </c>
      <c r="S23" s="51">
        <v>0</v>
      </c>
      <c r="T23" s="51">
        <v>0</v>
      </c>
      <c r="U23" s="51">
        <v>0</v>
      </c>
      <c r="V23" s="51"/>
      <c r="W23" s="39">
        <v>4</v>
      </c>
      <c r="X23" s="39">
        <v>1996</v>
      </c>
      <c r="Y23" s="39" t="s">
        <v>207</v>
      </c>
      <c r="Z23" s="39"/>
      <c r="AA23" s="39" t="s">
        <v>43</v>
      </c>
      <c r="AB23" s="39"/>
      <c r="AC23" s="38"/>
      <c r="AD23" s="38" t="str">
        <f t="shared" si="0"/>
        <v/>
      </c>
      <c r="AE23" s="38" t="str">
        <f t="shared" si="0"/>
        <v/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857</v>
      </c>
      <c r="BH23" s="38"/>
      <c r="BJ23" s="68" t="s">
        <v>509</v>
      </c>
      <c r="BK23" s="68" t="s">
        <v>912</v>
      </c>
    </row>
    <row r="24" spans="1:63" s="69" customFormat="1" ht="30" customHeight="1">
      <c r="A24" s="39" t="s">
        <v>30</v>
      </c>
      <c r="B24" s="67" t="s">
        <v>511</v>
      </c>
      <c r="C24" s="39" t="s">
        <v>913</v>
      </c>
      <c r="D24" s="39" t="s">
        <v>513</v>
      </c>
      <c r="E24" s="51" t="s">
        <v>914</v>
      </c>
      <c r="F24" s="39">
        <v>96</v>
      </c>
      <c r="G24" s="39">
        <v>75</v>
      </c>
      <c r="H24" s="39"/>
      <c r="I24" s="39"/>
      <c r="J24" s="39">
        <v>65</v>
      </c>
      <c r="K24" s="39"/>
      <c r="L24" s="39">
        <v>10</v>
      </c>
      <c r="M24" s="39"/>
      <c r="N24" s="51" t="s">
        <v>574</v>
      </c>
      <c r="O24" s="51" t="s">
        <v>915</v>
      </c>
      <c r="P24" s="51"/>
      <c r="Q24" s="51">
        <v>7</v>
      </c>
      <c r="R24" s="51">
        <v>7</v>
      </c>
      <c r="S24" s="51">
        <v>0</v>
      </c>
      <c r="T24" s="51">
        <v>0</v>
      </c>
      <c r="U24" s="51">
        <v>0</v>
      </c>
      <c r="V24" s="51"/>
      <c r="W24" s="39">
        <v>7</v>
      </c>
      <c r="X24" s="39">
        <v>2003</v>
      </c>
      <c r="Y24" s="39" t="s">
        <v>207</v>
      </c>
      <c r="Z24" s="39"/>
      <c r="AA24" s="39" t="s">
        <v>43</v>
      </c>
      <c r="AB24" s="39"/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857</v>
      </c>
      <c r="BH24" s="38"/>
      <c r="BJ24" s="68" t="s">
        <v>516</v>
      </c>
      <c r="BK24" s="68" t="s">
        <v>916</v>
      </c>
    </row>
    <row r="25" spans="1:63" s="69" customFormat="1" ht="30" customHeight="1">
      <c r="A25" s="39" t="s">
        <v>30</v>
      </c>
      <c r="B25" s="67" t="s">
        <v>917</v>
      </c>
      <c r="C25" s="39" t="s">
        <v>918</v>
      </c>
      <c r="D25" s="39" t="s">
        <v>919</v>
      </c>
      <c r="E25" s="51" t="s">
        <v>920</v>
      </c>
      <c r="F25" s="39">
        <v>97</v>
      </c>
      <c r="G25" s="39">
        <v>97</v>
      </c>
      <c r="H25" s="39"/>
      <c r="I25" s="39"/>
      <c r="J25" s="39">
        <v>97</v>
      </c>
      <c r="K25" s="39"/>
      <c r="L25" s="39">
        <v>0</v>
      </c>
      <c r="M25" s="39"/>
      <c r="N25" s="51" t="s">
        <v>868</v>
      </c>
      <c r="O25" s="51" t="s">
        <v>921</v>
      </c>
      <c r="P25" s="51"/>
      <c r="Q25" s="51">
        <v>2</v>
      </c>
      <c r="R25" s="51">
        <v>0</v>
      </c>
      <c r="S25" s="51">
        <v>0</v>
      </c>
      <c r="T25" s="51">
        <v>0</v>
      </c>
      <c r="U25" s="51">
        <v>0</v>
      </c>
      <c r="V25" s="51"/>
      <c r="W25" s="39">
        <v>2</v>
      </c>
      <c r="X25" s="39">
        <v>1995</v>
      </c>
      <c r="Y25" s="39" t="s">
        <v>207</v>
      </c>
      <c r="Z25" s="39"/>
      <c r="AA25" s="39" t="s">
        <v>43</v>
      </c>
      <c r="AB25" s="39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857</v>
      </c>
      <c r="BH25" s="38"/>
      <c r="BJ25" s="68" t="s">
        <v>922</v>
      </c>
      <c r="BK25" s="68" t="s">
        <v>923</v>
      </c>
    </row>
    <row r="26" spans="1:63" s="69" customFormat="1" ht="30" customHeight="1">
      <c r="A26" s="39" t="s">
        <v>30</v>
      </c>
      <c r="B26" s="67" t="s">
        <v>917</v>
      </c>
      <c r="C26" s="39" t="s">
        <v>924</v>
      </c>
      <c r="D26" s="39" t="s">
        <v>919</v>
      </c>
      <c r="E26" s="51" t="s">
        <v>925</v>
      </c>
      <c r="F26" s="39">
        <v>448</v>
      </c>
      <c r="G26" s="39">
        <v>448</v>
      </c>
      <c r="H26" s="39"/>
      <c r="I26" s="39"/>
      <c r="J26" s="39">
        <v>448</v>
      </c>
      <c r="K26" s="39"/>
      <c r="L26" s="39">
        <v>0</v>
      </c>
      <c r="M26" s="39"/>
      <c r="N26" s="51" t="s">
        <v>62</v>
      </c>
      <c r="O26" s="51" t="s">
        <v>926</v>
      </c>
      <c r="P26" s="51"/>
      <c r="Q26" s="51">
        <v>3</v>
      </c>
      <c r="R26" s="51">
        <v>0</v>
      </c>
      <c r="S26" s="51">
        <v>0</v>
      </c>
      <c r="T26" s="51">
        <v>0</v>
      </c>
      <c r="U26" s="51">
        <v>0</v>
      </c>
      <c r="V26" s="51"/>
      <c r="W26" s="39">
        <v>3</v>
      </c>
      <c r="X26" s="39">
        <v>2015</v>
      </c>
      <c r="Y26" s="39" t="s">
        <v>207</v>
      </c>
      <c r="Z26" s="39"/>
      <c r="AA26" s="39" t="s">
        <v>43</v>
      </c>
      <c r="AB26" s="39"/>
      <c r="AC26" s="38">
        <v>70</v>
      </c>
      <c r="AD26" s="38" t="str">
        <f t="shared" si="0"/>
        <v/>
      </c>
      <c r="AE26" s="38">
        <f t="shared" si="0"/>
        <v>77</v>
      </c>
      <c r="AF26" s="38" t="s">
        <v>927</v>
      </c>
      <c r="AG26" s="38"/>
      <c r="AH26" s="38">
        <v>77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928</v>
      </c>
      <c r="BH26" s="38"/>
      <c r="BJ26" s="68" t="s">
        <v>922</v>
      </c>
      <c r="BK26" s="68" t="s">
        <v>929</v>
      </c>
    </row>
    <row r="27" spans="1:63" s="69" customFormat="1" ht="30" customHeight="1">
      <c r="A27" s="39" t="s">
        <v>30</v>
      </c>
      <c r="B27" s="67" t="s">
        <v>52</v>
      </c>
      <c r="C27" s="39" t="s">
        <v>930</v>
      </c>
      <c r="D27" s="39" t="s">
        <v>54</v>
      </c>
      <c r="E27" s="51" t="s">
        <v>931</v>
      </c>
      <c r="F27" s="39">
        <v>193</v>
      </c>
      <c r="G27" s="39">
        <v>193</v>
      </c>
      <c r="H27" s="39"/>
      <c r="I27" s="39"/>
      <c r="J27" s="39">
        <v>193</v>
      </c>
      <c r="K27" s="39"/>
      <c r="L27" s="39"/>
      <c r="M27" s="39"/>
      <c r="N27" s="51" t="s">
        <v>868</v>
      </c>
      <c r="O27" s="51" t="s">
        <v>932</v>
      </c>
      <c r="P27" s="51"/>
      <c r="Q27" s="51">
        <v>2</v>
      </c>
      <c r="R27" s="51">
        <v>0</v>
      </c>
      <c r="S27" s="51">
        <v>0</v>
      </c>
      <c r="T27" s="51">
        <v>0</v>
      </c>
      <c r="U27" s="51">
        <v>0</v>
      </c>
      <c r="V27" s="51"/>
      <c r="W27" s="39">
        <v>2</v>
      </c>
      <c r="X27" s="39">
        <v>2000</v>
      </c>
      <c r="Y27" s="39" t="s">
        <v>207</v>
      </c>
      <c r="Z27" s="39"/>
      <c r="AA27" s="39" t="s">
        <v>43</v>
      </c>
      <c r="AB27" s="39"/>
      <c r="AC27" s="38">
        <v>33</v>
      </c>
      <c r="AD27" s="38" t="str">
        <f t="shared" si="0"/>
        <v/>
      </c>
      <c r="AE27" s="38" t="str">
        <f t="shared" si="0"/>
        <v/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 t="s">
        <v>927</v>
      </c>
      <c r="AS27" s="38"/>
      <c r="AT27" s="38"/>
      <c r="AU27" s="38"/>
      <c r="AV27" s="38"/>
      <c r="AW27" s="38"/>
      <c r="AX27" s="38" t="s">
        <v>927</v>
      </c>
      <c r="AY27" s="38"/>
      <c r="AZ27" s="38"/>
      <c r="BA27" s="38"/>
      <c r="BB27" s="38"/>
      <c r="BC27" s="38"/>
      <c r="BD27" s="38" t="s">
        <v>927</v>
      </c>
      <c r="BE27" s="38"/>
      <c r="BF27" s="38"/>
      <c r="BG27" s="38" t="s">
        <v>933</v>
      </c>
      <c r="BH27" s="38"/>
      <c r="BJ27" s="68" t="s">
        <v>58</v>
      </c>
      <c r="BK27" s="68" t="s">
        <v>934</v>
      </c>
    </row>
    <row r="28" spans="1:63" s="69" customFormat="1" ht="30" customHeight="1">
      <c r="A28" s="39" t="s">
        <v>30</v>
      </c>
      <c r="B28" s="67" t="s">
        <v>52</v>
      </c>
      <c r="C28" s="39" t="s">
        <v>935</v>
      </c>
      <c r="D28" s="39" t="s">
        <v>54</v>
      </c>
      <c r="E28" s="51" t="s">
        <v>55</v>
      </c>
      <c r="F28" s="39">
        <v>32</v>
      </c>
      <c r="G28" s="39">
        <v>32</v>
      </c>
      <c r="H28" s="39"/>
      <c r="I28" s="39"/>
      <c r="J28" s="39">
        <v>32</v>
      </c>
      <c r="K28" s="39"/>
      <c r="L28" s="39"/>
      <c r="M28" s="39"/>
      <c r="N28" s="51" t="s">
        <v>881</v>
      </c>
      <c r="O28" s="51" t="s">
        <v>936</v>
      </c>
      <c r="P28" s="51"/>
      <c r="Q28" s="51">
        <v>0</v>
      </c>
      <c r="R28" s="51">
        <v>0</v>
      </c>
      <c r="S28" s="51">
        <v>1</v>
      </c>
      <c r="T28" s="51">
        <v>0</v>
      </c>
      <c r="U28" s="51">
        <v>0</v>
      </c>
      <c r="V28" s="51"/>
      <c r="W28" s="39">
        <v>0.5</v>
      </c>
      <c r="X28" s="39">
        <v>2005</v>
      </c>
      <c r="Y28" s="39" t="s">
        <v>207</v>
      </c>
      <c r="Z28" s="39"/>
      <c r="AA28" s="39" t="s">
        <v>43</v>
      </c>
      <c r="AB28" s="39"/>
      <c r="AC28" s="38"/>
      <c r="AD28" s="38" t="str">
        <f t="shared" si="0"/>
        <v/>
      </c>
      <c r="AE28" s="38" t="str">
        <f t="shared" si="0"/>
        <v/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857</v>
      </c>
      <c r="BH28" s="38"/>
      <c r="BJ28" s="68" t="s">
        <v>58</v>
      </c>
      <c r="BK28" s="68" t="s">
        <v>937</v>
      </c>
    </row>
    <row r="29" spans="1:63" s="69" customFormat="1" ht="30" customHeight="1">
      <c r="A29" s="39" t="s">
        <v>30</v>
      </c>
      <c r="B29" s="67" t="s">
        <v>52</v>
      </c>
      <c r="C29" s="39" t="s">
        <v>938</v>
      </c>
      <c r="D29" s="39" t="s">
        <v>54</v>
      </c>
      <c r="E29" s="51" t="s">
        <v>61</v>
      </c>
      <c r="F29" s="39">
        <v>15</v>
      </c>
      <c r="G29" s="39">
        <v>15</v>
      </c>
      <c r="H29" s="39"/>
      <c r="I29" s="39"/>
      <c r="J29" s="39">
        <v>15</v>
      </c>
      <c r="K29" s="39"/>
      <c r="L29" s="39"/>
      <c r="M29" s="39"/>
      <c r="N29" s="51" t="s">
        <v>881</v>
      </c>
      <c r="O29" s="51" t="s">
        <v>883</v>
      </c>
      <c r="P29" s="51"/>
      <c r="Q29" s="51">
        <v>0</v>
      </c>
      <c r="R29" s="51">
        <v>0</v>
      </c>
      <c r="S29" s="51">
        <v>1</v>
      </c>
      <c r="T29" s="51">
        <v>0</v>
      </c>
      <c r="U29" s="51">
        <v>0</v>
      </c>
      <c r="V29" s="51"/>
      <c r="W29" s="39">
        <v>0.5</v>
      </c>
      <c r="X29" s="39">
        <v>1989</v>
      </c>
      <c r="Y29" s="39" t="s">
        <v>207</v>
      </c>
      <c r="Z29" s="39"/>
      <c r="AA29" s="39" t="s">
        <v>43</v>
      </c>
      <c r="AB29" s="39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857</v>
      </c>
      <c r="BH29" s="38"/>
      <c r="BJ29" s="68" t="s">
        <v>58</v>
      </c>
      <c r="BK29" s="68" t="s">
        <v>939</v>
      </c>
    </row>
    <row r="30" spans="1:63" s="69" customFormat="1" ht="30" customHeight="1">
      <c r="A30" s="39" t="s">
        <v>30</v>
      </c>
      <c r="B30" s="67" t="s">
        <v>52</v>
      </c>
      <c r="C30" s="39" t="s">
        <v>940</v>
      </c>
      <c r="D30" s="39" t="s">
        <v>54</v>
      </c>
      <c r="E30" s="51" t="s">
        <v>941</v>
      </c>
      <c r="F30" s="39">
        <v>640</v>
      </c>
      <c r="G30" s="39">
        <v>640</v>
      </c>
      <c r="H30" s="39"/>
      <c r="I30" s="39"/>
      <c r="J30" s="39">
        <v>640</v>
      </c>
      <c r="K30" s="39"/>
      <c r="L30" s="39"/>
      <c r="M30" s="39"/>
      <c r="N30" s="51" t="s">
        <v>863</v>
      </c>
      <c r="O30" s="51" t="s">
        <v>942</v>
      </c>
      <c r="P30" s="51"/>
      <c r="Q30" s="51">
        <v>3</v>
      </c>
      <c r="R30" s="51">
        <v>1</v>
      </c>
      <c r="S30" s="51">
        <v>0</v>
      </c>
      <c r="T30" s="51">
        <v>0</v>
      </c>
      <c r="U30" s="51">
        <v>0</v>
      </c>
      <c r="V30" s="51"/>
      <c r="W30" s="39">
        <v>4</v>
      </c>
      <c r="X30" s="39">
        <v>2008</v>
      </c>
      <c r="Y30" s="39" t="s">
        <v>207</v>
      </c>
      <c r="Z30" s="39"/>
      <c r="AA30" s="39" t="s">
        <v>43</v>
      </c>
      <c r="AB30" s="39"/>
      <c r="AC30" s="38"/>
      <c r="AD30" s="38" t="str">
        <f t="shared" si="0"/>
        <v/>
      </c>
      <c r="AE30" s="38" t="str">
        <f t="shared" si="0"/>
        <v/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 t="s">
        <v>857</v>
      </c>
      <c r="BH30" s="38"/>
      <c r="BJ30" s="68" t="s">
        <v>58</v>
      </c>
      <c r="BK30" s="68" t="s">
        <v>943</v>
      </c>
    </row>
    <row r="31" spans="1:63" s="69" customFormat="1" ht="30" customHeight="1">
      <c r="A31" s="39" t="s">
        <v>30</v>
      </c>
      <c r="B31" s="67" t="s">
        <v>64</v>
      </c>
      <c r="C31" s="39" t="s">
        <v>944</v>
      </c>
      <c r="D31" s="39" t="s">
        <v>66</v>
      </c>
      <c r="E31" s="51" t="s">
        <v>66</v>
      </c>
      <c r="F31" s="39">
        <v>298</v>
      </c>
      <c r="G31" s="39">
        <v>210</v>
      </c>
      <c r="H31" s="39"/>
      <c r="I31" s="39"/>
      <c r="J31" s="39">
        <v>210</v>
      </c>
      <c r="K31" s="39"/>
      <c r="L31" s="39"/>
      <c r="M31" s="39"/>
      <c r="N31" s="51" t="s">
        <v>881</v>
      </c>
      <c r="O31" s="51" t="s">
        <v>945</v>
      </c>
      <c r="P31" s="51"/>
      <c r="Q31" s="51">
        <v>0</v>
      </c>
      <c r="R31" s="51">
        <v>0</v>
      </c>
      <c r="S31" s="51">
        <v>0.4</v>
      </c>
      <c r="T31" s="51">
        <v>0</v>
      </c>
      <c r="U31" s="51">
        <v>0</v>
      </c>
      <c r="V31" s="51"/>
      <c r="W31" s="39">
        <v>0.86</v>
      </c>
      <c r="X31" s="39">
        <v>2014</v>
      </c>
      <c r="Y31" s="39" t="s">
        <v>207</v>
      </c>
      <c r="Z31" s="39"/>
      <c r="AA31" s="39" t="s">
        <v>43</v>
      </c>
      <c r="AB31" s="39"/>
      <c r="AC31" s="38"/>
      <c r="AD31" s="38" t="str">
        <f t="shared" si="0"/>
        <v/>
      </c>
      <c r="AE31" s="38" t="str">
        <f t="shared" si="0"/>
        <v/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 t="s">
        <v>857</v>
      </c>
      <c r="BH31" s="38"/>
      <c r="BJ31" s="68" t="s">
        <v>68</v>
      </c>
      <c r="BK31" s="68" t="s">
        <v>946</v>
      </c>
    </row>
    <row r="32" spans="1:63" s="69" customFormat="1" ht="30" customHeight="1">
      <c r="A32" s="39" t="s">
        <v>30</v>
      </c>
      <c r="B32" s="67" t="s">
        <v>263</v>
      </c>
      <c r="C32" s="39" t="s">
        <v>947</v>
      </c>
      <c r="D32" s="39" t="s">
        <v>265</v>
      </c>
      <c r="E32" s="51" t="s">
        <v>948</v>
      </c>
      <c r="F32" s="39">
        <v>0</v>
      </c>
      <c r="G32" s="39">
        <v>0</v>
      </c>
      <c r="H32" s="39"/>
      <c r="I32" s="39"/>
      <c r="J32" s="39">
        <v>0</v>
      </c>
      <c r="K32" s="39"/>
      <c r="L32" s="39">
        <v>0</v>
      </c>
      <c r="M32" s="39"/>
      <c r="N32" s="51" t="s">
        <v>868</v>
      </c>
      <c r="O32" s="51" t="s">
        <v>949</v>
      </c>
      <c r="P32" s="51"/>
      <c r="Q32" s="51">
        <v>0</v>
      </c>
      <c r="R32" s="51">
        <v>3</v>
      </c>
      <c r="S32" s="51">
        <v>0</v>
      </c>
      <c r="T32" s="51">
        <v>0</v>
      </c>
      <c r="U32" s="51">
        <v>0</v>
      </c>
      <c r="V32" s="51"/>
      <c r="W32" s="39">
        <v>3</v>
      </c>
      <c r="X32" s="39">
        <v>1999</v>
      </c>
      <c r="Y32" s="39" t="s">
        <v>207</v>
      </c>
      <c r="Z32" s="39" t="s">
        <v>198</v>
      </c>
      <c r="AA32" s="39" t="s">
        <v>43</v>
      </c>
      <c r="AB32" s="39"/>
      <c r="AC32" s="38"/>
      <c r="AD32" s="38" t="str">
        <f t="shared" si="0"/>
        <v/>
      </c>
      <c r="AE32" s="38" t="str">
        <f t="shared" si="0"/>
        <v/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 t="s">
        <v>857</v>
      </c>
      <c r="BH32" s="38"/>
      <c r="BJ32" s="68" t="s">
        <v>268</v>
      </c>
      <c r="BK32" s="68" t="s">
        <v>950</v>
      </c>
    </row>
    <row r="33" spans="1:63" s="69" customFormat="1" ht="30" customHeight="1">
      <c r="A33" s="39" t="s">
        <v>30</v>
      </c>
      <c r="B33" s="67" t="s">
        <v>263</v>
      </c>
      <c r="C33" s="39" t="s">
        <v>951</v>
      </c>
      <c r="D33" s="39" t="s">
        <v>265</v>
      </c>
      <c r="E33" s="51" t="s">
        <v>670</v>
      </c>
      <c r="F33" s="39">
        <v>1618</v>
      </c>
      <c r="G33" s="39">
        <v>754</v>
      </c>
      <c r="H33" s="39"/>
      <c r="I33" s="39"/>
      <c r="J33" s="39">
        <v>754</v>
      </c>
      <c r="K33" s="39"/>
      <c r="L33" s="39"/>
      <c r="M33" s="39"/>
      <c r="N33" s="51" t="s">
        <v>863</v>
      </c>
      <c r="O33" s="51" t="s">
        <v>570</v>
      </c>
      <c r="P33" s="51"/>
      <c r="Q33" s="51">
        <v>0</v>
      </c>
      <c r="R33" s="51">
        <v>8</v>
      </c>
      <c r="S33" s="51">
        <v>0</v>
      </c>
      <c r="T33" s="51">
        <v>0</v>
      </c>
      <c r="U33" s="51">
        <v>0</v>
      </c>
      <c r="V33" s="51"/>
      <c r="W33" s="39">
        <v>8</v>
      </c>
      <c r="X33" s="39">
        <v>2008</v>
      </c>
      <c r="Y33" s="39" t="s">
        <v>118</v>
      </c>
      <c r="Z33" s="39"/>
      <c r="AA33" s="39" t="s">
        <v>43</v>
      </c>
      <c r="AB33" s="39"/>
      <c r="AC33" s="38"/>
      <c r="AD33" s="38" t="str">
        <f t="shared" si="0"/>
        <v/>
      </c>
      <c r="AE33" s="38" t="str">
        <f t="shared" si="0"/>
        <v/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 t="s">
        <v>857</v>
      </c>
      <c r="BH33" s="38"/>
      <c r="BJ33" s="68" t="s">
        <v>268</v>
      </c>
      <c r="BK33" s="68" t="s">
        <v>952</v>
      </c>
    </row>
    <row r="34" spans="1:63" s="69" customFormat="1" ht="30" customHeight="1">
      <c r="A34" s="39" t="s">
        <v>30</v>
      </c>
      <c r="B34" s="67" t="s">
        <v>793</v>
      </c>
      <c r="C34" s="39" t="s">
        <v>953</v>
      </c>
      <c r="D34" s="39" t="s">
        <v>795</v>
      </c>
      <c r="E34" s="51" t="s">
        <v>954</v>
      </c>
      <c r="F34" s="39">
        <v>3047</v>
      </c>
      <c r="G34" s="39">
        <v>911</v>
      </c>
      <c r="H34" s="39"/>
      <c r="I34" s="39"/>
      <c r="J34" s="39">
        <v>911</v>
      </c>
      <c r="K34" s="39"/>
      <c r="L34" s="39"/>
      <c r="M34" s="39"/>
      <c r="N34" s="51" t="s">
        <v>856</v>
      </c>
      <c r="O34" s="51" t="s">
        <v>955</v>
      </c>
      <c r="P34" s="51"/>
      <c r="Q34" s="51">
        <v>62</v>
      </c>
      <c r="R34" s="51">
        <v>0</v>
      </c>
      <c r="S34" s="51">
        <v>0</v>
      </c>
      <c r="T34" s="51">
        <v>0</v>
      </c>
      <c r="U34" s="51">
        <v>0</v>
      </c>
      <c r="V34" s="51"/>
      <c r="W34" s="39">
        <v>62</v>
      </c>
      <c r="X34" s="39">
        <v>2002</v>
      </c>
      <c r="Y34" s="39" t="s">
        <v>118</v>
      </c>
      <c r="Z34" s="39"/>
      <c r="AA34" s="39" t="s">
        <v>43</v>
      </c>
      <c r="AB34" s="39"/>
      <c r="AC34" s="38"/>
      <c r="AD34" s="38" t="str">
        <f t="shared" si="0"/>
        <v/>
      </c>
      <c r="AE34" s="38" t="str">
        <f t="shared" si="0"/>
        <v/>
      </c>
      <c r="AF34" s="38" t="s">
        <v>927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 t="s">
        <v>857</v>
      </c>
      <c r="BH34" s="38"/>
      <c r="BJ34" s="68" t="s">
        <v>798</v>
      </c>
      <c r="BK34" s="68" t="s">
        <v>956</v>
      </c>
    </row>
    <row r="35" spans="1:63" s="69" customFormat="1" ht="30" customHeight="1">
      <c r="A35" s="39" t="s">
        <v>30</v>
      </c>
      <c r="B35" s="67" t="s">
        <v>793</v>
      </c>
      <c r="C35" s="39" t="s">
        <v>957</v>
      </c>
      <c r="D35" s="39" t="s">
        <v>795</v>
      </c>
      <c r="E35" s="51" t="s">
        <v>958</v>
      </c>
      <c r="F35" s="39">
        <v>1542</v>
      </c>
      <c r="G35" s="39">
        <v>1443</v>
      </c>
      <c r="H35" s="39"/>
      <c r="I35" s="39"/>
      <c r="J35" s="39">
        <v>1443</v>
      </c>
      <c r="K35" s="39"/>
      <c r="L35" s="39"/>
      <c r="M35" s="39"/>
      <c r="N35" s="51" t="s">
        <v>592</v>
      </c>
      <c r="O35" s="51" t="s">
        <v>586</v>
      </c>
      <c r="P35" s="51"/>
      <c r="Q35" s="51">
        <v>0</v>
      </c>
      <c r="R35" s="51">
        <v>17</v>
      </c>
      <c r="S35" s="51">
        <v>0</v>
      </c>
      <c r="T35" s="51">
        <v>0</v>
      </c>
      <c r="U35" s="51">
        <v>0</v>
      </c>
      <c r="V35" s="51"/>
      <c r="W35" s="39">
        <v>17</v>
      </c>
      <c r="X35" s="39">
        <v>2008</v>
      </c>
      <c r="Y35" s="39" t="s">
        <v>118</v>
      </c>
      <c r="Z35" s="39"/>
      <c r="AA35" s="39" t="s">
        <v>43</v>
      </c>
      <c r="AB35" s="39"/>
      <c r="AC35" s="38"/>
      <c r="AD35" s="38" t="str">
        <f t="shared" si="0"/>
        <v/>
      </c>
      <c r="AE35" s="38" t="str">
        <f t="shared" si="0"/>
        <v/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 t="s">
        <v>857</v>
      </c>
      <c r="BH35" s="38"/>
      <c r="BJ35" s="68" t="s">
        <v>798</v>
      </c>
      <c r="BK35" s="68" t="s">
        <v>959</v>
      </c>
    </row>
    <row r="36" spans="1:63" s="69" customFormat="1" ht="30" customHeight="1">
      <c r="A36" s="39" t="s">
        <v>30</v>
      </c>
      <c r="B36" s="67" t="s">
        <v>542</v>
      </c>
      <c r="C36" s="39" t="s">
        <v>960</v>
      </c>
      <c r="D36" s="39" t="s">
        <v>544</v>
      </c>
      <c r="E36" s="51" t="s">
        <v>961</v>
      </c>
      <c r="F36" s="39">
        <v>200</v>
      </c>
      <c r="G36" s="39">
        <v>200</v>
      </c>
      <c r="H36" s="39"/>
      <c r="I36" s="39"/>
      <c r="J36" s="39">
        <v>200</v>
      </c>
      <c r="K36" s="39"/>
      <c r="L36" s="39"/>
      <c r="M36" s="39"/>
      <c r="N36" s="51" t="s">
        <v>856</v>
      </c>
      <c r="O36" s="51" t="s">
        <v>667</v>
      </c>
      <c r="P36" s="51"/>
      <c r="Q36" s="51">
        <v>0</v>
      </c>
      <c r="R36" s="51">
        <v>3</v>
      </c>
      <c r="S36" s="51">
        <v>0</v>
      </c>
      <c r="T36" s="51">
        <v>0</v>
      </c>
      <c r="U36" s="51">
        <v>4</v>
      </c>
      <c r="V36" s="51" t="s">
        <v>962</v>
      </c>
      <c r="W36" s="39">
        <v>7</v>
      </c>
      <c r="X36" s="39">
        <v>2001</v>
      </c>
      <c r="Y36" s="39" t="s">
        <v>207</v>
      </c>
      <c r="Z36" s="39"/>
      <c r="AA36" s="39" t="s">
        <v>43</v>
      </c>
      <c r="AB36" s="39"/>
      <c r="AC36" s="38"/>
      <c r="AD36" s="38" t="str">
        <f t="shared" si="0"/>
        <v/>
      </c>
      <c r="AE36" s="38" t="str">
        <f t="shared" si="0"/>
        <v/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 t="s">
        <v>857</v>
      </c>
      <c r="BH36" s="38"/>
      <c r="BJ36" s="68" t="s">
        <v>548</v>
      </c>
      <c r="BK36" s="68" t="s">
        <v>963</v>
      </c>
    </row>
    <row r="37" spans="1:63" s="69" customFormat="1" ht="30" customHeight="1">
      <c r="A37" s="39" t="s">
        <v>30</v>
      </c>
      <c r="B37" s="67" t="s">
        <v>542</v>
      </c>
      <c r="C37" s="39" t="s">
        <v>964</v>
      </c>
      <c r="D37" s="39" t="s">
        <v>544</v>
      </c>
      <c r="E37" s="51" t="s">
        <v>965</v>
      </c>
      <c r="F37" s="39">
        <v>44</v>
      </c>
      <c r="G37" s="39">
        <v>44</v>
      </c>
      <c r="H37" s="39"/>
      <c r="I37" s="39"/>
      <c r="J37" s="39"/>
      <c r="K37" s="39"/>
      <c r="L37" s="39">
        <v>44</v>
      </c>
      <c r="M37" s="39"/>
      <c r="N37" s="51" t="s">
        <v>856</v>
      </c>
      <c r="O37" s="51" t="s">
        <v>878</v>
      </c>
      <c r="P37" s="51"/>
      <c r="Q37" s="51">
        <v>0</v>
      </c>
      <c r="R37" s="51">
        <v>1</v>
      </c>
      <c r="S37" s="51">
        <v>0</v>
      </c>
      <c r="T37" s="51">
        <v>0</v>
      </c>
      <c r="U37" s="51">
        <v>0</v>
      </c>
      <c r="V37" s="51"/>
      <c r="W37" s="39">
        <v>1</v>
      </c>
      <c r="X37" s="39">
        <v>2001</v>
      </c>
      <c r="Y37" s="39" t="s">
        <v>207</v>
      </c>
      <c r="Z37" s="39"/>
      <c r="AA37" s="39" t="s">
        <v>43</v>
      </c>
      <c r="AB37" s="39"/>
      <c r="AC37" s="38"/>
      <c r="AD37" s="38" t="str">
        <f t="shared" ref="AD37:AE39" si="1">IF(AG37&amp;AJ37&amp;AM37&amp;AP37&amp;AS37&amp;AV37&amp;AY37&amp;BB37&amp;BE37="","",AG37+AJ37+AM37+AP37+AS37+AV37+AY37+BB37+BE37)</f>
        <v/>
      </c>
      <c r="AE37" s="38" t="str">
        <f t="shared" si="1"/>
        <v/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 t="s">
        <v>857</v>
      </c>
      <c r="BH37" s="38"/>
      <c r="BJ37" s="68" t="s">
        <v>548</v>
      </c>
      <c r="BK37" s="68" t="s">
        <v>966</v>
      </c>
    </row>
    <row r="38" spans="1:63" s="69" customFormat="1" ht="30" customHeight="1">
      <c r="A38" s="39" t="s">
        <v>30</v>
      </c>
      <c r="B38" s="67" t="s">
        <v>270</v>
      </c>
      <c r="C38" s="39" t="s">
        <v>967</v>
      </c>
      <c r="D38" s="39" t="s">
        <v>272</v>
      </c>
      <c r="E38" s="51" t="s">
        <v>968</v>
      </c>
      <c r="F38" s="39">
        <v>3180.73</v>
      </c>
      <c r="G38" s="39">
        <v>2110.6799999999998</v>
      </c>
      <c r="H38" s="39"/>
      <c r="I38" s="39"/>
      <c r="J38" s="39">
        <v>2071.62</v>
      </c>
      <c r="K38" s="39"/>
      <c r="L38" s="39">
        <v>39.06</v>
      </c>
      <c r="M38" s="39"/>
      <c r="N38" s="51" t="s">
        <v>863</v>
      </c>
      <c r="O38" s="51" t="s">
        <v>969</v>
      </c>
      <c r="P38" s="51"/>
      <c r="Q38" s="51">
        <v>25.3</v>
      </c>
      <c r="R38" s="51">
        <v>2.1</v>
      </c>
      <c r="S38" s="51">
        <v>0</v>
      </c>
      <c r="T38" s="51">
        <v>0</v>
      </c>
      <c r="U38" s="51">
        <v>19.600000000000001</v>
      </c>
      <c r="V38" s="51" t="s">
        <v>970</v>
      </c>
      <c r="W38" s="39">
        <v>47</v>
      </c>
      <c r="X38" s="39">
        <v>2014</v>
      </c>
      <c r="Y38" s="39" t="s">
        <v>118</v>
      </c>
      <c r="Z38" s="39"/>
      <c r="AA38" s="39" t="s">
        <v>43</v>
      </c>
      <c r="AB38" s="39"/>
      <c r="AC38" s="38"/>
      <c r="AD38" s="38" t="str">
        <f t="shared" si="1"/>
        <v/>
      </c>
      <c r="AE38" s="38" t="str">
        <f t="shared" si="1"/>
        <v/>
      </c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 t="s">
        <v>857</v>
      </c>
      <c r="BH38" s="38"/>
      <c r="BJ38" s="68" t="s">
        <v>275</v>
      </c>
      <c r="BK38" s="68" t="s">
        <v>971</v>
      </c>
    </row>
    <row r="39" spans="1:63" s="69" customFormat="1" ht="30" customHeight="1">
      <c r="A39" s="39" t="s">
        <v>30</v>
      </c>
      <c r="B39" s="67" t="s">
        <v>284</v>
      </c>
      <c r="C39" s="39" t="s">
        <v>972</v>
      </c>
      <c r="D39" s="39" t="s">
        <v>286</v>
      </c>
      <c r="E39" s="51" t="s">
        <v>856</v>
      </c>
      <c r="F39" s="39">
        <v>2566</v>
      </c>
      <c r="G39" s="39">
        <v>2566</v>
      </c>
      <c r="H39" s="39"/>
      <c r="I39" s="39"/>
      <c r="J39" s="39"/>
      <c r="K39" s="39"/>
      <c r="L39" s="39"/>
      <c r="M39" s="39"/>
      <c r="N39" s="51" t="s">
        <v>856</v>
      </c>
      <c r="O39" s="51" t="s">
        <v>921</v>
      </c>
      <c r="P39" s="51"/>
      <c r="Q39" s="51">
        <v>0</v>
      </c>
      <c r="R39" s="51">
        <v>24</v>
      </c>
      <c r="S39" s="51">
        <v>0</v>
      </c>
      <c r="T39" s="51">
        <v>0</v>
      </c>
      <c r="U39" s="51">
        <v>0</v>
      </c>
      <c r="V39" s="51"/>
      <c r="W39" s="39">
        <v>34</v>
      </c>
      <c r="X39" s="39">
        <v>2000</v>
      </c>
      <c r="Y39" s="39" t="s">
        <v>207</v>
      </c>
      <c r="Z39" s="39"/>
      <c r="AA39" s="39" t="s">
        <v>43</v>
      </c>
      <c r="AB39" s="39"/>
      <c r="AC39" s="38">
        <v>142</v>
      </c>
      <c r="AD39" s="38" t="str">
        <f t="shared" si="1"/>
        <v/>
      </c>
      <c r="AE39" s="38">
        <f t="shared" si="1"/>
        <v>4086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 t="s">
        <v>927</v>
      </c>
      <c r="BE39" s="38"/>
      <c r="BF39" s="38">
        <v>4086</v>
      </c>
      <c r="BG39" s="38" t="s">
        <v>973</v>
      </c>
      <c r="BH39" s="38"/>
      <c r="BJ39" s="68" t="s">
        <v>288</v>
      </c>
      <c r="BK39" s="68" t="s">
        <v>974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4" man="1"/>
    <brk id="37" min="1" max="1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7.77734375" style="80" customWidth="1"/>
    <col min="3" max="3" width="12.33203125" style="41" customWidth="1"/>
    <col min="4" max="4" width="20.109375" style="41" customWidth="1"/>
    <col min="5" max="5" width="24.44140625" style="75" customWidth="1"/>
    <col min="6" max="7" width="7.77734375" style="41" customWidth="1"/>
    <col min="8" max="13" width="8.77734375" style="41" customWidth="1"/>
    <col min="14" max="14" width="19.21875" style="75" customWidth="1"/>
    <col min="15" max="15" width="10.33203125" style="75" customWidth="1"/>
    <col min="16" max="16" width="17.21875" style="75" customWidth="1"/>
    <col min="17" max="17" width="9" style="75" customWidth="1"/>
    <col min="18" max="18" width="10.109375" style="41" customWidth="1"/>
    <col min="19" max="19" width="11.44140625" style="41" customWidth="1"/>
    <col min="20" max="20" width="8.88671875" style="41" customWidth="1"/>
    <col min="21" max="25" width="9.5546875" style="41" customWidth="1"/>
    <col min="26" max="43" width="8.88671875" style="41"/>
    <col min="44" max="45" width="8.88671875" style="81"/>
    <col min="46" max="16384" width="8.88671875" style="41"/>
  </cols>
  <sheetData>
    <row r="1" spans="1:45" s="3" customFormat="1" ht="15" customHeight="1">
      <c r="A1" s="1" t="s">
        <v>722</v>
      </c>
      <c r="E1" s="43"/>
      <c r="N1" s="43"/>
      <c r="O1" s="43"/>
      <c r="P1" s="43"/>
      <c r="Q1" s="43"/>
      <c r="AA1" s="58"/>
      <c r="AC1" s="59"/>
      <c r="AK1" s="59"/>
      <c r="AR1" s="59"/>
      <c r="AS1" s="59"/>
    </row>
    <row r="2" spans="1:45" s="75" customFormat="1" ht="13.5" customHeight="1">
      <c r="A2" s="120" t="s">
        <v>723</v>
      </c>
      <c r="B2" s="228" t="s">
        <v>724</v>
      </c>
      <c r="C2" s="120" t="s">
        <v>725</v>
      </c>
      <c r="D2" s="120" t="s">
        <v>726</v>
      </c>
      <c r="E2" s="120" t="s">
        <v>5</v>
      </c>
      <c r="F2" s="212" t="s">
        <v>727</v>
      </c>
      <c r="G2" s="242"/>
      <c r="H2" s="215" t="s">
        <v>728</v>
      </c>
      <c r="I2" s="219"/>
      <c r="J2" s="215" t="s">
        <v>729</v>
      </c>
      <c r="K2" s="219"/>
      <c r="L2" s="215" t="s">
        <v>730</v>
      </c>
      <c r="M2" s="219"/>
      <c r="N2" s="215" t="s">
        <v>731</v>
      </c>
      <c r="O2" s="84"/>
      <c r="P2" s="120" t="s">
        <v>732</v>
      </c>
      <c r="Q2" s="120" t="s">
        <v>733</v>
      </c>
      <c r="R2" s="210" t="s">
        <v>734</v>
      </c>
      <c r="S2" s="120" t="s">
        <v>735</v>
      </c>
      <c r="T2" s="210" t="s">
        <v>736</v>
      </c>
      <c r="U2" s="210" t="s">
        <v>737</v>
      </c>
      <c r="V2" s="236" t="s">
        <v>738</v>
      </c>
      <c r="W2" s="237"/>
      <c r="X2" s="237"/>
      <c r="Y2" s="238"/>
      <c r="Z2" s="214" t="s">
        <v>739</v>
      </c>
      <c r="AA2" s="120" t="s">
        <v>740</v>
      </c>
      <c r="AB2" s="185" t="s">
        <v>741</v>
      </c>
      <c r="AC2" s="217"/>
      <c r="AD2" s="217"/>
      <c r="AE2" s="217"/>
      <c r="AF2" s="217"/>
      <c r="AG2" s="217"/>
      <c r="AH2" s="217"/>
      <c r="AI2" s="187"/>
      <c r="AJ2" s="120" t="s">
        <v>742</v>
      </c>
      <c r="AK2" s="215" t="s">
        <v>743</v>
      </c>
      <c r="AL2" s="232"/>
      <c r="AM2" s="232"/>
      <c r="AN2" s="219"/>
      <c r="AO2" s="212" t="s">
        <v>744</v>
      </c>
      <c r="AP2" s="219"/>
      <c r="AQ2" s="207" t="s">
        <v>745</v>
      </c>
      <c r="AR2" s="74"/>
      <c r="AS2" s="74"/>
    </row>
    <row r="3" spans="1:45" s="75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4"/>
      <c r="AS3" s="74"/>
    </row>
    <row r="4" spans="1:45" s="75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746</v>
      </c>
      <c r="W4" s="120" t="s">
        <v>747</v>
      </c>
      <c r="X4" s="120" t="s">
        <v>748</v>
      </c>
      <c r="Y4" s="120" t="s">
        <v>749</v>
      </c>
      <c r="Z4" s="214"/>
      <c r="AA4" s="199"/>
      <c r="AB4" s="120" t="s">
        <v>750</v>
      </c>
      <c r="AC4" s="120" t="s">
        <v>751</v>
      </c>
      <c r="AD4" s="210" t="s">
        <v>752</v>
      </c>
      <c r="AE4" s="120" t="s">
        <v>753</v>
      </c>
      <c r="AF4" s="120" t="s">
        <v>754</v>
      </c>
      <c r="AG4" s="210" t="s">
        <v>755</v>
      </c>
      <c r="AH4" s="120" t="s">
        <v>756</v>
      </c>
      <c r="AI4" s="120" t="s">
        <v>757</v>
      </c>
      <c r="AJ4" s="199"/>
      <c r="AK4" s="216" t="s">
        <v>751</v>
      </c>
      <c r="AL4" s="120" t="s">
        <v>758</v>
      </c>
      <c r="AM4" s="120" t="s">
        <v>759</v>
      </c>
      <c r="AN4" s="120" t="s">
        <v>760</v>
      </c>
      <c r="AO4" s="120" t="s">
        <v>761</v>
      </c>
      <c r="AP4" s="120" t="s">
        <v>762</v>
      </c>
      <c r="AQ4" s="138"/>
      <c r="AR4" s="74"/>
      <c r="AS4" s="74"/>
    </row>
    <row r="5" spans="1:45" s="75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763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4"/>
      <c r="AS5" s="74"/>
    </row>
    <row r="6" spans="1:45" s="79" customFormat="1" ht="13.5" customHeight="1">
      <c r="A6" s="199"/>
      <c r="B6" s="229"/>
      <c r="C6" s="199"/>
      <c r="D6" s="199"/>
      <c r="E6" s="199"/>
      <c r="F6" s="88" t="s">
        <v>764</v>
      </c>
      <c r="G6" s="89" t="s">
        <v>765</v>
      </c>
      <c r="H6" s="89" t="s">
        <v>764</v>
      </c>
      <c r="I6" s="89" t="s">
        <v>766</v>
      </c>
      <c r="J6" s="89" t="s">
        <v>764</v>
      </c>
      <c r="K6" s="89" t="s">
        <v>766</v>
      </c>
      <c r="L6" s="89" t="s">
        <v>764</v>
      </c>
      <c r="M6" s="89" t="s">
        <v>766</v>
      </c>
      <c r="N6" s="199"/>
      <c r="O6" s="199"/>
      <c r="P6" s="199"/>
      <c r="Q6" s="199"/>
      <c r="R6" s="61" t="s">
        <v>767</v>
      </c>
      <c r="S6" s="199"/>
      <c r="T6" s="199"/>
      <c r="U6" s="211"/>
      <c r="V6" s="90" t="s">
        <v>768</v>
      </c>
      <c r="W6" s="61" t="s">
        <v>769</v>
      </c>
      <c r="X6" s="61" t="s">
        <v>770</v>
      </c>
      <c r="Y6" s="61" t="s">
        <v>770</v>
      </c>
      <c r="Z6" s="120"/>
      <c r="AA6" s="61" t="s">
        <v>771</v>
      </c>
      <c r="AB6" s="91"/>
      <c r="AC6" s="87" t="s">
        <v>771</v>
      </c>
      <c r="AD6" s="61" t="s">
        <v>771</v>
      </c>
      <c r="AE6" s="61" t="s">
        <v>771</v>
      </c>
      <c r="AF6" s="61" t="s">
        <v>771</v>
      </c>
      <c r="AG6" s="61" t="s">
        <v>771</v>
      </c>
      <c r="AH6" s="61" t="s">
        <v>771</v>
      </c>
      <c r="AI6" s="61" t="s">
        <v>771</v>
      </c>
      <c r="AJ6" s="61" t="s">
        <v>772</v>
      </c>
      <c r="AK6" s="61" t="s">
        <v>771</v>
      </c>
      <c r="AL6" s="61" t="s">
        <v>771</v>
      </c>
      <c r="AM6" s="61" t="s">
        <v>771</v>
      </c>
      <c r="AN6" s="61" t="s">
        <v>771</v>
      </c>
      <c r="AO6" s="61" t="s">
        <v>773</v>
      </c>
      <c r="AP6" s="61" t="s">
        <v>773</v>
      </c>
      <c r="AQ6" s="139"/>
      <c r="AR6" s="78"/>
      <c r="AS6" s="78"/>
    </row>
    <row r="7" spans="1:45" s="69" customFormat="1" ht="30" customHeight="1">
      <c r="A7" s="39" t="s">
        <v>30</v>
      </c>
      <c r="B7" s="67" t="s">
        <v>46</v>
      </c>
      <c r="C7" s="39" t="s">
        <v>774</v>
      </c>
      <c r="D7" s="39" t="s">
        <v>48</v>
      </c>
      <c r="E7" s="51" t="s">
        <v>775</v>
      </c>
      <c r="F7" s="39">
        <v>0</v>
      </c>
      <c r="G7" s="39"/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51" t="s">
        <v>776</v>
      </c>
      <c r="O7" s="51"/>
      <c r="P7" s="51" t="s">
        <v>777</v>
      </c>
      <c r="Q7" s="51" t="s">
        <v>778</v>
      </c>
      <c r="R7" s="39">
        <v>12</v>
      </c>
      <c r="S7" s="39">
        <v>2002</v>
      </c>
      <c r="T7" s="39" t="s">
        <v>207</v>
      </c>
      <c r="U7" s="39" t="s">
        <v>198</v>
      </c>
      <c r="V7" s="39">
        <v>0</v>
      </c>
      <c r="W7" s="39">
        <v>0</v>
      </c>
      <c r="X7" s="39">
        <v>0</v>
      </c>
      <c r="Y7" s="39">
        <v>0</v>
      </c>
      <c r="Z7" s="39" t="s">
        <v>43</v>
      </c>
      <c r="AA7" s="39"/>
      <c r="AB7" s="39" t="s">
        <v>779</v>
      </c>
      <c r="AC7" s="39">
        <f t="shared" ref="AC7:AC13" si="0">IF(AD7&amp;AE7&amp;AF7&amp;AG7&amp;AH7&amp;AI7="","",SUM(AD7:AI7))</f>
        <v>100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100</v>
      </c>
      <c r="AJ7" s="39">
        <v>0</v>
      </c>
      <c r="AK7" s="39">
        <f t="shared" ref="AK7:AK13" si="1">IF(AL7&amp;AM7&amp;AN7="","",SUM(AL7:AN7))</f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/>
      <c r="AR7" s="68" t="s">
        <v>50</v>
      </c>
      <c r="AS7" s="68" t="s">
        <v>780</v>
      </c>
    </row>
    <row r="8" spans="1:45" s="69" customFormat="1" ht="30" customHeight="1">
      <c r="A8" s="39" t="s">
        <v>30</v>
      </c>
      <c r="B8" s="67" t="s">
        <v>131</v>
      </c>
      <c r="C8" s="39" t="s">
        <v>781</v>
      </c>
      <c r="D8" s="39" t="s">
        <v>133</v>
      </c>
      <c r="E8" s="51" t="s">
        <v>782</v>
      </c>
      <c r="F8" s="39">
        <v>21747</v>
      </c>
      <c r="G8" s="39"/>
      <c r="H8" s="39">
        <v>322</v>
      </c>
      <c r="I8" s="39"/>
      <c r="J8" s="39">
        <v>12148</v>
      </c>
      <c r="K8" s="39"/>
      <c r="L8" s="39">
        <v>12233</v>
      </c>
      <c r="M8" s="39"/>
      <c r="N8" s="51" t="s">
        <v>783</v>
      </c>
      <c r="O8" s="51"/>
      <c r="P8" s="51" t="s">
        <v>777</v>
      </c>
      <c r="Q8" s="51" t="s">
        <v>778</v>
      </c>
      <c r="R8" s="39">
        <v>135</v>
      </c>
      <c r="S8" s="39">
        <v>2002</v>
      </c>
      <c r="T8" s="39" t="s">
        <v>118</v>
      </c>
      <c r="U8" s="39"/>
      <c r="V8" s="39"/>
      <c r="W8" s="39"/>
      <c r="X8" s="39"/>
      <c r="Y8" s="39"/>
      <c r="Z8" s="39" t="s">
        <v>43</v>
      </c>
      <c r="AA8" s="39"/>
      <c r="AB8" s="39" t="s">
        <v>779</v>
      </c>
      <c r="AC8" s="39">
        <f t="shared" si="0"/>
        <v>99.999999999999986</v>
      </c>
      <c r="AD8" s="39">
        <v>54.1</v>
      </c>
      <c r="AE8" s="39">
        <v>28</v>
      </c>
      <c r="AF8" s="39">
        <v>0.6</v>
      </c>
      <c r="AG8" s="39">
        <v>16.899999999999999</v>
      </c>
      <c r="AH8" s="39">
        <v>0.1</v>
      </c>
      <c r="AI8" s="39">
        <v>0.3</v>
      </c>
      <c r="AJ8" s="39">
        <v>0</v>
      </c>
      <c r="AK8" s="39">
        <f t="shared" si="1"/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/>
      <c r="AR8" s="68" t="s">
        <v>135</v>
      </c>
      <c r="AS8" s="68" t="s">
        <v>784</v>
      </c>
    </row>
    <row r="9" spans="1:45" s="69" customFormat="1" ht="30" customHeight="1">
      <c r="A9" s="39" t="s">
        <v>30</v>
      </c>
      <c r="B9" s="67" t="s">
        <v>239</v>
      </c>
      <c r="C9" s="39" t="s">
        <v>785</v>
      </c>
      <c r="D9" s="39" t="s">
        <v>241</v>
      </c>
      <c r="E9" s="51" t="s">
        <v>646</v>
      </c>
      <c r="F9" s="39">
        <v>3196</v>
      </c>
      <c r="G9" s="39"/>
      <c r="H9" s="39"/>
      <c r="I9" s="39"/>
      <c r="J9" s="39">
        <v>1913</v>
      </c>
      <c r="K9" s="39"/>
      <c r="L9" s="39">
        <v>1913</v>
      </c>
      <c r="M9" s="39"/>
      <c r="N9" s="51" t="s">
        <v>713</v>
      </c>
      <c r="O9" s="51"/>
      <c r="P9" s="51" t="s">
        <v>777</v>
      </c>
      <c r="Q9" s="51" t="s">
        <v>778</v>
      </c>
      <c r="R9" s="39">
        <v>21</v>
      </c>
      <c r="S9" s="39">
        <v>2003</v>
      </c>
      <c r="T9" s="39" t="s">
        <v>207</v>
      </c>
      <c r="U9" s="39"/>
      <c r="V9" s="39"/>
      <c r="W9" s="39"/>
      <c r="X9" s="39"/>
      <c r="Y9" s="39"/>
      <c r="Z9" s="39" t="s">
        <v>43</v>
      </c>
      <c r="AA9" s="39"/>
      <c r="AB9" s="39" t="s">
        <v>786</v>
      </c>
      <c r="AC9" s="39">
        <f t="shared" si="0"/>
        <v>100.00000000000001</v>
      </c>
      <c r="AD9" s="39">
        <v>37.5</v>
      </c>
      <c r="AE9" s="39">
        <v>18.7</v>
      </c>
      <c r="AF9" s="39">
        <v>20.100000000000001</v>
      </c>
      <c r="AG9" s="39">
        <v>17.5</v>
      </c>
      <c r="AH9" s="39">
        <v>2.9</v>
      </c>
      <c r="AI9" s="39">
        <v>3.3</v>
      </c>
      <c r="AJ9" s="39">
        <v>199</v>
      </c>
      <c r="AK9" s="39">
        <f t="shared" si="1"/>
        <v>100</v>
      </c>
      <c r="AL9" s="39">
        <v>46.4</v>
      </c>
      <c r="AM9" s="39">
        <v>47.9</v>
      </c>
      <c r="AN9" s="39">
        <v>5.7</v>
      </c>
      <c r="AO9" s="39">
        <v>0</v>
      </c>
      <c r="AP9" s="39">
        <v>7868</v>
      </c>
      <c r="AQ9" s="39"/>
      <c r="AR9" s="68" t="s">
        <v>243</v>
      </c>
      <c r="AS9" s="68" t="s">
        <v>787</v>
      </c>
    </row>
    <row r="10" spans="1:45" s="69" customFormat="1" ht="30" customHeight="1">
      <c r="A10" s="39" t="s">
        <v>30</v>
      </c>
      <c r="B10" s="67" t="s">
        <v>239</v>
      </c>
      <c r="C10" s="39" t="s">
        <v>788</v>
      </c>
      <c r="D10" s="39" t="s">
        <v>241</v>
      </c>
      <c r="E10" s="51" t="s">
        <v>650</v>
      </c>
      <c r="F10" s="39">
        <v>2929</v>
      </c>
      <c r="G10" s="39"/>
      <c r="H10" s="39"/>
      <c r="I10" s="39"/>
      <c r="J10" s="39">
        <v>1550</v>
      </c>
      <c r="K10" s="39"/>
      <c r="L10" s="39">
        <v>875</v>
      </c>
      <c r="M10" s="39"/>
      <c r="N10" s="51" t="s">
        <v>713</v>
      </c>
      <c r="O10" s="51"/>
      <c r="P10" s="51" t="s">
        <v>777</v>
      </c>
      <c r="Q10" s="51" t="s">
        <v>778</v>
      </c>
      <c r="R10" s="39">
        <v>20</v>
      </c>
      <c r="S10" s="39">
        <v>1999</v>
      </c>
      <c r="T10" s="39" t="s">
        <v>207</v>
      </c>
      <c r="U10" s="39"/>
      <c r="V10" s="39"/>
      <c r="W10" s="39"/>
      <c r="X10" s="39"/>
      <c r="Y10" s="39"/>
      <c r="Z10" s="39" t="s">
        <v>43</v>
      </c>
      <c r="AA10" s="39"/>
      <c r="AB10" s="39" t="s">
        <v>779</v>
      </c>
      <c r="AC10" s="39">
        <f t="shared" si="0"/>
        <v>100</v>
      </c>
      <c r="AD10" s="39">
        <v>49.3</v>
      </c>
      <c r="AE10" s="39">
        <v>25.4</v>
      </c>
      <c r="AF10" s="39">
        <v>3.9</v>
      </c>
      <c r="AG10" s="39">
        <v>13.3</v>
      </c>
      <c r="AH10" s="39">
        <v>0.9</v>
      </c>
      <c r="AI10" s="39">
        <v>7.2</v>
      </c>
      <c r="AJ10" s="39">
        <v>233</v>
      </c>
      <c r="AK10" s="39">
        <f t="shared" si="1"/>
        <v>100</v>
      </c>
      <c r="AL10" s="39">
        <v>51.1</v>
      </c>
      <c r="AM10" s="39">
        <v>45.4</v>
      </c>
      <c r="AN10" s="39">
        <v>3.5</v>
      </c>
      <c r="AO10" s="39">
        <v>0</v>
      </c>
      <c r="AP10" s="39">
        <v>7263</v>
      </c>
      <c r="AQ10" s="39"/>
      <c r="AR10" s="68" t="s">
        <v>243</v>
      </c>
      <c r="AS10" s="68" t="s">
        <v>789</v>
      </c>
    </row>
    <row r="11" spans="1:45" s="69" customFormat="1" ht="30" customHeight="1">
      <c r="A11" s="39" t="s">
        <v>30</v>
      </c>
      <c r="B11" s="67" t="s">
        <v>535</v>
      </c>
      <c r="C11" s="39" t="s">
        <v>790</v>
      </c>
      <c r="D11" s="39" t="s">
        <v>537</v>
      </c>
      <c r="E11" s="51" t="s">
        <v>791</v>
      </c>
      <c r="F11" s="39">
        <v>3632</v>
      </c>
      <c r="G11" s="39"/>
      <c r="H11" s="39"/>
      <c r="I11" s="39"/>
      <c r="J11" s="39">
        <v>1892</v>
      </c>
      <c r="K11" s="39"/>
      <c r="L11" s="39"/>
      <c r="M11" s="39"/>
      <c r="N11" s="51" t="s">
        <v>713</v>
      </c>
      <c r="O11" s="51"/>
      <c r="P11" s="51" t="s">
        <v>777</v>
      </c>
      <c r="Q11" s="51" t="s">
        <v>778</v>
      </c>
      <c r="R11" s="39">
        <v>23</v>
      </c>
      <c r="S11" s="39">
        <v>2002</v>
      </c>
      <c r="T11" s="39" t="s">
        <v>374</v>
      </c>
      <c r="U11" s="39"/>
      <c r="V11" s="39"/>
      <c r="W11" s="39"/>
      <c r="X11" s="39"/>
      <c r="Y11" s="39"/>
      <c r="Z11" s="39" t="s">
        <v>43</v>
      </c>
      <c r="AA11" s="39"/>
      <c r="AB11" s="39" t="s">
        <v>779</v>
      </c>
      <c r="AC11" s="39">
        <f t="shared" si="0"/>
        <v>100.00000000000001</v>
      </c>
      <c r="AD11" s="39">
        <v>45.3</v>
      </c>
      <c r="AE11" s="39">
        <v>33.1</v>
      </c>
      <c r="AF11" s="39">
        <v>1.9</v>
      </c>
      <c r="AG11" s="39">
        <v>14.3</v>
      </c>
      <c r="AH11" s="39">
        <v>0.9</v>
      </c>
      <c r="AI11" s="39">
        <v>4.5</v>
      </c>
      <c r="AJ11" s="39">
        <v>153.30000000000001</v>
      </c>
      <c r="AK11" s="39">
        <f t="shared" si="1"/>
        <v>100</v>
      </c>
      <c r="AL11" s="39">
        <v>47.4</v>
      </c>
      <c r="AM11" s="39">
        <v>47.2</v>
      </c>
      <c r="AN11" s="39">
        <v>5.4</v>
      </c>
      <c r="AO11" s="39">
        <v>7708</v>
      </c>
      <c r="AP11" s="39">
        <v>0</v>
      </c>
      <c r="AQ11" s="39"/>
      <c r="AR11" s="68" t="s">
        <v>540</v>
      </c>
      <c r="AS11" s="68" t="s">
        <v>792</v>
      </c>
    </row>
    <row r="12" spans="1:45" s="69" customFormat="1" ht="30" customHeight="1">
      <c r="A12" s="39" t="s">
        <v>30</v>
      </c>
      <c r="B12" s="67" t="s">
        <v>793</v>
      </c>
      <c r="C12" s="39" t="s">
        <v>794</v>
      </c>
      <c r="D12" s="39" t="s">
        <v>795</v>
      </c>
      <c r="E12" s="51" t="s">
        <v>796</v>
      </c>
      <c r="F12" s="39">
        <v>46891</v>
      </c>
      <c r="G12" s="39"/>
      <c r="H12" s="39"/>
      <c r="I12" s="39"/>
      <c r="J12" s="39">
        <v>26550</v>
      </c>
      <c r="K12" s="39"/>
      <c r="L12" s="39"/>
      <c r="M12" s="39"/>
      <c r="N12" s="51" t="s">
        <v>797</v>
      </c>
      <c r="O12" s="51"/>
      <c r="P12" s="51" t="s">
        <v>777</v>
      </c>
      <c r="Q12" s="51" t="s">
        <v>778</v>
      </c>
      <c r="R12" s="39">
        <v>230</v>
      </c>
      <c r="S12" s="39">
        <v>2002</v>
      </c>
      <c r="T12" s="39" t="s">
        <v>118</v>
      </c>
      <c r="U12" s="39"/>
      <c r="V12" s="39"/>
      <c r="W12" s="39"/>
      <c r="X12" s="39"/>
      <c r="Y12" s="39"/>
      <c r="Z12" s="39" t="s">
        <v>43</v>
      </c>
      <c r="AA12" s="39"/>
      <c r="AB12" s="39" t="s">
        <v>779</v>
      </c>
      <c r="AC12" s="39">
        <f t="shared" si="0"/>
        <v>100</v>
      </c>
      <c r="AD12" s="39">
        <v>47.7</v>
      </c>
      <c r="AE12" s="39">
        <v>19</v>
      </c>
      <c r="AF12" s="39">
        <v>3.2</v>
      </c>
      <c r="AG12" s="39">
        <v>23.7</v>
      </c>
      <c r="AH12" s="39">
        <v>1.3</v>
      </c>
      <c r="AI12" s="39">
        <v>5.0999999999999996</v>
      </c>
      <c r="AJ12" s="39">
        <v>221.7</v>
      </c>
      <c r="AK12" s="39">
        <f t="shared" si="1"/>
        <v>100</v>
      </c>
      <c r="AL12" s="39">
        <v>53.5</v>
      </c>
      <c r="AM12" s="39">
        <v>40.700000000000003</v>
      </c>
      <c r="AN12" s="39">
        <v>5.8</v>
      </c>
      <c r="AO12" s="39">
        <v>0</v>
      </c>
      <c r="AP12" s="39">
        <v>6310</v>
      </c>
      <c r="AQ12" s="39"/>
      <c r="AR12" s="68" t="s">
        <v>798</v>
      </c>
      <c r="AS12" s="68" t="s">
        <v>799</v>
      </c>
    </row>
    <row r="13" spans="1:45" s="69" customFormat="1" ht="30" customHeight="1">
      <c r="A13" s="39" t="s">
        <v>30</v>
      </c>
      <c r="B13" s="67" t="s">
        <v>542</v>
      </c>
      <c r="C13" s="39" t="s">
        <v>800</v>
      </c>
      <c r="D13" s="39" t="s">
        <v>544</v>
      </c>
      <c r="E13" s="51" t="s">
        <v>801</v>
      </c>
      <c r="F13" s="39">
        <v>5946</v>
      </c>
      <c r="G13" s="39"/>
      <c r="H13" s="39"/>
      <c r="I13" s="39"/>
      <c r="J13" s="39"/>
      <c r="K13" s="39"/>
      <c r="L13" s="39">
        <v>3390</v>
      </c>
      <c r="M13" s="39"/>
      <c r="N13" s="51" t="s">
        <v>802</v>
      </c>
      <c r="O13" s="51"/>
      <c r="P13" s="51" t="s">
        <v>777</v>
      </c>
      <c r="Q13" s="51" t="s">
        <v>778</v>
      </c>
      <c r="R13" s="39">
        <v>44</v>
      </c>
      <c r="S13" s="39">
        <v>2001</v>
      </c>
      <c r="T13" s="39" t="s">
        <v>207</v>
      </c>
      <c r="U13" s="39"/>
      <c r="V13" s="39"/>
      <c r="W13" s="39"/>
      <c r="X13" s="39"/>
      <c r="Y13" s="39"/>
      <c r="Z13" s="39" t="s">
        <v>43</v>
      </c>
      <c r="AA13" s="39"/>
      <c r="AB13" s="39" t="s">
        <v>779</v>
      </c>
      <c r="AC13" s="39">
        <f t="shared" si="0"/>
        <v>100</v>
      </c>
      <c r="AD13" s="39">
        <v>45.6</v>
      </c>
      <c r="AE13" s="39">
        <v>27.5</v>
      </c>
      <c r="AF13" s="39">
        <v>5.5</v>
      </c>
      <c r="AG13" s="39">
        <v>15.2</v>
      </c>
      <c r="AH13" s="39">
        <v>2.8</v>
      </c>
      <c r="AI13" s="39">
        <v>3.4</v>
      </c>
      <c r="AJ13" s="39">
        <v>199</v>
      </c>
      <c r="AK13" s="39">
        <f t="shared" si="1"/>
        <v>100</v>
      </c>
      <c r="AL13" s="39">
        <v>45.2</v>
      </c>
      <c r="AM13" s="39">
        <v>48.7</v>
      </c>
      <c r="AN13" s="39">
        <v>6.1</v>
      </c>
      <c r="AO13" s="39">
        <v>8060</v>
      </c>
      <c r="AP13" s="39">
        <v>0</v>
      </c>
      <c r="AQ13" s="39"/>
      <c r="AR13" s="68" t="s">
        <v>548</v>
      </c>
      <c r="AS13" s="68" t="s">
        <v>803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6" man="1"/>
    <brk id="21" min="1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1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1" customWidth="1"/>
    <col min="2" max="2" width="7.77734375" style="80" customWidth="1"/>
    <col min="3" max="3" width="12.33203125" style="41" customWidth="1"/>
    <col min="4" max="4" width="20.109375" style="41" customWidth="1"/>
    <col min="5" max="5" width="24.44140625" style="75" customWidth="1"/>
    <col min="6" max="6" width="7.77734375" style="41" customWidth="1"/>
    <col min="7" max="7" width="15.21875" style="75" customWidth="1"/>
    <col min="8" max="8" width="9.33203125" style="75" customWidth="1"/>
    <col min="9" max="9" width="11.6640625" style="75" customWidth="1"/>
    <col min="10" max="10" width="9" style="75" customWidth="1"/>
    <col min="11" max="11" width="6.6640625" style="41" customWidth="1"/>
    <col min="12" max="12" width="5.5546875" style="41" customWidth="1"/>
    <col min="13" max="13" width="9.5546875" style="41" customWidth="1"/>
    <col min="14" max="14" width="8.88671875" style="41" customWidth="1"/>
    <col min="15" max="16" width="10.109375" style="41" customWidth="1"/>
    <col min="17" max="18" width="8.88671875" style="81"/>
    <col min="19" max="16384" width="8.88671875" style="41"/>
  </cols>
  <sheetData>
    <row r="1" spans="1:18" s="3" customFormat="1" ht="15" customHeight="1">
      <c r="A1" s="1" t="s">
        <v>688</v>
      </c>
      <c r="E1" s="43"/>
      <c r="G1" s="43"/>
      <c r="H1" s="43"/>
      <c r="I1" s="43"/>
      <c r="J1" s="43"/>
      <c r="P1" s="58"/>
      <c r="Q1" s="59"/>
      <c r="R1" s="59"/>
    </row>
    <row r="2" spans="1:18" s="75" customFormat="1" ht="13.5" customHeight="1">
      <c r="A2" s="120" t="s">
        <v>689</v>
      </c>
      <c r="B2" s="228" t="s">
        <v>690</v>
      </c>
      <c r="C2" s="120" t="s">
        <v>691</v>
      </c>
      <c r="D2" s="120" t="s">
        <v>692</v>
      </c>
      <c r="E2" s="120" t="s">
        <v>5</v>
      </c>
      <c r="F2" s="210" t="s">
        <v>693</v>
      </c>
      <c r="G2" s="215" t="s">
        <v>694</v>
      </c>
      <c r="H2" s="84"/>
      <c r="I2" s="215" t="s">
        <v>695</v>
      </c>
      <c r="J2" s="84"/>
      <c r="K2" s="210" t="s">
        <v>696</v>
      </c>
      <c r="L2" s="120" t="s">
        <v>697</v>
      </c>
      <c r="M2" s="210" t="s">
        <v>698</v>
      </c>
      <c r="N2" s="210" t="s">
        <v>699</v>
      </c>
      <c r="O2" s="120" t="s">
        <v>700</v>
      </c>
      <c r="P2" s="120" t="s">
        <v>701</v>
      </c>
      <c r="Q2" s="74"/>
      <c r="R2" s="74"/>
    </row>
    <row r="3" spans="1:18" s="75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4"/>
      <c r="R3" s="74"/>
    </row>
    <row r="4" spans="1:18" s="75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4"/>
      <c r="R4" s="74"/>
    </row>
    <row r="5" spans="1:18" s="75" customFormat="1" ht="26.25" customHeight="1">
      <c r="A5" s="199"/>
      <c r="B5" s="229"/>
      <c r="C5" s="199"/>
      <c r="D5" s="199"/>
      <c r="E5" s="199"/>
      <c r="F5" s="211"/>
      <c r="G5" s="199"/>
      <c r="H5" s="199" t="s">
        <v>702</v>
      </c>
      <c r="I5" s="199"/>
      <c r="J5" s="120" t="s">
        <v>702</v>
      </c>
      <c r="K5" s="211"/>
      <c r="L5" s="199"/>
      <c r="M5" s="199"/>
      <c r="N5" s="211"/>
      <c r="O5" s="199"/>
      <c r="P5" s="199"/>
      <c r="Q5" s="74"/>
      <c r="R5" s="74"/>
    </row>
    <row r="6" spans="1:18" s="79" customFormat="1" ht="13.5" customHeight="1">
      <c r="A6" s="199"/>
      <c r="B6" s="229"/>
      <c r="C6" s="199"/>
      <c r="D6" s="199"/>
      <c r="E6" s="199"/>
      <c r="F6" s="87" t="s">
        <v>703</v>
      </c>
      <c r="G6" s="199"/>
      <c r="H6" s="199"/>
      <c r="I6" s="199"/>
      <c r="J6" s="199"/>
      <c r="K6" s="61" t="s">
        <v>704</v>
      </c>
      <c r="L6" s="199"/>
      <c r="M6" s="199"/>
      <c r="N6" s="211"/>
      <c r="O6" s="199"/>
      <c r="P6" s="61" t="s">
        <v>705</v>
      </c>
      <c r="Q6" s="78"/>
      <c r="R6" s="78"/>
    </row>
    <row r="7" spans="1:18" s="69" customFormat="1" ht="30" customHeight="1">
      <c r="A7" s="39" t="s">
        <v>30</v>
      </c>
      <c r="B7" s="67" t="s">
        <v>200</v>
      </c>
      <c r="C7" s="39" t="s">
        <v>706</v>
      </c>
      <c r="D7" s="39" t="s">
        <v>202</v>
      </c>
      <c r="E7" s="51" t="s">
        <v>707</v>
      </c>
      <c r="F7" s="39">
        <v>4896</v>
      </c>
      <c r="G7" s="51" t="s">
        <v>708</v>
      </c>
      <c r="H7" s="51"/>
      <c r="I7" s="51" t="s">
        <v>709</v>
      </c>
      <c r="J7" s="51"/>
      <c r="K7" s="39">
        <v>44</v>
      </c>
      <c r="L7" s="39">
        <v>2011</v>
      </c>
      <c r="M7" s="39" t="s">
        <v>118</v>
      </c>
      <c r="N7" s="39"/>
      <c r="O7" s="39" t="s">
        <v>43</v>
      </c>
      <c r="P7" s="39"/>
      <c r="Q7" s="68" t="s">
        <v>208</v>
      </c>
      <c r="R7" s="68" t="s">
        <v>710</v>
      </c>
    </row>
    <row r="8" spans="1:18" s="69" customFormat="1" ht="30" customHeight="1">
      <c r="A8" s="39" t="s">
        <v>30</v>
      </c>
      <c r="B8" s="67" t="s">
        <v>599</v>
      </c>
      <c r="C8" s="39" t="s">
        <v>711</v>
      </c>
      <c r="D8" s="39" t="s">
        <v>601</v>
      </c>
      <c r="E8" s="51" t="s">
        <v>712</v>
      </c>
      <c r="F8" s="39">
        <v>37</v>
      </c>
      <c r="G8" s="51" t="s">
        <v>713</v>
      </c>
      <c r="H8" s="51"/>
      <c r="I8" s="51" t="s">
        <v>62</v>
      </c>
      <c r="J8" s="51"/>
      <c r="K8" s="39">
        <v>0.6</v>
      </c>
      <c r="L8" s="39">
        <v>2010</v>
      </c>
      <c r="M8" s="39" t="s">
        <v>118</v>
      </c>
      <c r="N8" s="39"/>
      <c r="O8" s="39" t="s">
        <v>43</v>
      </c>
      <c r="P8" s="39"/>
      <c r="Q8" s="68" t="s">
        <v>604</v>
      </c>
      <c r="R8" s="68" t="s">
        <v>714</v>
      </c>
    </row>
    <row r="9" spans="1:18" s="69" customFormat="1" ht="30" customHeight="1">
      <c r="A9" s="39" t="s">
        <v>30</v>
      </c>
      <c r="B9" s="67" t="s">
        <v>599</v>
      </c>
      <c r="C9" s="39" t="s">
        <v>715</v>
      </c>
      <c r="D9" s="39" t="s">
        <v>601</v>
      </c>
      <c r="E9" s="51" t="s">
        <v>716</v>
      </c>
      <c r="F9" s="39">
        <v>27</v>
      </c>
      <c r="G9" s="51" t="s">
        <v>713</v>
      </c>
      <c r="H9" s="51"/>
      <c r="I9" s="51" t="s">
        <v>62</v>
      </c>
      <c r="J9" s="51"/>
      <c r="K9" s="39">
        <v>0.2</v>
      </c>
      <c r="L9" s="39">
        <v>2010</v>
      </c>
      <c r="M9" s="39" t="s">
        <v>118</v>
      </c>
      <c r="N9" s="39"/>
      <c r="O9" s="39" t="s">
        <v>43</v>
      </c>
      <c r="P9" s="39"/>
      <c r="Q9" s="68" t="s">
        <v>604</v>
      </c>
      <c r="R9" s="68" t="s">
        <v>717</v>
      </c>
    </row>
    <row r="10" spans="1:18" s="69" customFormat="1" ht="30" customHeight="1">
      <c r="A10" s="39" t="s">
        <v>30</v>
      </c>
      <c r="B10" s="67" t="s">
        <v>599</v>
      </c>
      <c r="C10" s="39" t="s">
        <v>718</v>
      </c>
      <c r="D10" s="39" t="s">
        <v>601</v>
      </c>
      <c r="E10" s="51" t="s">
        <v>719</v>
      </c>
      <c r="F10" s="39">
        <v>24</v>
      </c>
      <c r="G10" s="51" t="s">
        <v>713</v>
      </c>
      <c r="H10" s="51"/>
      <c r="I10" s="51" t="s">
        <v>62</v>
      </c>
      <c r="J10" s="51"/>
      <c r="K10" s="39">
        <v>0.2</v>
      </c>
      <c r="L10" s="39">
        <v>2010</v>
      </c>
      <c r="M10" s="39" t="s">
        <v>118</v>
      </c>
      <c r="N10" s="39"/>
      <c r="O10" s="39" t="s">
        <v>43</v>
      </c>
      <c r="P10" s="39"/>
      <c r="Q10" s="68" t="s">
        <v>604</v>
      </c>
      <c r="R10" s="68" t="s">
        <v>720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550</v>
      </c>
      <c r="H1" s="82"/>
      <c r="P1" s="4"/>
      <c r="Q1" s="5"/>
      <c r="R1" s="5"/>
    </row>
    <row r="2" spans="1:18" s="6" customFormat="1" ht="13.5" customHeight="1">
      <c r="A2" s="246" t="s">
        <v>551</v>
      </c>
      <c r="B2" s="248" t="s">
        <v>552</v>
      </c>
      <c r="C2" s="246" t="s">
        <v>553</v>
      </c>
      <c r="D2" s="246" t="s">
        <v>554</v>
      </c>
      <c r="E2" s="246" t="s">
        <v>5</v>
      </c>
      <c r="F2" s="246" t="s">
        <v>555</v>
      </c>
      <c r="G2" s="246" t="s">
        <v>556</v>
      </c>
      <c r="H2" s="243" t="s">
        <v>557</v>
      </c>
      <c r="I2" s="246" t="s">
        <v>558</v>
      </c>
      <c r="J2" s="243" t="s">
        <v>559</v>
      </c>
      <c r="K2" s="246" t="s">
        <v>560</v>
      </c>
      <c r="L2" s="246" t="s">
        <v>561</v>
      </c>
      <c r="M2" s="243" t="s">
        <v>562</v>
      </c>
      <c r="N2" s="243" t="s">
        <v>563</v>
      </c>
      <c r="O2" s="246" t="s">
        <v>564</v>
      </c>
      <c r="P2" s="246" t="s">
        <v>565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566</v>
      </c>
      <c r="G6" s="247"/>
      <c r="H6" s="247"/>
      <c r="I6" s="247"/>
      <c r="J6" s="9" t="s">
        <v>567</v>
      </c>
      <c r="K6" s="9" t="s">
        <v>567</v>
      </c>
      <c r="L6" s="247"/>
      <c r="M6" s="247"/>
      <c r="N6" s="244"/>
      <c r="O6" s="247"/>
      <c r="P6" s="9" t="s">
        <v>568</v>
      </c>
      <c r="Q6" s="18"/>
      <c r="R6" s="18"/>
    </row>
    <row r="7" spans="1:18" s="21" customFormat="1" ht="30" customHeight="1">
      <c r="A7" s="19" t="s">
        <v>30</v>
      </c>
      <c r="B7" s="20" t="s">
        <v>182</v>
      </c>
      <c r="C7" s="19" t="s">
        <v>569</v>
      </c>
      <c r="D7" s="19" t="s">
        <v>184</v>
      </c>
      <c r="E7" s="19" t="s">
        <v>349</v>
      </c>
      <c r="F7" s="19">
        <v>0</v>
      </c>
      <c r="G7" s="19" t="s">
        <v>62</v>
      </c>
      <c r="H7" s="83" t="s">
        <v>570</v>
      </c>
      <c r="I7" s="19">
        <v>4</v>
      </c>
      <c r="J7" s="19">
        <v>36</v>
      </c>
      <c r="K7" s="19">
        <v>556</v>
      </c>
      <c r="L7" s="19">
        <v>1999</v>
      </c>
      <c r="M7" s="19" t="s">
        <v>207</v>
      </c>
      <c r="N7" s="19"/>
      <c r="O7" s="19" t="s">
        <v>43</v>
      </c>
      <c r="P7" s="19"/>
      <c r="Q7" s="22" t="s">
        <v>191</v>
      </c>
      <c r="R7" s="22" t="s">
        <v>571</v>
      </c>
    </row>
    <row r="8" spans="1:18" s="21" customFormat="1" ht="30" customHeight="1">
      <c r="A8" s="19" t="s">
        <v>30</v>
      </c>
      <c r="B8" s="20" t="s">
        <v>182</v>
      </c>
      <c r="C8" s="19" t="s">
        <v>572</v>
      </c>
      <c r="D8" s="19" t="s">
        <v>184</v>
      </c>
      <c r="E8" s="19" t="s">
        <v>573</v>
      </c>
      <c r="F8" s="19">
        <v>5047</v>
      </c>
      <c r="G8" s="19" t="s">
        <v>574</v>
      </c>
      <c r="H8" s="83" t="s">
        <v>575</v>
      </c>
      <c r="I8" s="19">
        <v>7</v>
      </c>
      <c r="J8" s="19">
        <v>896</v>
      </c>
      <c r="K8" s="19">
        <v>0</v>
      </c>
      <c r="L8" s="19">
        <v>2016</v>
      </c>
      <c r="M8" s="19" t="s">
        <v>118</v>
      </c>
      <c r="N8" s="19"/>
      <c r="O8" s="19" t="s">
        <v>43</v>
      </c>
      <c r="P8" s="19"/>
      <c r="Q8" s="22" t="s">
        <v>191</v>
      </c>
      <c r="R8" s="22" t="s">
        <v>576</v>
      </c>
    </row>
    <row r="9" spans="1:18" s="21" customFormat="1" ht="30" customHeight="1">
      <c r="A9" s="19" t="s">
        <v>30</v>
      </c>
      <c r="B9" s="20" t="s">
        <v>113</v>
      </c>
      <c r="C9" s="19" t="s">
        <v>577</v>
      </c>
      <c r="D9" s="19" t="s">
        <v>115</v>
      </c>
      <c r="E9" s="19" t="s">
        <v>578</v>
      </c>
      <c r="F9" s="19">
        <v>1525</v>
      </c>
      <c r="G9" s="19" t="s">
        <v>574</v>
      </c>
      <c r="H9" s="83" t="s">
        <v>579</v>
      </c>
      <c r="I9" s="19">
        <v>5</v>
      </c>
      <c r="J9" s="19">
        <v>33</v>
      </c>
      <c r="K9" s="19">
        <v>192</v>
      </c>
      <c r="L9" s="19">
        <v>2002</v>
      </c>
      <c r="M9" s="19" t="s">
        <v>118</v>
      </c>
      <c r="N9" s="19"/>
      <c r="O9" s="19" t="s">
        <v>43</v>
      </c>
      <c r="P9" s="19"/>
      <c r="Q9" s="22" t="s">
        <v>119</v>
      </c>
      <c r="R9" s="22" t="s">
        <v>580</v>
      </c>
    </row>
    <row r="10" spans="1:18" s="21" customFormat="1" ht="30" customHeight="1">
      <c r="A10" s="19" t="s">
        <v>30</v>
      </c>
      <c r="B10" s="20" t="s">
        <v>394</v>
      </c>
      <c r="C10" s="19" t="s">
        <v>581</v>
      </c>
      <c r="D10" s="19" t="s">
        <v>396</v>
      </c>
      <c r="E10" s="19" t="s">
        <v>582</v>
      </c>
      <c r="F10" s="19">
        <v>1749</v>
      </c>
      <c r="G10" s="19" t="s">
        <v>574</v>
      </c>
      <c r="H10" s="83" t="s">
        <v>583</v>
      </c>
      <c r="I10" s="19">
        <v>14</v>
      </c>
      <c r="J10" s="19">
        <v>197</v>
      </c>
      <c r="K10" s="19">
        <v>262</v>
      </c>
      <c r="L10" s="19">
        <v>1998</v>
      </c>
      <c r="M10" s="19" t="s">
        <v>374</v>
      </c>
      <c r="N10" s="19"/>
      <c r="O10" s="19" t="s">
        <v>43</v>
      </c>
      <c r="P10" s="19"/>
      <c r="Q10" s="22" t="s">
        <v>400</v>
      </c>
      <c r="R10" s="22" t="s">
        <v>584</v>
      </c>
    </row>
    <row r="11" spans="1:18" s="21" customFormat="1" ht="30" customHeight="1">
      <c r="A11" s="19" t="s">
        <v>30</v>
      </c>
      <c r="B11" s="20" t="s">
        <v>394</v>
      </c>
      <c r="C11" s="19" t="s">
        <v>585</v>
      </c>
      <c r="D11" s="19" t="s">
        <v>396</v>
      </c>
      <c r="E11" s="19" t="s">
        <v>582</v>
      </c>
      <c r="F11" s="19">
        <v>618</v>
      </c>
      <c r="G11" s="19" t="s">
        <v>574</v>
      </c>
      <c r="H11" s="83" t="s">
        <v>586</v>
      </c>
      <c r="I11" s="19">
        <v>1</v>
      </c>
      <c r="J11" s="19">
        <v>44.06</v>
      </c>
      <c r="K11" s="19">
        <v>0</v>
      </c>
      <c r="L11" s="19">
        <v>2011</v>
      </c>
      <c r="M11" s="19" t="s">
        <v>374</v>
      </c>
      <c r="N11" s="19"/>
      <c r="O11" s="19" t="s">
        <v>43</v>
      </c>
      <c r="P11" s="19"/>
      <c r="Q11" s="22" t="s">
        <v>400</v>
      </c>
      <c r="R11" s="22" t="s">
        <v>587</v>
      </c>
    </row>
    <row r="12" spans="1:18" s="21" customFormat="1" ht="30" customHeight="1">
      <c r="A12" s="19" t="s">
        <v>30</v>
      </c>
      <c r="B12" s="20" t="s">
        <v>394</v>
      </c>
      <c r="C12" s="19" t="s">
        <v>588</v>
      </c>
      <c r="D12" s="19" t="s">
        <v>396</v>
      </c>
      <c r="E12" s="19" t="s">
        <v>589</v>
      </c>
      <c r="F12" s="19">
        <v>301</v>
      </c>
      <c r="G12" s="19" t="s">
        <v>574</v>
      </c>
      <c r="H12" s="83" t="s">
        <v>579</v>
      </c>
      <c r="I12" s="19">
        <v>13</v>
      </c>
      <c r="J12" s="19">
        <v>825.97</v>
      </c>
      <c r="K12" s="19">
        <v>3960</v>
      </c>
      <c r="L12" s="19">
        <v>1999</v>
      </c>
      <c r="M12" s="19" t="s">
        <v>374</v>
      </c>
      <c r="N12" s="19"/>
      <c r="O12" s="19" t="s">
        <v>43</v>
      </c>
      <c r="P12" s="19"/>
      <c r="Q12" s="22" t="s">
        <v>400</v>
      </c>
      <c r="R12" s="22" t="s">
        <v>590</v>
      </c>
    </row>
    <row r="13" spans="1:18" s="21" customFormat="1" ht="30" customHeight="1">
      <c r="A13" s="19" t="s">
        <v>30</v>
      </c>
      <c r="B13" s="20" t="s">
        <v>210</v>
      </c>
      <c r="C13" s="19" t="s">
        <v>591</v>
      </c>
      <c r="D13" s="19" t="s">
        <v>212</v>
      </c>
      <c r="E13" s="19" t="s">
        <v>423</v>
      </c>
      <c r="F13" s="19">
        <v>558</v>
      </c>
      <c r="G13" s="19" t="s">
        <v>592</v>
      </c>
      <c r="H13" s="83" t="s">
        <v>593</v>
      </c>
      <c r="I13" s="19">
        <v>24</v>
      </c>
      <c r="J13" s="19">
        <v>160</v>
      </c>
      <c r="K13" s="19">
        <v>500</v>
      </c>
      <c r="L13" s="19">
        <v>2000</v>
      </c>
      <c r="M13" s="19" t="s">
        <v>207</v>
      </c>
      <c r="N13" s="19"/>
      <c r="O13" s="19" t="s">
        <v>43</v>
      </c>
      <c r="P13" s="19"/>
      <c r="Q13" s="22" t="s">
        <v>216</v>
      </c>
      <c r="R13" s="22" t="s">
        <v>594</v>
      </c>
    </row>
    <row r="14" spans="1:18" s="21" customFormat="1" ht="30" customHeight="1">
      <c r="A14" s="19" t="s">
        <v>30</v>
      </c>
      <c r="B14" s="20" t="s">
        <v>31</v>
      </c>
      <c r="C14" s="19" t="s">
        <v>595</v>
      </c>
      <c r="D14" s="19" t="s">
        <v>33</v>
      </c>
      <c r="E14" s="19" t="s">
        <v>596</v>
      </c>
      <c r="F14" s="19">
        <v>1105</v>
      </c>
      <c r="G14" s="19" t="s">
        <v>574</v>
      </c>
      <c r="H14" s="83" t="s">
        <v>597</v>
      </c>
      <c r="I14" s="19">
        <v>5</v>
      </c>
      <c r="J14" s="19">
        <v>934.32</v>
      </c>
      <c r="K14" s="19">
        <v>0</v>
      </c>
      <c r="L14" s="19">
        <v>2012</v>
      </c>
      <c r="M14" s="19" t="s">
        <v>207</v>
      </c>
      <c r="N14" s="19"/>
      <c r="O14" s="19" t="s">
        <v>43</v>
      </c>
      <c r="P14" s="19"/>
      <c r="Q14" s="22" t="s">
        <v>36</v>
      </c>
      <c r="R14" s="22" t="s">
        <v>598</v>
      </c>
    </row>
    <row r="15" spans="1:18" s="21" customFormat="1" ht="30" customHeight="1">
      <c r="A15" s="19" t="s">
        <v>30</v>
      </c>
      <c r="B15" s="20" t="s">
        <v>599</v>
      </c>
      <c r="C15" s="19" t="s">
        <v>600</v>
      </c>
      <c r="D15" s="19" t="s">
        <v>601</v>
      </c>
      <c r="E15" s="19" t="s">
        <v>602</v>
      </c>
      <c r="F15" s="19">
        <v>222</v>
      </c>
      <c r="G15" s="19" t="s">
        <v>574</v>
      </c>
      <c r="H15" s="83" t="s">
        <v>603</v>
      </c>
      <c r="I15" s="19">
        <v>3</v>
      </c>
      <c r="J15" s="19">
        <v>78</v>
      </c>
      <c r="K15" s="19">
        <v>329</v>
      </c>
      <c r="L15" s="19">
        <v>1999</v>
      </c>
      <c r="M15" s="19" t="s">
        <v>207</v>
      </c>
      <c r="N15" s="19"/>
      <c r="O15" s="19" t="s">
        <v>43</v>
      </c>
      <c r="P15" s="19"/>
      <c r="Q15" s="22" t="s">
        <v>604</v>
      </c>
      <c r="R15" s="22" t="s">
        <v>605</v>
      </c>
    </row>
    <row r="16" spans="1:18" s="21" customFormat="1" ht="30" customHeight="1">
      <c r="A16" s="19" t="s">
        <v>30</v>
      </c>
      <c r="B16" s="20" t="s">
        <v>38</v>
      </c>
      <c r="C16" s="19" t="s">
        <v>606</v>
      </c>
      <c r="D16" s="19" t="s">
        <v>40</v>
      </c>
      <c r="E16" s="19" t="s">
        <v>607</v>
      </c>
      <c r="F16" s="19">
        <v>990</v>
      </c>
      <c r="G16" s="19" t="s">
        <v>574</v>
      </c>
      <c r="H16" s="83" t="s">
        <v>593</v>
      </c>
      <c r="I16" s="19">
        <v>9</v>
      </c>
      <c r="J16" s="19">
        <v>415</v>
      </c>
      <c r="K16" s="19">
        <v>0</v>
      </c>
      <c r="L16" s="19">
        <v>2004</v>
      </c>
      <c r="M16" s="19" t="s">
        <v>207</v>
      </c>
      <c r="N16" s="19"/>
      <c r="O16" s="19" t="s">
        <v>43</v>
      </c>
      <c r="P16" s="19"/>
      <c r="Q16" s="22" t="s">
        <v>44</v>
      </c>
      <c r="R16" s="22" t="s">
        <v>608</v>
      </c>
    </row>
    <row r="17" spans="1:18" s="21" customFormat="1" ht="30" customHeight="1">
      <c r="A17" s="19" t="s">
        <v>30</v>
      </c>
      <c r="B17" s="20" t="s">
        <v>433</v>
      </c>
      <c r="C17" s="19" t="s">
        <v>609</v>
      </c>
      <c r="D17" s="19" t="s">
        <v>435</v>
      </c>
      <c r="E17" s="19" t="s">
        <v>610</v>
      </c>
      <c r="F17" s="19">
        <v>573</v>
      </c>
      <c r="G17" s="19" t="s">
        <v>574</v>
      </c>
      <c r="H17" s="83" t="s">
        <v>570</v>
      </c>
      <c r="I17" s="19">
        <v>8</v>
      </c>
      <c r="J17" s="19">
        <v>65</v>
      </c>
      <c r="K17" s="19">
        <v>156</v>
      </c>
      <c r="L17" s="19">
        <v>1994</v>
      </c>
      <c r="M17" s="19" t="s">
        <v>207</v>
      </c>
      <c r="N17" s="19"/>
      <c r="O17" s="19" t="s">
        <v>43</v>
      </c>
      <c r="P17" s="19"/>
      <c r="Q17" s="22" t="s">
        <v>437</v>
      </c>
      <c r="R17" s="22" t="s">
        <v>611</v>
      </c>
    </row>
    <row r="18" spans="1:18" s="21" customFormat="1" ht="30" customHeight="1">
      <c r="A18" s="19" t="s">
        <v>30</v>
      </c>
      <c r="B18" s="20" t="s">
        <v>46</v>
      </c>
      <c r="C18" s="19" t="s">
        <v>612</v>
      </c>
      <c r="D18" s="19" t="s">
        <v>48</v>
      </c>
      <c r="E18" s="19" t="s">
        <v>613</v>
      </c>
      <c r="F18" s="19">
        <v>0</v>
      </c>
      <c r="G18" s="19" t="s">
        <v>574</v>
      </c>
      <c r="H18" s="83" t="s">
        <v>614</v>
      </c>
      <c r="I18" s="19">
        <v>2</v>
      </c>
      <c r="J18" s="19">
        <v>104</v>
      </c>
      <c r="K18" s="19">
        <v>0</v>
      </c>
      <c r="L18" s="19">
        <v>1998</v>
      </c>
      <c r="M18" s="19" t="s">
        <v>207</v>
      </c>
      <c r="N18" s="19" t="s">
        <v>198</v>
      </c>
      <c r="O18" s="19" t="s">
        <v>43</v>
      </c>
      <c r="P18" s="19"/>
      <c r="Q18" s="22" t="s">
        <v>50</v>
      </c>
      <c r="R18" s="22" t="s">
        <v>615</v>
      </c>
    </row>
    <row r="19" spans="1:18" s="21" customFormat="1" ht="30" customHeight="1">
      <c r="A19" s="19" t="s">
        <v>30</v>
      </c>
      <c r="B19" s="20" t="s">
        <v>46</v>
      </c>
      <c r="C19" s="19" t="s">
        <v>616</v>
      </c>
      <c r="D19" s="19" t="s">
        <v>48</v>
      </c>
      <c r="E19" s="19" t="s">
        <v>613</v>
      </c>
      <c r="F19" s="19">
        <v>0</v>
      </c>
      <c r="G19" s="19" t="s">
        <v>574</v>
      </c>
      <c r="H19" s="83" t="s">
        <v>617</v>
      </c>
      <c r="I19" s="19">
        <v>4</v>
      </c>
      <c r="J19" s="19">
        <v>124</v>
      </c>
      <c r="K19" s="19">
        <v>0</v>
      </c>
      <c r="L19" s="19">
        <v>1998</v>
      </c>
      <c r="M19" s="19" t="s">
        <v>207</v>
      </c>
      <c r="N19" s="19" t="s">
        <v>198</v>
      </c>
      <c r="O19" s="19" t="s">
        <v>43</v>
      </c>
      <c r="P19" s="19"/>
      <c r="Q19" s="22" t="s">
        <v>50</v>
      </c>
      <c r="R19" s="22" t="s">
        <v>618</v>
      </c>
    </row>
    <row r="20" spans="1:18" s="21" customFormat="1" ht="30" customHeight="1">
      <c r="A20" s="19" t="s">
        <v>30</v>
      </c>
      <c r="B20" s="20" t="s">
        <v>46</v>
      </c>
      <c r="C20" s="19" t="s">
        <v>619</v>
      </c>
      <c r="D20" s="19" t="s">
        <v>48</v>
      </c>
      <c r="E20" s="19" t="s">
        <v>461</v>
      </c>
      <c r="F20" s="19">
        <v>0</v>
      </c>
      <c r="G20" s="19" t="s">
        <v>574</v>
      </c>
      <c r="H20" s="83" t="s">
        <v>593</v>
      </c>
      <c r="I20" s="19">
        <v>7</v>
      </c>
      <c r="J20" s="19">
        <v>240</v>
      </c>
      <c r="K20" s="19">
        <v>70</v>
      </c>
      <c r="L20" s="19">
        <v>2000</v>
      </c>
      <c r="M20" s="19" t="s">
        <v>207</v>
      </c>
      <c r="N20" s="19" t="s">
        <v>198</v>
      </c>
      <c r="O20" s="19" t="s">
        <v>43</v>
      </c>
      <c r="P20" s="19"/>
      <c r="Q20" s="22" t="s">
        <v>50</v>
      </c>
      <c r="R20" s="22" t="s">
        <v>620</v>
      </c>
    </row>
    <row r="21" spans="1:18" s="21" customFormat="1" ht="30" customHeight="1">
      <c r="A21" s="19" t="s">
        <v>30</v>
      </c>
      <c r="B21" s="20" t="s">
        <v>131</v>
      </c>
      <c r="C21" s="19" t="s">
        <v>621</v>
      </c>
      <c r="D21" s="19" t="s">
        <v>133</v>
      </c>
      <c r="E21" s="19" t="s">
        <v>622</v>
      </c>
      <c r="F21" s="19">
        <v>941</v>
      </c>
      <c r="G21" s="19" t="s">
        <v>574</v>
      </c>
      <c r="H21" s="83" t="s">
        <v>623</v>
      </c>
      <c r="I21" s="19">
        <v>2</v>
      </c>
      <c r="J21" s="19">
        <v>608</v>
      </c>
      <c r="K21" s="19">
        <v>1285</v>
      </c>
      <c r="L21" s="19">
        <v>2009</v>
      </c>
      <c r="M21" s="19" t="s">
        <v>118</v>
      </c>
      <c r="N21" s="19"/>
      <c r="O21" s="19" t="s">
        <v>43</v>
      </c>
      <c r="P21" s="19"/>
      <c r="Q21" s="22" t="s">
        <v>135</v>
      </c>
      <c r="R21" s="22" t="s">
        <v>624</v>
      </c>
    </row>
    <row r="22" spans="1:18" s="21" customFormat="1" ht="30" customHeight="1">
      <c r="A22" s="19" t="s">
        <v>30</v>
      </c>
      <c r="B22" s="20" t="s">
        <v>131</v>
      </c>
      <c r="C22" s="19" t="s">
        <v>625</v>
      </c>
      <c r="D22" s="19" t="s">
        <v>133</v>
      </c>
      <c r="E22" s="19" t="s">
        <v>626</v>
      </c>
      <c r="F22" s="19">
        <v>1339</v>
      </c>
      <c r="G22" s="19" t="s">
        <v>592</v>
      </c>
      <c r="H22" s="83" t="s">
        <v>627</v>
      </c>
      <c r="I22" s="19">
        <v>5</v>
      </c>
      <c r="J22" s="19">
        <v>3280</v>
      </c>
      <c r="K22" s="19">
        <v>20510</v>
      </c>
      <c r="L22" s="19">
        <v>2010</v>
      </c>
      <c r="M22" s="19" t="s">
        <v>118</v>
      </c>
      <c r="N22" s="19"/>
      <c r="O22" s="19" t="s">
        <v>43</v>
      </c>
      <c r="P22" s="19"/>
      <c r="Q22" s="22" t="s">
        <v>135</v>
      </c>
      <c r="R22" s="22" t="s">
        <v>628</v>
      </c>
    </row>
    <row r="23" spans="1:18" s="21" customFormat="1" ht="30" customHeight="1">
      <c r="A23" s="19" t="s">
        <v>30</v>
      </c>
      <c r="B23" s="20" t="s">
        <v>478</v>
      </c>
      <c r="C23" s="19" t="s">
        <v>629</v>
      </c>
      <c r="D23" s="19" t="s">
        <v>480</v>
      </c>
      <c r="E23" s="19" t="s">
        <v>630</v>
      </c>
      <c r="F23" s="19">
        <v>415</v>
      </c>
      <c r="G23" s="19" t="s">
        <v>574</v>
      </c>
      <c r="H23" s="83" t="s">
        <v>631</v>
      </c>
      <c r="I23" s="19">
        <v>9</v>
      </c>
      <c r="J23" s="19">
        <v>510</v>
      </c>
      <c r="K23" s="19">
        <v>102</v>
      </c>
      <c r="L23" s="19">
        <v>2004</v>
      </c>
      <c r="M23" s="19" t="s">
        <v>118</v>
      </c>
      <c r="N23" s="19"/>
      <c r="O23" s="19" t="s">
        <v>43</v>
      </c>
      <c r="P23" s="19"/>
      <c r="Q23" s="22" t="s">
        <v>482</v>
      </c>
      <c r="R23" s="22" t="s">
        <v>632</v>
      </c>
    </row>
    <row r="24" spans="1:18" s="21" customFormat="1" ht="30" customHeight="1">
      <c r="A24" s="19" t="s">
        <v>30</v>
      </c>
      <c r="B24" s="20" t="s">
        <v>484</v>
      </c>
      <c r="C24" s="19" t="s">
        <v>633</v>
      </c>
      <c r="D24" s="19" t="s">
        <v>486</v>
      </c>
      <c r="E24" s="19" t="s">
        <v>634</v>
      </c>
      <c r="F24" s="19">
        <v>695</v>
      </c>
      <c r="G24" s="19" t="s">
        <v>574</v>
      </c>
      <c r="H24" s="83" t="s">
        <v>635</v>
      </c>
      <c r="I24" s="19">
        <v>10</v>
      </c>
      <c r="J24" s="19">
        <v>189</v>
      </c>
      <c r="K24" s="19">
        <v>40</v>
      </c>
      <c r="L24" s="19">
        <v>2000</v>
      </c>
      <c r="M24" s="19" t="s">
        <v>207</v>
      </c>
      <c r="N24" s="19"/>
      <c r="O24" s="19" t="s">
        <v>43</v>
      </c>
      <c r="P24" s="19"/>
      <c r="Q24" s="22" t="s">
        <v>489</v>
      </c>
      <c r="R24" s="22" t="s">
        <v>636</v>
      </c>
    </row>
    <row r="25" spans="1:18" s="21" customFormat="1" ht="30" customHeight="1">
      <c r="A25" s="19" t="s">
        <v>30</v>
      </c>
      <c r="B25" s="20" t="s">
        <v>491</v>
      </c>
      <c r="C25" s="19" t="s">
        <v>637</v>
      </c>
      <c r="D25" s="19" t="s">
        <v>493</v>
      </c>
      <c r="E25" s="19" t="s">
        <v>638</v>
      </c>
      <c r="F25" s="19">
        <v>365</v>
      </c>
      <c r="G25" s="19" t="s">
        <v>574</v>
      </c>
      <c r="H25" s="83" t="s">
        <v>593</v>
      </c>
      <c r="I25" s="19">
        <v>7</v>
      </c>
      <c r="J25" s="19">
        <v>99</v>
      </c>
      <c r="K25" s="19">
        <v>0</v>
      </c>
      <c r="L25" s="19">
        <v>2002</v>
      </c>
      <c r="M25" s="19" t="s">
        <v>207</v>
      </c>
      <c r="N25" s="19"/>
      <c r="O25" s="19" t="s">
        <v>43</v>
      </c>
      <c r="P25" s="19"/>
      <c r="Q25" s="22" t="s">
        <v>496</v>
      </c>
      <c r="R25" s="22" t="s">
        <v>639</v>
      </c>
    </row>
    <row r="26" spans="1:18" s="21" customFormat="1" ht="30" customHeight="1">
      <c r="A26" s="19" t="s">
        <v>30</v>
      </c>
      <c r="B26" s="20" t="s">
        <v>505</v>
      </c>
      <c r="C26" s="19" t="s">
        <v>640</v>
      </c>
      <c r="D26" s="19" t="s">
        <v>507</v>
      </c>
      <c r="E26" s="19" t="s">
        <v>508</v>
      </c>
      <c r="F26" s="19">
        <v>196</v>
      </c>
      <c r="G26" s="19" t="s">
        <v>574</v>
      </c>
      <c r="H26" s="83" t="s">
        <v>641</v>
      </c>
      <c r="I26" s="19">
        <v>7</v>
      </c>
      <c r="J26" s="19">
        <v>82</v>
      </c>
      <c r="K26" s="19">
        <v>70</v>
      </c>
      <c r="L26" s="19">
        <v>1998</v>
      </c>
      <c r="M26" s="19" t="s">
        <v>207</v>
      </c>
      <c r="N26" s="19"/>
      <c r="O26" s="19" t="s">
        <v>43</v>
      </c>
      <c r="P26" s="19"/>
      <c r="Q26" s="22" t="s">
        <v>509</v>
      </c>
      <c r="R26" s="22" t="s">
        <v>642</v>
      </c>
    </row>
    <row r="27" spans="1:18" s="21" customFormat="1" ht="30" customHeight="1">
      <c r="A27" s="19" t="s">
        <v>30</v>
      </c>
      <c r="B27" s="20" t="s">
        <v>511</v>
      </c>
      <c r="C27" s="19" t="s">
        <v>643</v>
      </c>
      <c r="D27" s="19" t="s">
        <v>513</v>
      </c>
      <c r="E27" s="19" t="s">
        <v>514</v>
      </c>
      <c r="F27" s="19">
        <v>199</v>
      </c>
      <c r="G27" s="19" t="s">
        <v>574</v>
      </c>
      <c r="H27" s="83" t="s">
        <v>627</v>
      </c>
      <c r="I27" s="19">
        <v>6</v>
      </c>
      <c r="J27" s="19">
        <v>114</v>
      </c>
      <c r="K27" s="19">
        <v>99</v>
      </c>
      <c r="L27" s="19">
        <v>1997</v>
      </c>
      <c r="M27" s="19" t="s">
        <v>207</v>
      </c>
      <c r="N27" s="19"/>
      <c r="O27" s="19" t="s">
        <v>43</v>
      </c>
      <c r="P27" s="19"/>
      <c r="Q27" s="22" t="s">
        <v>516</v>
      </c>
      <c r="R27" s="22" t="s">
        <v>644</v>
      </c>
    </row>
    <row r="28" spans="1:18" s="21" customFormat="1" ht="30" customHeight="1">
      <c r="A28" s="19" t="s">
        <v>30</v>
      </c>
      <c r="B28" s="20" t="s">
        <v>239</v>
      </c>
      <c r="C28" s="19" t="s">
        <v>645</v>
      </c>
      <c r="D28" s="19" t="s">
        <v>241</v>
      </c>
      <c r="E28" s="19" t="s">
        <v>646</v>
      </c>
      <c r="F28" s="19">
        <v>144</v>
      </c>
      <c r="G28" s="19" t="s">
        <v>574</v>
      </c>
      <c r="H28" s="83" t="s">
        <v>647</v>
      </c>
      <c r="I28" s="19">
        <v>6</v>
      </c>
      <c r="J28" s="19">
        <v>311</v>
      </c>
      <c r="K28" s="19">
        <v>0</v>
      </c>
      <c r="L28" s="19">
        <v>2003</v>
      </c>
      <c r="M28" s="19" t="s">
        <v>207</v>
      </c>
      <c r="N28" s="19"/>
      <c r="O28" s="19" t="s">
        <v>43</v>
      </c>
      <c r="P28" s="19"/>
      <c r="Q28" s="22" t="s">
        <v>243</v>
      </c>
      <c r="R28" s="22" t="s">
        <v>648</v>
      </c>
    </row>
    <row r="29" spans="1:18" s="21" customFormat="1" ht="30" customHeight="1">
      <c r="A29" s="19" t="s">
        <v>30</v>
      </c>
      <c r="B29" s="20" t="s">
        <v>239</v>
      </c>
      <c r="C29" s="19" t="s">
        <v>649</v>
      </c>
      <c r="D29" s="19" t="s">
        <v>241</v>
      </c>
      <c r="E29" s="19" t="s">
        <v>650</v>
      </c>
      <c r="F29" s="19">
        <v>248</v>
      </c>
      <c r="G29" s="19" t="s">
        <v>574</v>
      </c>
      <c r="H29" s="83" t="s">
        <v>651</v>
      </c>
      <c r="I29" s="19">
        <v>5</v>
      </c>
      <c r="J29" s="19">
        <v>450</v>
      </c>
      <c r="K29" s="19">
        <v>0</v>
      </c>
      <c r="L29" s="19">
        <v>1999</v>
      </c>
      <c r="M29" s="19" t="s">
        <v>207</v>
      </c>
      <c r="N29" s="19"/>
      <c r="O29" s="19" t="s">
        <v>43</v>
      </c>
      <c r="P29" s="19"/>
      <c r="Q29" s="22" t="s">
        <v>243</v>
      </c>
      <c r="R29" s="22" t="s">
        <v>652</v>
      </c>
    </row>
    <row r="30" spans="1:18" s="21" customFormat="1" ht="30" customHeight="1">
      <c r="A30" s="19" t="s">
        <v>30</v>
      </c>
      <c r="B30" s="20" t="s">
        <v>239</v>
      </c>
      <c r="C30" s="19" t="s">
        <v>653</v>
      </c>
      <c r="D30" s="19" t="s">
        <v>241</v>
      </c>
      <c r="E30" s="19" t="s">
        <v>654</v>
      </c>
      <c r="F30" s="19">
        <v>311</v>
      </c>
      <c r="G30" s="19" t="s">
        <v>574</v>
      </c>
      <c r="H30" s="83" t="s">
        <v>655</v>
      </c>
      <c r="I30" s="19">
        <v>4</v>
      </c>
      <c r="J30" s="19">
        <v>199</v>
      </c>
      <c r="K30" s="19">
        <v>900</v>
      </c>
      <c r="L30" s="19">
        <v>2014</v>
      </c>
      <c r="M30" s="19" t="s">
        <v>207</v>
      </c>
      <c r="N30" s="19"/>
      <c r="O30" s="19" t="s">
        <v>43</v>
      </c>
      <c r="P30" s="19"/>
      <c r="Q30" s="22" t="s">
        <v>243</v>
      </c>
      <c r="R30" s="22" t="s">
        <v>656</v>
      </c>
    </row>
    <row r="31" spans="1:18" s="21" customFormat="1" ht="30" customHeight="1">
      <c r="A31" s="19" t="s">
        <v>30</v>
      </c>
      <c r="B31" s="20" t="s">
        <v>239</v>
      </c>
      <c r="C31" s="19" t="s">
        <v>657</v>
      </c>
      <c r="D31" s="19" t="s">
        <v>241</v>
      </c>
      <c r="E31" s="19" t="s">
        <v>529</v>
      </c>
      <c r="F31" s="19">
        <v>186</v>
      </c>
      <c r="G31" s="19" t="s">
        <v>62</v>
      </c>
      <c r="H31" s="83" t="s">
        <v>658</v>
      </c>
      <c r="I31" s="19">
        <v>3</v>
      </c>
      <c r="J31" s="19">
        <v>163</v>
      </c>
      <c r="K31" s="19">
        <v>60</v>
      </c>
      <c r="L31" s="19">
        <v>1999</v>
      </c>
      <c r="M31" s="19" t="s">
        <v>207</v>
      </c>
      <c r="N31" s="19"/>
      <c r="O31" s="19" t="s">
        <v>43</v>
      </c>
      <c r="P31" s="19"/>
      <c r="Q31" s="22" t="s">
        <v>243</v>
      </c>
      <c r="R31" s="22" t="s">
        <v>659</v>
      </c>
    </row>
    <row r="32" spans="1:18" s="21" customFormat="1" ht="30" customHeight="1">
      <c r="A32" s="19" t="s">
        <v>30</v>
      </c>
      <c r="B32" s="20" t="s">
        <v>52</v>
      </c>
      <c r="C32" s="19" t="s">
        <v>660</v>
      </c>
      <c r="D32" s="19" t="s">
        <v>54</v>
      </c>
      <c r="E32" s="19" t="s">
        <v>661</v>
      </c>
      <c r="F32" s="19">
        <v>5</v>
      </c>
      <c r="G32" s="19" t="s">
        <v>574</v>
      </c>
      <c r="H32" s="83" t="s">
        <v>579</v>
      </c>
      <c r="I32" s="19">
        <v>8</v>
      </c>
      <c r="J32" s="19">
        <v>180</v>
      </c>
      <c r="K32" s="19">
        <v>0</v>
      </c>
      <c r="L32" s="19">
        <v>2008</v>
      </c>
      <c r="M32" s="19" t="s">
        <v>207</v>
      </c>
      <c r="N32" s="19"/>
      <c r="O32" s="19" t="s">
        <v>43</v>
      </c>
      <c r="P32" s="19"/>
      <c r="Q32" s="22" t="s">
        <v>58</v>
      </c>
      <c r="R32" s="22" t="s">
        <v>662</v>
      </c>
    </row>
    <row r="33" spans="1:18" s="21" customFormat="1" ht="30" customHeight="1">
      <c r="A33" s="19" t="s">
        <v>30</v>
      </c>
      <c r="B33" s="20" t="s">
        <v>64</v>
      </c>
      <c r="C33" s="19" t="s">
        <v>663</v>
      </c>
      <c r="D33" s="19" t="s">
        <v>66</v>
      </c>
      <c r="E33" s="19" t="s">
        <v>66</v>
      </c>
      <c r="F33" s="19">
        <v>222</v>
      </c>
      <c r="G33" s="19" t="s">
        <v>62</v>
      </c>
      <c r="H33" s="83" t="s">
        <v>664</v>
      </c>
      <c r="I33" s="19">
        <v>6</v>
      </c>
      <c r="J33" s="19">
        <v>796</v>
      </c>
      <c r="K33" s="19">
        <v>205</v>
      </c>
      <c r="L33" s="19">
        <v>1999</v>
      </c>
      <c r="M33" s="19" t="s">
        <v>207</v>
      </c>
      <c r="N33" s="19"/>
      <c r="O33" s="19" t="s">
        <v>43</v>
      </c>
      <c r="P33" s="19"/>
      <c r="Q33" s="22" t="s">
        <v>68</v>
      </c>
      <c r="R33" s="22" t="s">
        <v>665</v>
      </c>
    </row>
    <row r="34" spans="1:18" s="21" customFormat="1" ht="30" customHeight="1">
      <c r="A34" s="19" t="s">
        <v>30</v>
      </c>
      <c r="B34" s="20" t="s">
        <v>263</v>
      </c>
      <c r="C34" s="19" t="s">
        <v>666</v>
      </c>
      <c r="D34" s="19" t="s">
        <v>265</v>
      </c>
      <c r="E34" s="19" t="s">
        <v>574</v>
      </c>
      <c r="F34" s="19">
        <v>0</v>
      </c>
      <c r="G34" s="19" t="s">
        <v>574</v>
      </c>
      <c r="H34" s="83" t="s">
        <v>667</v>
      </c>
      <c r="I34" s="19">
        <v>4</v>
      </c>
      <c r="J34" s="19">
        <v>1</v>
      </c>
      <c r="K34" s="19">
        <v>282</v>
      </c>
      <c r="L34" s="19">
        <v>1996</v>
      </c>
      <c r="M34" s="19" t="s">
        <v>207</v>
      </c>
      <c r="N34" s="19" t="s">
        <v>198</v>
      </c>
      <c r="O34" s="19" t="s">
        <v>43</v>
      </c>
      <c r="P34" s="19"/>
      <c r="Q34" s="22" t="s">
        <v>268</v>
      </c>
      <c r="R34" s="22" t="s">
        <v>668</v>
      </c>
    </row>
    <row r="35" spans="1:18" s="21" customFormat="1" ht="30" customHeight="1">
      <c r="A35" s="19" t="s">
        <v>30</v>
      </c>
      <c r="B35" s="20" t="s">
        <v>263</v>
      </c>
      <c r="C35" s="19" t="s">
        <v>669</v>
      </c>
      <c r="D35" s="19" t="s">
        <v>265</v>
      </c>
      <c r="E35" s="19" t="s">
        <v>670</v>
      </c>
      <c r="F35" s="19">
        <v>277</v>
      </c>
      <c r="G35" s="19" t="s">
        <v>574</v>
      </c>
      <c r="H35" s="83" t="s">
        <v>671</v>
      </c>
      <c r="I35" s="19">
        <v>11</v>
      </c>
      <c r="J35" s="19">
        <v>940</v>
      </c>
      <c r="K35" s="19">
        <v>1</v>
      </c>
      <c r="L35" s="19">
        <v>2008</v>
      </c>
      <c r="M35" s="19" t="s">
        <v>207</v>
      </c>
      <c r="N35" s="19"/>
      <c r="O35" s="19" t="s">
        <v>43</v>
      </c>
      <c r="P35" s="19"/>
      <c r="Q35" s="22" t="s">
        <v>268</v>
      </c>
      <c r="R35" s="22" t="s">
        <v>672</v>
      </c>
    </row>
    <row r="36" spans="1:18" s="21" customFormat="1" ht="30" customHeight="1">
      <c r="A36" s="19" t="s">
        <v>30</v>
      </c>
      <c r="B36" s="20" t="s">
        <v>263</v>
      </c>
      <c r="C36" s="19" t="s">
        <v>673</v>
      </c>
      <c r="D36" s="19" t="s">
        <v>265</v>
      </c>
      <c r="E36" s="19" t="s">
        <v>674</v>
      </c>
      <c r="F36" s="19">
        <v>272</v>
      </c>
      <c r="G36" s="19" t="s">
        <v>574</v>
      </c>
      <c r="H36" s="83" t="s">
        <v>623</v>
      </c>
      <c r="I36" s="19">
        <v>5</v>
      </c>
      <c r="J36" s="19">
        <v>570</v>
      </c>
      <c r="K36" s="19">
        <v>695</v>
      </c>
      <c r="L36" s="19">
        <v>2012</v>
      </c>
      <c r="M36" s="19" t="s">
        <v>118</v>
      </c>
      <c r="N36" s="19"/>
      <c r="O36" s="19" t="s">
        <v>43</v>
      </c>
      <c r="P36" s="19"/>
      <c r="Q36" s="22" t="s">
        <v>268</v>
      </c>
      <c r="R36" s="22" t="s">
        <v>675</v>
      </c>
    </row>
    <row r="37" spans="1:18" s="21" customFormat="1" ht="30" customHeight="1">
      <c r="A37" s="19" t="s">
        <v>30</v>
      </c>
      <c r="B37" s="20" t="s">
        <v>535</v>
      </c>
      <c r="C37" s="19" t="s">
        <v>676</v>
      </c>
      <c r="D37" s="19" t="s">
        <v>537</v>
      </c>
      <c r="E37" s="19" t="s">
        <v>677</v>
      </c>
      <c r="F37" s="19">
        <v>9.6999999999999993</v>
      </c>
      <c r="G37" s="19" t="s">
        <v>574</v>
      </c>
      <c r="H37" s="83" t="s">
        <v>678</v>
      </c>
      <c r="I37" s="19">
        <v>1</v>
      </c>
      <c r="J37" s="19">
        <v>81</v>
      </c>
      <c r="K37" s="19">
        <v>5916</v>
      </c>
      <c r="L37" s="19">
        <v>2010</v>
      </c>
      <c r="M37" s="19" t="s">
        <v>207</v>
      </c>
      <c r="N37" s="19"/>
      <c r="O37" s="19" t="s">
        <v>43</v>
      </c>
      <c r="P37" s="19"/>
      <c r="Q37" s="22" t="s">
        <v>540</v>
      </c>
      <c r="R37" s="22" t="s">
        <v>679</v>
      </c>
    </row>
    <row r="38" spans="1:18" s="21" customFormat="1" ht="30" customHeight="1">
      <c r="A38" s="19" t="s">
        <v>30</v>
      </c>
      <c r="B38" s="20" t="s">
        <v>542</v>
      </c>
      <c r="C38" s="19" t="s">
        <v>680</v>
      </c>
      <c r="D38" s="19" t="s">
        <v>544</v>
      </c>
      <c r="E38" s="19" t="s">
        <v>681</v>
      </c>
      <c r="F38" s="19">
        <v>35</v>
      </c>
      <c r="G38" s="19" t="s">
        <v>574</v>
      </c>
      <c r="H38" s="83" t="s">
        <v>682</v>
      </c>
      <c r="I38" s="19">
        <v>8</v>
      </c>
      <c r="J38" s="19">
        <v>316</v>
      </c>
      <c r="K38" s="19">
        <v>0</v>
      </c>
      <c r="L38" s="19">
        <v>2001</v>
      </c>
      <c r="M38" s="19" t="s">
        <v>207</v>
      </c>
      <c r="N38" s="19"/>
      <c r="O38" s="19" t="s">
        <v>43</v>
      </c>
      <c r="P38" s="19"/>
      <c r="Q38" s="22" t="s">
        <v>548</v>
      </c>
      <c r="R38" s="22" t="s">
        <v>683</v>
      </c>
    </row>
    <row r="39" spans="1:18" s="21" customFormat="1" ht="30" customHeight="1">
      <c r="A39" s="19" t="s">
        <v>30</v>
      </c>
      <c r="B39" s="20" t="s">
        <v>542</v>
      </c>
      <c r="C39" s="19" t="s">
        <v>684</v>
      </c>
      <c r="D39" s="19" t="s">
        <v>544</v>
      </c>
      <c r="E39" s="19" t="s">
        <v>685</v>
      </c>
      <c r="F39" s="19">
        <v>12</v>
      </c>
      <c r="G39" s="19" t="s">
        <v>592</v>
      </c>
      <c r="H39" s="83" t="s">
        <v>686</v>
      </c>
      <c r="I39" s="19">
        <v>3</v>
      </c>
      <c r="J39" s="19">
        <v>198</v>
      </c>
      <c r="K39" s="19">
        <v>0</v>
      </c>
      <c r="L39" s="19">
        <v>2001</v>
      </c>
      <c r="M39" s="19" t="s">
        <v>207</v>
      </c>
      <c r="N39" s="19"/>
      <c r="O39" s="19" t="s">
        <v>43</v>
      </c>
      <c r="P39" s="19"/>
      <c r="Q39" s="22" t="s">
        <v>548</v>
      </c>
      <c r="R39" s="22" t="s">
        <v>687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4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1" customWidth="1"/>
    <col min="2" max="2" width="7.77734375" style="80" customWidth="1"/>
    <col min="3" max="3" width="12.33203125" style="41" customWidth="1"/>
    <col min="4" max="4" width="20.109375" style="41" customWidth="1"/>
    <col min="5" max="5" width="24.44140625" style="75" customWidth="1"/>
    <col min="6" max="7" width="11.109375" style="41" customWidth="1"/>
    <col min="8" max="8" width="11" style="41" customWidth="1"/>
    <col min="9" max="9" width="33" style="75" customWidth="1"/>
    <col min="10" max="10" width="8.77734375" style="41" customWidth="1"/>
    <col min="11" max="11" width="5.5546875" style="41" customWidth="1"/>
    <col min="12" max="12" width="11" style="41" customWidth="1"/>
    <col min="13" max="13" width="11.33203125" style="41" customWidth="1"/>
    <col min="14" max="14" width="5.5546875" style="41" customWidth="1"/>
    <col min="15" max="16" width="19" style="75" customWidth="1"/>
    <col min="17" max="18" width="8.88671875" style="41" customWidth="1"/>
    <col min="19" max="19" width="9.5546875" style="41" customWidth="1"/>
    <col min="20" max="20" width="9.33203125" style="41" customWidth="1"/>
    <col min="21" max="21" width="8.88671875" style="41"/>
    <col min="22" max="25" width="19" style="75" customWidth="1"/>
    <col min="26" max="32" width="9.88671875" style="75" customWidth="1"/>
    <col min="33" max="33" width="11.21875" style="75" customWidth="1"/>
    <col min="34" max="36" width="10.21875" style="75" customWidth="1"/>
    <col min="37" max="37" width="16.33203125" style="75" customWidth="1"/>
    <col min="38" max="39" width="8.88671875" style="81"/>
    <col min="40" max="16384" width="8.88671875" style="41"/>
  </cols>
  <sheetData>
    <row r="1" spans="1:39" s="3" customFormat="1" ht="15" customHeight="1">
      <c r="A1" s="1" t="s">
        <v>290</v>
      </c>
      <c r="E1" s="43"/>
      <c r="I1" s="43"/>
      <c r="O1" s="43"/>
      <c r="P1" s="43"/>
      <c r="U1" s="58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59"/>
      <c r="AM1" s="59"/>
    </row>
    <row r="2" spans="1:39" s="75" customFormat="1" ht="13.5" customHeight="1">
      <c r="A2" s="120" t="s">
        <v>291</v>
      </c>
      <c r="B2" s="228" t="s">
        <v>292</v>
      </c>
      <c r="C2" s="120" t="s">
        <v>293</v>
      </c>
      <c r="D2" s="120" t="s">
        <v>294</v>
      </c>
      <c r="E2" s="120" t="s">
        <v>5</v>
      </c>
      <c r="F2" s="210" t="s">
        <v>295</v>
      </c>
      <c r="G2" s="210" t="s">
        <v>296</v>
      </c>
      <c r="H2" s="210" t="s">
        <v>297</v>
      </c>
      <c r="I2" s="120" t="s">
        <v>298</v>
      </c>
      <c r="J2" s="120" t="s">
        <v>299</v>
      </c>
      <c r="K2" s="120" t="s">
        <v>300</v>
      </c>
      <c r="L2" s="252" t="s">
        <v>301</v>
      </c>
      <c r="M2" s="252" t="s">
        <v>302</v>
      </c>
      <c r="N2" s="120" t="s">
        <v>303</v>
      </c>
      <c r="O2" s="120" t="s">
        <v>304</v>
      </c>
      <c r="P2" s="210" t="s">
        <v>305</v>
      </c>
      <c r="Q2" s="210" t="s">
        <v>306</v>
      </c>
      <c r="R2" s="120" t="s">
        <v>307</v>
      </c>
      <c r="S2" s="210" t="s">
        <v>308</v>
      </c>
      <c r="T2" s="120" t="s">
        <v>309</v>
      </c>
      <c r="U2" s="120" t="s">
        <v>310</v>
      </c>
      <c r="V2" s="215" t="s">
        <v>311</v>
      </c>
      <c r="W2" s="73"/>
      <c r="X2" s="214" t="s">
        <v>312</v>
      </c>
      <c r="Y2" s="250" t="s">
        <v>313</v>
      </c>
      <c r="Z2" s="222" t="s">
        <v>314</v>
      </c>
      <c r="AA2" s="232"/>
      <c r="AB2" s="232"/>
      <c r="AC2" s="232"/>
      <c r="AD2" s="232"/>
      <c r="AE2" s="219"/>
      <c r="AF2" s="120" t="s">
        <v>315</v>
      </c>
      <c r="AG2" s="215" t="s">
        <v>316</v>
      </c>
      <c r="AH2" s="232"/>
      <c r="AI2" s="232"/>
      <c r="AJ2" s="232"/>
      <c r="AK2" s="219"/>
      <c r="AL2" s="74"/>
      <c r="AM2" s="74"/>
    </row>
    <row r="3" spans="1:39" s="75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6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4"/>
      <c r="AM3" s="74"/>
    </row>
    <row r="4" spans="1:39" s="75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317</v>
      </c>
      <c r="X4" s="214"/>
      <c r="Y4" s="250"/>
      <c r="Z4" s="242" t="s">
        <v>318</v>
      </c>
      <c r="AA4" s="210" t="s">
        <v>319</v>
      </c>
      <c r="AB4" s="210" t="s">
        <v>320</v>
      </c>
      <c r="AC4" s="210" t="s">
        <v>321</v>
      </c>
      <c r="AD4" s="210" t="s">
        <v>322</v>
      </c>
      <c r="AE4" s="210" t="s">
        <v>323</v>
      </c>
      <c r="AF4" s="199"/>
      <c r="AG4" s="210" t="s">
        <v>324</v>
      </c>
      <c r="AH4" s="210" t="s">
        <v>325</v>
      </c>
      <c r="AI4" s="210" t="s">
        <v>326</v>
      </c>
      <c r="AJ4" s="210" t="s">
        <v>327</v>
      </c>
      <c r="AK4" s="120" t="s">
        <v>328</v>
      </c>
      <c r="AL4" s="74"/>
      <c r="AM4" s="74"/>
    </row>
    <row r="5" spans="1:39" s="75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4"/>
      <c r="AM5" s="74"/>
    </row>
    <row r="6" spans="1:39" s="79" customFormat="1" ht="13.5" customHeight="1">
      <c r="A6" s="199"/>
      <c r="B6" s="229"/>
      <c r="C6" s="199"/>
      <c r="D6" s="199"/>
      <c r="E6" s="199"/>
      <c r="F6" s="61" t="s">
        <v>329</v>
      </c>
      <c r="G6" s="61" t="s">
        <v>330</v>
      </c>
      <c r="H6" s="61" t="s">
        <v>331</v>
      </c>
      <c r="I6" s="199"/>
      <c r="J6" s="199"/>
      <c r="K6" s="199"/>
      <c r="L6" s="77" t="s">
        <v>332</v>
      </c>
      <c r="M6" s="77" t="s">
        <v>331</v>
      </c>
      <c r="N6" s="199"/>
      <c r="O6" s="199"/>
      <c r="P6" s="199"/>
      <c r="Q6" s="199"/>
      <c r="R6" s="199"/>
      <c r="S6" s="211"/>
      <c r="T6" s="199"/>
      <c r="U6" s="61" t="s">
        <v>333</v>
      </c>
      <c r="V6" s="227"/>
      <c r="W6" s="227"/>
      <c r="X6" s="214"/>
      <c r="Y6" s="250"/>
      <c r="Z6" s="62" t="s">
        <v>334</v>
      </c>
      <c r="AA6" s="61" t="s">
        <v>334</v>
      </c>
      <c r="AB6" s="61" t="s">
        <v>334</v>
      </c>
      <c r="AC6" s="61" t="s">
        <v>334</v>
      </c>
      <c r="AD6" s="61" t="s">
        <v>334</v>
      </c>
      <c r="AE6" s="61" t="s">
        <v>334</v>
      </c>
      <c r="AF6" s="199"/>
      <c r="AG6" s="61" t="s">
        <v>335</v>
      </c>
      <c r="AH6" s="61" t="s">
        <v>333</v>
      </c>
      <c r="AI6" s="61" t="s">
        <v>336</v>
      </c>
      <c r="AJ6" s="61"/>
      <c r="AK6" s="61" t="s">
        <v>337</v>
      </c>
      <c r="AL6" s="78"/>
      <c r="AM6" s="78"/>
    </row>
    <row r="7" spans="1:39" s="69" customFormat="1" ht="30" customHeight="1">
      <c r="A7" s="39" t="s">
        <v>30</v>
      </c>
      <c r="B7" s="67" t="s">
        <v>182</v>
      </c>
      <c r="C7" s="39" t="s">
        <v>338</v>
      </c>
      <c r="D7" s="39" t="s">
        <v>184</v>
      </c>
      <c r="E7" s="51" t="s">
        <v>339</v>
      </c>
      <c r="F7" s="39">
        <v>0</v>
      </c>
      <c r="G7" s="39">
        <v>0</v>
      </c>
      <c r="H7" s="39">
        <v>195210</v>
      </c>
      <c r="I7" s="51" t="s">
        <v>340</v>
      </c>
      <c r="J7" s="39" t="s">
        <v>341</v>
      </c>
      <c r="K7" s="39">
        <v>1979</v>
      </c>
      <c r="L7" s="39">
        <v>35250</v>
      </c>
      <c r="M7" s="39">
        <v>195210</v>
      </c>
      <c r="N7" s="39">
        <v>2017</v>
      </c>
      <c r="O7" s="51" t="s">
        <v>342</v>
      </c>
      <c r="P7" s="51" t="s">
        <v>343</v>
      </c>
      <c r="Q7" s="39" t="s">
        <v>207</v>
      </c>
      <c r="R7" s="39" t="s">
        <v>344</v>
      </c>
      <c r="S7" s="39"/>
      <c r="T7" s="39" t="s">
        <v>43</v>
      </c>
      <c r="U7" s="39"/>
      <c r="V7" s="51" t="s">
        <v>345</v>
      </c>
      <c r="W7" s="51"/>
      <c r="X7" s="51"/>
      <c r="Y7" s="51"/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 t="s">
        <v>346</v>
      </c>
      <c r="AG7" s="51"/>
      <c r="AH7" s="51"/>
      <c r="AI7" s="51"/>
      <c r="AJ7" s="51"/>
      <c r="AK7" s="51"/>
      <c r="AL7" s="68" t="s">
        <v>191</v>
      </c>
      <c r="AM7" s="68" t="s">
        <v>347</v>
      </c>
    </row>
    <row r="8" spans="1:39" s="69" customFormat="1" ht="30" customHeight="1">
      <c r="A8" s="39" t="s">
        <v>30</v>
      </c>
      <c r="B8" s="67" t="s">
        <v>182</v>
      </c>
      <c r="C8" s="39" t="s">
        <v>348</v>
      </c>
      <c r="D8" s="39" t="s">
        <v>184</v>
      </c>
      <c r="E8" s="51" t="s">
        <v>349</v>
      </c>
      <c r="F8" s="39">
        <v>0</v>
      </c>
      <c r="G8" s="39">
        <v>0</v>
      </c>
      <c r="H8" s="39">
        <v>0</v>
      </c>
      <c r="I8" s="51" t="s">
        <v>350</v>
      </c>
      <c r="J8" s="39" t="s">
        <v>341</v>
      </c>
      <c r="K8" s="39">
        <v>1991</v>
      </c>
      <c r="L8" s="39">
        <v>85000</v>
      </c>
      <c r="M8" s="39">
        <v>1570000</v>
      </c>
      <c r="N8" s="39">
        <v>2017</v>
      </c>
      <c r="O8" s="51" t="s">
        <v>351</v>
      </c>
      <c r="P8" s="51" t="s">
        <v>352</v>
      </c>
      <c r="Q8" s="39" t="s">
        <v>118</v>
      </c>
      <c r="R8" s="39" t="s">
        <v>353</v>
      </c>
      <c r="S8" s="39"/>
      <c r="T8" s="39" t="s">
        <v>43</v>
      </c>
      <c r="U8" s="39"/>
      <c r="V8" s="51" t="s">
        <v>354</v>
      </c>
      <c r="W8" s="51" t="s">
        <v>355</v>
      </c>
      <c r="X8" s="51" t="s">
        <v>356</v>
      </c>
      <c r="Y8" s="51" t="s">
        <v>357</v>
      </c>
      <c r="Z8" s="51">
        <v>42</v>
      </c>
      <c r="AA8" s="51" t="s">
        <v>358</v>
      </c>
      <c r="AB8" s="51">
        <v>95</v>
      </c>
      <c r="AC8" s="51">
        <v>4.4000000000000004</v>
      </c>
      <c r="AD8" s="51">
        <v>163</v>
      </c>
      <c r="AE8" s="51">
        <v>5.4</v>
      </c>
      <c r="AF8" s="51" t="s">
        <v>346</v>
      </c>
      <c r="AG8" s="51"/>
      <c r="AH8" s="51"/>
      <c r="AI8" s="51"/>
      <c r="AJ8" s="51"/>
      <c r="AK8" s="51"/>
      <c r="AL8" s="68" t="s">
        <v>191</v>
      </c>
      <c r="AM8" s="68" t="s">
        <v>359</v>
      </c>
    </row>
    <row r="9" spans="1:39" s="69" customFormat="1" ht="30" customHeight="1">
      <c r="A9" s="39" t="s">
        <v>30</v>
      </c>
      <c r="B9" s="67" t="s">
        <v>182</v>
      </c>
      <c r="C9" s="39" t="s">
        <v>360</v>
      </c>
      <c r="D9" s="39" t="s">
        <v>184</v>
      </c>
      <c r="E9" s="51" t="s">
        <v>361</v>
      </c>
      <c r="F9" s="39">
        <v>1478.75</v>
      </c>
      <c r="G9" s="39">
        <v>1494.85</v>
      </c>
      <c r="H9" s="39">
        <v>82572</v>
      </c>
      <c r="I9" s="51" t="s">
        <v>362</v>
      </c>
      <c r="J9" s="39" t="s">
        <v>341</v>
      </c>
      <c r="K9" s="39">
        <v>2016</v>
      </c>
      <c r="L9" s="39">
        <v>12000</v>
      </c>
      <c r="M9" s="39">
        <v>180000</v>
      </c>
      <c r="N9" s="39">
        <v>2030</v>
      </c>
      <c r="O9" s="51" t="s">
        <v>363</v>
      </c>
      <c r="P9" s="51" t="s">
        <v>364</v>
      </c>
      <c r="Q9" s="39" t="s">
        <v>118</v>
      </c>
      <c r="R9" s="39" t="s">
        <v>365</v>
      </c>
      <c r="S9" s="39"/>
      <c r="T9" s="39" t="s">
        <v>43</v>
      </c>
      <c r="U9" s="39"/>
      <c r="V9" s="51" t="s">
        <v>354</v>
      </c>
      <c r="W9" s="51" t="s">
        <v>366</v>
      </c>
      <c r="X9" s="51" t="s">
        <v>367</v>
      </c>
      <c r="Y9" s="51" t="s">
        <v>357</v>
      </c>
      <c r="Z9" s="51" t="s">
        <v>368</v>
      </c>
      <c r="AA9" s="51">
        <v>0.54</v>
      </c>
      <c r="AB9" s="51">
        <v>70.08</v>
      </c>
      <c r="AC9" s="51">
        <v>3</v>
      </c>
      <c r="AD9" s="51">
        <v>13.06</v>
      </c>
      <c r="AE9" s="51">
        <v>0.45</v>
      </c>
      <c r="AF9" s="51" t="s">
        <v>346</v>
      </c>
      <c r="AG9" s="51"/>
      <c r="AH9" s="51"/>
      <c r="AI9" s="51"/>
      <c r="AJ9" s="51"/>
      <c r="AK9" s="51"/>
      <c r="AL9" s="68" t="s">
        <v>191</v>
      </c>
      <c r="AM9" s="68" t="s">
        <v>369</v>
      </c>
    </row>
    <row r="10" spans="1:39" s="69" customFormat="1" ht="30" customHeight="1">
      <c r="A10" s="39" t="s">
        <v>30</v>
      </c>
      <c r="B10" s="67" t="s">
        <v>113</v>
      </c>
      <c r="C10" s="39" t="s">
        <v>370</v>
      </c>
      <c r="D10" s="39" t="s">
        <v>115</v>
      </c>
      <c r="E10" s="51" t="s">
        <v>371</v>
      </c>
      <c r="F10" s="39">
        <v>2749</v>
      </c>
      <c r="G10" s="39">
        <v>1527</v>
      </c>
      <c r="H10" s="39">
        <v>208494</v>
      </c>
      <c r="I10" s="51" t="s">
        <v>372</v>
      </c>
      <c r="J10" s="39" t="s">
        <v>341</v>
      </c>
      <c r="K10" s="39">
        <v>1979</v>
      </c>
      <c r="L10" s="39">
        <v>134611</v>
      </c>
      <c r="M10" s="39">
        <v>2437549</v>
      </c>
      <c r="N10" s="39">
        <v>2025</v>
      </c>
      <c r="O10" s="51" t="s">
        <v>373</v>
      </c>
      <c r="P10" s="51" t="s">
        <v>352</v>
      </c>
      <c r="Q10" s="39" t="s">
        <v>374</v>
      </c>
      <c r="R10" s="39" t="s">
        <v>365</v>
      </c>
      <c r="S10" s="39"/>
      <c r="T10" s="39" t="s">
        <v>43</v>
      </c>
      <c r="U10" s="39"/>
      <c r="V10" s="51" t="s">
        <v>354</v>
      </c>
      <c r="W10" s="51" t="s">
        <v>366</v>
      </c>
      <c r="X10" s="51" t="s">
        <v>367</v>
      </c>
      <c r="Y10" s="51" t="s">
        <v>375</v>
      </c>
      <c r="Z10" s="51">
        <v>34.200000000000003</v>
      </c>
      <c r="AA10" s="51">
        <v>0</v>
      </c>
      <c r="AB10" s="51">
        <v>48.1</v>
      </c>
      <c r="AC10" s="51">
        <v>0.4</v>
      </c>
      <c r="AD10" s="51">
        <v>127.7</v>
      </c>
      <c r="AE10" s="51">
        <v>1.8</v>
      </c>
      <c r="AF10" s="51" t="s">
        <v>346</v>
      </c>
      <c r="AG10" s="51"/>
      <c r="AH10" s="51"/>
      <c r="AI10" s="51"/>
      <c r="AJ10" s="51"/>
      <c r="AK10" s="51"/>
      <c r="AL10" s="68" t="s">
        <v>119</v>
      </c>
      <c r="AM10" s="68" t="s">
        <v>376</v>
      </c>
    </row>
    <row r="11" spans="1:39" s="69" customFormat="1" ht="30" customHeight="1">
      <c r="A11" s="39" t="s">
        <v>30</v>
      </c>
      <c r="B11" s="67" t="s">
        <v>377</v>
      </c>
      <c r="C11" s="39" t="s">
        <v>378</v>
      </c>
      <c r="D11" s="39" t="s">
        <v>379</v>
      </c>
      <c r="E11" s="51" t="s">
        <v>380</v>
      </c>
      <c r="F11" s="39">
        <v>0</v>
      </c>
      <c r="G11" s="39">
        <v>0</v>
      </c>
      <c r="H11" s="39">
        <v>5144</v>
      </c>
      <c r="I11" s="51" t="s">
        <v>381</v>
      </c>
      <c r="J11" s="39" t="s">
        <v>382</v>
      </c>
      <c r="K11" s="39">
        <v>1972</v>
      </c>
      <c r="L11" s="39">
        <v>15600</v>
      </c>
      <c r="M11" s="39">
        <v>13040</v>
      </c>
      <c r="N11" s="39">
        <v>2015</v>
      </c>
      <c r="O11" s="51" t="s">
        <v>342</v>
      </c>
      <c r="P11" s="51" t="s">
        <v>343</v>
      </c>
      <c r="Q11" s="39" t="s">
        <v>207</v>
      </c>
      <c r="R11" s="39" t="s">
        <v>365</v>
      </c>
      <c r="S11" s="39"/>
      <c r="T11" s="39" t="s">
        <v>43</v>
      </c>
      <c r="U11" s="39"/>
      <c r="V11" s="51" t="s">
        <v>383</v>
      </c>
      <c r="W11" s="51"/>
      <c r="X11" s="51"/>
      <c r="Y11" s="51"/>
      <c r="Z11" s="51"/>
      <c r="AA11" s="51"/>
      <c r="AB11" s="51"/>
      <c r="AC11" s="51"/>
      <c r="AD11" s="51"/>
      <c r="AE11" s="51"/>
      <c r="AF11" s="51" t="s">
        <v>346</v>
      </c>
      <c r="AG11" s="51"/>
      <c r="AH11" s="51"/>
      <c r="AI11" s="51"/>
      <c r="AJ11" s="51"/>
      <c r="AK11" s="51"/>
      <c r="AL11" s="68" t="s">
        <v>384</v>
      </c>
      <c r="AM11" s="68" t="s">
        <v>385</v>
      </c>
    </row>
    <row r="12" spans="1:39" s="69" customFormat="1" ht="30" customHeight="1">
      <c r="A12" s="39" t="s">
        <v>30</v>
      </c>
      <c r="B12" s="67" t="s">
        <v>377</v>
      </c>
      <c r="C12" s="39" t="s">
        <v>386</v>
      </c>
      <c r="D12" s="39" t="s">
        <v>379</v>
      </c>
      <c r="E12" s="51" t="s">
        <v>387</v>
      </c>
      <c r="F12" s="39">
        <v>20</v>
      </c>
      <c r="G12" s="39">
        <v>9</v>
      </c>
      <c r="H12" s="39">
        <v>14066</v>
      </c>
      <c r="I12" s="51" t="s">
        <v>381</v>
      </c>
      <c r="J12" s="39" t="s">
        <v>341</v>
      </c>
      <c r="K12" s="39">
        <v>1999</v>
      </c>
      <c r="L12" s="39">
        <v>5400</v>
      </c>
      <c r="M12" s="39">
        <v>17000</v>
      </c>
      <c r="N12" s="39">
        <v>2012</v>
      </c>
      <c r="O12" s="51" t="s">
        <v>388</v>
      </c>
      <c r="P12" s="51" t="s">
        <v>389</v>
      </c>
      <c r="Q12" s="39" t="s">
        <v>118</v>
      </c>
      <c r="R12" s="39" t="s">
        <v>365</v>
      </c>
      <c r="S12" s="39"/>
      <c r="T12" s="39" t="s">
        <v>43</v>
      </c>
      <c r="U12" s="39"/>
      <c r="V12" s="51" t="s">
        <v>354</v>
      </c>
      <c r="W12" s="51" t="s">
        <v>355</v>
      </c>
      <c r="X12" s="51" t="s">
        <v>367</v>
      </c>
      <c r="Y12" s="51" t="s">
        <v>390</v>
      </c>
      <c r="Z12" s="51"/>
      <c r="AA12" s="51">
        <v>0.5</v>
      </c>
      <c r="AB12" s="51"/>
      <c r="AC12" s="51">
        <v>3</v>
      </c>
      <c r="AD12" s="51"/>
      <c r="AE12" s="51">
        <v>3.3</v>
      </c>
      <c r="AF12" s="51" t="s">
        <v>346</v>
      </c>
      <c r="AG12" s="51"/>
      <c r="AH12" s="51"/>
      <c r="AI12" s="51"/>
      <c r="AJ12" s="51"/>
      <c r="AK12" s="51"/>
      <c r="AL12" s="68" t="s">
        <v>384</v>
      </c>
      <c r="AM12" s="68" t="s">
        <v>391</v>
      </c>
    </row>
    <row r="13" spans="1:39" s="69" customFormat="1" ht="30" customHeight="1">
      <c r="A13" s="39" t="s">
        <v>30</v>
      </c>
      <c r="B13" s="67" t="s">
        <v>377</v>
      </c>
      <c r="C13" s="39" t="s">
        <v>392</v>
      </c>
      <c r="D13" s="39" t="s">
        <v>379</v>
      </c>
      <c r="E13" s="51" t="s">
        <v>387</v>
      </c>
      <c r="F13" s="39">
        <v>0</v>
      </c>
      <c r="G13" s="39">
        <v>0</v>
      </c>
      <c r="H13" s="39">
        <v>0</v>
      </c>
      <c r="I13" s="51" t="s">
        <v>381</v>
      </c>
      <c r="J13" s="39" t="s">
        <v>341</v>
      </c>
      <c r="K13" s="39">
        <v>1987</v>
      </c>
      <c r="L13" s="39">
        <v>14651</v>
      </c>
      <c r="M13" s="39">
        <v>29000</v>
      </c>
      <c r="N13" s="39">
        <v>2012</v>
      </c>
      <c r="O13" s="51" t="s">
        <v>342</v>
      </c>
      <c r="P13" s="51" t="s">
        <v>343</v>
      </c>
      <c r="Q13" s="39" t="s">
        <v>207</v>
      </c>
      <c r="R13" s="39" t="s">
        <v>353</v>
      </c>
      <c r="S13" s="39" t="s">
        <v>198</v>
      </c>
      <c r="T13" s="39" t="s">
        <v>43</v>
      </c>
      <c r="U13" s="39"/>
      <c r="V13" s="51" t="s">
        <v>383</v>
      </c>
      <c r="W13" s="51"/>
      <c r="X13" s="51"/>
      <c r="Y13" s="51"/>
      <c r="Z13" s="51"/>
      <c r="AA13" s="51"/>
      <c r="AB13" s="51"/>
      <c r="AC13" s="51"/>
      <c r="AD13" s="51"/>
      <c r="AE13" s="51"/>
      <c r="AF13" s="51" t="s">
        <v>346</v>
      </c>
      <c r="AG13" s="51"/>
      <c r="AH13" s="51"/>
      <c r="AI13" s="51"/>
      <c r="AJ13" s="51"/>
      <c r="AK13" s="51"/>
      <c r="AL13" s="68" t="s">
        <v>384</v>
      </c>
      <c r="AM13" s="68" t="s">
        <v>393</v>
      </c>
    </row>
    <row r="14" spans="1:39" s="69" customFormat="1" ht="30" customHeight="1">
      <c r="A14" s="39" t="s">
        <v>30</v>
      </c>
      <c r="B14" s="67" t="s">
        <v>394</v>
      </c>
      <c r="C14" s="39" t="s">
        <v>395</v>
      </c>
      <c r="D14" s="39" t="s">
        <v>396</v>
      </c>
      <c r="E14" s="51" t="s">
        <v>397</v>
      </c>
      <c r="F14" s="39">
        <v>7102</v>
      </c>
      <c r="G14" s="39">
        <v>7844</v>
      </c>
      <c r="H14" s="39">
        <v>46560</v>
      </c>
      <c r="I14" s="51" t="s">
        <v>398</v>
      </c>
      <c r="J14" s="39" t="s">
        <v>341</v>
      </c>
      <c r="K14" s="39">
        <v>1999</v>
      </c>
      <c r="L14" s="39">
        <v>29400</v>
      </c>
      <c r="M14" s="39">
        <v>219000</v>
      </c>
      <c r="N14" s="39">
        <v>2014</v>
      </c>
      <c r="O14" s="51" t="s">
        <v>351</v>
      </c>
      <c r="P14" s="51" t="s">
        <v>399</v>
      </c>
      <c r="Q14" s="39" t="s">
        <v>374</v>
      </c>
      <c r="R14" s="39" t="s">
        <v>365</v>
      </c>
      <c r="S14" s="39"/>
      <c r="T14" s="39" t="s">
        <v>43</v>
      </c>
      <c r="U14" s="39"/>
      <c r="V14" s="51" t="s">
        <v>354</v>
      </c>
      <c r="W14" s="51" t="s">
        <v>355</v>
      </c>
      <c r="X14" s="51" t="s">
        <v>356</v>
      </c>
      <c r="Y14" s="51" t="s">
        <v>357</v>
      </c>
      <c r="Z14" s="51">
        <v>3.25</v>
      </c>
      <c r="AA14" s="51">
        <v>0.49</v>
      </c>
      <c r="AB14" s="51">
        <v>28.25</v>
      </c>
      <c r="AC14" s="51">
        <v>0.27</v>
      </c>
      <c r="AD14" s="51">
        <v>13.5</v>
      </c>
      <c r="AE14" s="51">
        <v>3.48</v>
      </c>
      <c r="AF14" s="51" t="s">
        <v>346</v>
      </c>
      <c r="AG14" s="51"/>
      <c r="AH14" s="51"/>
      <c r="AI14" s="51"/>
      <c r="AJ14" s="51"/>
      <c r="AK14" s="51"/>
      <c r="AL14" s="68" t="s">
        <v>400</v>
      </c>
      <c r="AM14" s="68" t="s">
        <v>401</v>
      </c>
    </row>
    <row r="15" spans="1:39" s="69" customFormat="1" ht="30" customHeight="1">
      <c r="A15" s="39" t="s">
        <v>30</v>
      </c>
      <c r="B15" s="67" t="s">
        <v>402</v>
      </c>
      <c r="C15" s="39" t="s">
        <v>403</v>
      </c>
      <c r="D15" s="39" t="s">
        <v>404</v>
      </c>
      <c r="E15" s="51" t="s">
        <v>405</v>
      </c>
      <c r="F15" s="39">
        <v>278</v>
      </c>
      <c r="G15" s="39">
        <v>410.1</v>
      </c>
      <c r="H15" s="39">
        <v>7388.6</v>
      </c>
      <c r="I15" s="51" t="s">
        <v>62</v>
      </c>
      <c r="J15" s="39" t="s">
        <v>382</v>
      </c>
      <c r="K15" s="39">
        <v>1988</v>
      </c>
      <c r="L15" s="39">
        <v>12553</v>
      </c>
      <c r="M15" s="39">
        <v>34623</v>
      </c>
      <c r="N15" s="39">
        <v>2018</v>
      </c>
      <c r="O15" s="51" t="s">
        <v>342</v>
      </c>
      <c r="P15" s="51" t="s">
        <v>343</v>
      </c>
      <c r="Q15" s="39" t="s">
        <v>207</v>
      </c>
      <c r="R15" s="39" t="s">
        <v>365</v>
      </c>
      <c r="S15" s="39"/>
      <c r="T15" s="39" t="s">
        <v>43</v>
      </c>
      <c r="U15" s="39"/>
      <c r="V15" s="51" t="s">
        <v>383</v>
      </c>
      <c r="W15" s="51"/>
      <c r="X15" s="51"/>
      <c r="Y15" s="51"/>
      <c r="Z15" s="51">
        <v>2.6</v>
      </c>
      <c r="AA15" s="51"/>
      <c r="AB15" s="51">
        <v>6.5</v>
      </c>
      <c r="AC15" s="51"/>
      <c r="AD15" s="51">
        <v>3.5</v>
      </c>
      <c r="AE15" s="51"/>
      <c r="AF15" s="51" t="s">
        <v>346</v>
      </c>
      <c r="AG15" s="51"/>
      <c r="AH15" s="51"/>
      <c r="AI15" s="51"/>
      <c r="AJ15" s="51"/>
      <c r="AK15" s="51"/>
      <c r="AL15" s="68" t="s">
        <v>406</v>
      </c>
      <c r="AM15" s="68" t="s">
        <v>407</v>
      </c>
    </row>
    <row r="16" spans="1:39" s="69" customFormat="1" ht="30" customHeight="1">
      <c r="A16" s="39" t="s">
        <v>30</v>
      </c>
      <c r="B16" s="67" t="s">
        <v>200</v>
      </c>
      <c r="C16" s="39" t="s">
        <v>408</v>
      </c>
      <c r="D16" s="39" t="s">
        <v>202</v>
      </c>
      <c r="E16" s="51" t="s">
        <v>409</v>
      </c>
      <c r="F16" s="39">
        <v>55017</v>
      </c>
      <c r="G16" s="39">
        <v>1748</v>
      </c>
      <c r="H16" s="39">
        <v>53269</v>
      </c>
      <c r="I16" s="51" t="s">
        <v>410</v>
      </c>
      <c r="J16" s="39" t="s">
        <v>341</v>
      </c>
      <c r="K16" s="39">
        <v>1993</v>
      </c>
      <c r="L16" s="39">
        <v>98800</v>
      </c>
      <c r="M16" s="39">
        <v>335900</v>
      </c>
      <c r="N16" s="39">
        <v>2020</v>
      </c>
      <c r="O16" s="51" t="s">
        <v>351</v>
      </c>
      <c r="P16" s="51" t="s">
        <v>411</v>
      </c>
      <c r="Q16" s="39" t="s">
        <v>118</v>
      </c>
      <c r="R16" s="39" t="s">
        <v>365</v>
      </c>
      <c r="S16" s="39"/>
      <c r="T16" s="39" t="s">
        <v>43</v>
      </c>
      <c r="U16" s="39"/>
      <c r="V16" s="51" t="s">
        <v>354</v>
      </c>
      <c r="W16" s="51" t="s">
        <v>366</v>
      </c>
      <c r="X16" s="51" t="s">
        <v>356</v>
      </c>
      <c r="Y16" s="51" t="s">
        <v>357</v>
      </c>
      <c r="Z16" s="51">
        <v>5</v>
      </c>
      <c r="AA16" s="51" t="s">
        <v>412</v>
      </c>
      <c r="AB16" s="51">
        <v>8</v>
      </c>
      <c r="AC16" s="51">
        <v>3.2</v>
      </c>
      <c r="AD16" s="51">
        <v>7</v>
      </c>
      <c r="AE16" s="51">
        <v>1.6</v>
      </c>
      <c r="AF16" s="51" t="s">
        <v>346</v>
      </c>
      <c r="AG16" s="51"/>
      <c r="AH16" s="51"/>
      <c r="AI16" s="51"/>
      <c r="AJ16" s="51"/>
      <c r="AK16" s="51"/>
      <c r="AL16" s="68" t="s">
        <v>208</v>
      </c>
      <c r="AM16" s="68" t="s">
        <v>413</v>
      </c>
    </row>
    <row r="17" spans="1:39" s="69" customFormat="1" ht="30" customHeight="1">
      <c r="A17" s="39" t="s">
        <v>30</v>
      </c>
      <c r="B17" s="67" t="s">
        <v>200</v>
      </c>
      <c r="C17" s="39" t="s">
        <v>414</v>
      </c>
      <c r="D17" s="39" t="s">
        <v>202</v>
      </c>
      <c r="E17" s="51" t="s">
        <v>415</v>
      </c>
      <c r="F17" s="39">
        <v>0</v>
      </c>
      <c r="G17" s="39">
        <v>0</v>
      </c>
      <c r="H17" s="39">
        <v>0</v>
      </c>
      <c r="I17" s="51" t="s">
        <v>416</v>
      </c>
      <c r="J17" s="39" t="s">
        <v>341</v>
      </c>
      <c r="K17" s="39">
        <v>1972</v>
      </c>
      <c r="L17" s="39">
        <v>41050</v>
      </c>
      <c r="M17" s="39">
        <v>609407</v>
      </c>
      <c r="N17" s="39">
        <v>1997</v>
      </c>
      <c r="O17" s="51" t="s">
        <v>417</v>
      </c>
      <c r="P17" s="51" t="s">
        <v>399</v>
      </c>
      <c r="Q17" s="39" t="s">
        <v>374</v>
      </c>
      <c r="R17" s="39" t="s">
        <v>353</v>
      </c>
      <c r="S17" s="39" t="s">
        <v>198</v>
      </c>
      <c r="T17" s="39" t="s">
        <v>43</v>
      </c>
      <c r="U17" s="39"/>
      <c r="V17" s="51" t="s">
        <v>354</v>
      </c>
      <c r="W17" s="51" t="s">
        <v>366</v>
      </c>
      <c r="X17" s="51" t="s">
        <v>356</v>
      </c>
      <c r="Y17" s="51" t="s">
        <v>357</v>
      </c>
      <c r="Z17" s="51">
        <v>5.7</v>
      </c>
      <c r="AA17" s="51">
        <v>0.6</v>
      </c>
      <c r="AB17" s="51">
        <v>9.1</v>
      </c>
      <c r="AC17" s="51">
        <v>3.5</v>
      </c>
      <c r="AD17" s="51">
        <v>15</v>
      </c>
      <c r="AE17" s="51">
        <v>2.1</v>
      </c>
      <c r="AF17" s="51" t="s">
        <v>346</v>
      </c>
      <c r="AG17" s="51"/>
      <c r="AH17" s="51"/>
      <c r="AI17" s="51"/>
      <c r="AJ17" s="51"/>
      <c r="AK17" s="51"/>
      <c r="AL17" s="68" t="s">
        <v>208</v>
      </c>
      <c r="AM17" s="68" t="s">
        <v>418</v>
      </c>
    </row>
    <row r="18" spans="1:39" s="69" customFormat="1" ht="30" customHeight="1">
      <c r="A18" s="39" t="s">
        <v>30</v>
      </c>
      <c r="B18" s="67" t="s">
        <v>200</v>
      </c>
      <c r="C18" s="39" t="s">
        <v>419</v>
      </c>
      <c r="D18" s="39" t="s">
        <v>202</v>
      </c>
      <c r="E18" s="51" t="s">
        <v>420</v>
      </c>
      <c r="F18" s="39">
        <v>0</v>
      </c>
      <c r="G18" s="39">
        <v>0</v>
      </c>
      <c r="H18" s="39">
        <v>0</v>
      </c>
      <c r="I18" s="51" t="s">
        <v>416</v>
      </c>
      <c r="J18" s="39" t="s">
        <v>341</v>
      </c>
      <c r="K18" s="39">
        <v>1985</v>
      </c>
      <c r="L18" s="39">
        <v>12430</v>
      </c>
      <c r="M18" s="39">
        <v>118948</v>
      </c>
      <c r="N18" s="39">
        <v>1997</v>
      </c>
      <c r="O18" s="51" t="s">
        <v>351</v>
      </c>
      <c r="P18" s="51" t="s">
        <v>399</v>
      </c>
      <c r="Q18" s="39" t="s">
        <v>374</v>
      </c>
      <c r="R18" s="39" t="s">
        <v>353</v>
      </c>
      <c r="S18" s="39" t="s">
        <v>198</v>
      </c>
      <c r="T18" s="39" t="s">
        <v>43</v>
      </c>
      <c r="U18" s="39"/>
      <c r="V18" s="51" t="s">
        <v>354</v>
      </c>
      <c r="W18" s="51" t="s">
        <v>366</v>
      </c>
      <c r="X18" s="51" t="s">
        <v>356</v>
      </c>
      <c r="Y18" s="51" t="s">
        <v>357</v>
      </c>
      <c r="Z18" s="51">
        <v>5.7</v>
      </c>
      <c r="AA18" s="51">
        <v>0.6</v>
      </c>
      <c r="AB18" s="51">
        <v>9.1</v>
      </c>
      <c r="AC18" s="51">
        <v>3.5</v>
      </c>
      <c r="AD18" s="51">
        <v>15</v>
      </c>
      <c r="AE18" s="51">
        <v>2.1</v>
      </c>
      <c r="AF18" s="51" t="s">
        <v>346</v>
      </c>
      <c r="AG18" s="51"/>
      <c r="AH18" s="51"/>
      <c r="AI18" s="51"/>
      <c r="AJ18" s="51"/>
      <c r="AK18" s="51"/>
      <c r="AL18" s="68" t="s">
        <v>208</v>
      </c>
      <c r="AM18" s="68" t="s">
        <v>421</v>
      </c>
    </row>
    <row r="19" spans="1:39" s="69" customFormat="1" ht="30" customHeight="1">
      <c r="A19" s="39" t="s">
        <v>30</v>
      </c>
      <c r="B19" s="67" t="s">
        <v>210</v>
      </c>
      <c r="C19" s="39" t="s">
        <v>422</v>
      </c>
      <c r="D19" s="39" t="s">
        <v>212</v>
      </c>
      <c r="E19" s="51" t="s">
        <v>423</v>
      </c>
      <c r="F19" s="39">
        <v>3898</v>
      </c>
      <c r="G19" s="39">
        <v>0</v>
      </c>
      <c r="H19" s="39">
        <v>3182</v>
      </c>
      <c r="I19" s="51" t="s">
        <v>424</v>
      </c>
      <c r="J19" s="39" t="s">
        <v>341</v>
      </c>
      <c r="K19" s="39">
        <v>1976</v>
      </c>
      <c r="L19" s="39">
        <v>7080</v>
      </c>
      <c r="M19" s="39">
        <v>116200</v>
      </c>
      <c r="N19" s="39">
        <v>2016</v>
      </c>
      <c r="O19" s="51" t="s">
        <v>342</v>
      </c>
      <c r="P19" s="51" t="s">
        <v>343</v>
      </c>
      <c r="Q19" s="39" t="s">
        <v>207</v>
      </c>
      <c r="R19" s="39" t="s">
        <v>344</v>
      </c>
      <c r="S19" s="39" t="s">
        <v>198</v>
      </c>
      <c r="T19" s="39" t="s">
        <v>43</v>
      </c>
      <c r="U19" s="39"/>
      <c r="V19" s="51" t="s">
        <v>383</v>
      </c>
      <c r="W19" s="51"/>
      <c r="X19" s="51"/>
      <c r="Y19" s="51"/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 t="s">
        <v>346</v>
      </c>
      <c r="AG19" s="51"/>
      <c r="AH19" s="51"/>
      <c r="AI19" s="51"/>
      <c r="AJ19" s="51"/>
      <c r="AK19" s="51"/>
      <c r="AL19" s="68" t="s">
        <v>216</v>
      </c>
      <c r="AM19" s="68" t="s">
        <v>425</v>
      </c>
    </row>
    <row r="20" spans="1:39" s="69" customFormat="1" ht="30" customHeight="1">
      <c r="A20" s="39" t="s">
        <v>30</v>
      </c>
      <c r="B20" s="67" t="s">
        <v>31</v>
      </c>
      <c r="C20" s="39" t="s">
        <v>426</v>
      </c>
      <c r="D20" s="39" t="s">
        <v>33</v>
      </c>
      <c r="E20" s="51" t="s">
        <v>427</v>
      </c>
      <c r="F20" s="39">
        <v>0</v>
      </c>
      <c r="G20" s="39">
        <v>0</v>
      </c>
      <c r="H20" s="39">
        <v>583</v>
      </c>
      <c r="I20" s="51" t="s">
        <v>428</v>
      </c>
      <c r="J20" s="39" t="s">
        <v>382</v>
      </c>
      <c r="K20" s="39">
        <v>2001</v>
      </c>
      <c r="L20" s="39">
        <v>830</v>
      </c>
      <c r="M20" s="39">
        <v>7000</v>
      </c>
      <c r="N20" s="39">
        <v>2011</v>
      </c>
      <c r="O20" s="51" t="s">
        <v>363</v>
      </c>
      <c r="P20" s="51" t="s">
        <v>343</v>
      </c>
      <c r="Q20" s="39" t="s">
        <v>207</v>
      </c>
      <c r="R20" s="39" t="s">
        <v>365</v>
      </c>
      <c r="S20" s="39"/>
      <c r="T20" s="39" t="s">
        <v>43</v>
      </c>
      <c r="U20" s="39"/>
      <c r="V20" s="51" t="s">
        <v>383</v>
      </c>
      <c r="W20" s="51"/>
      <c r="X20" s="51"/>
      <c r="Y20" s="51"/>
      <c r="Z20" s="51"/>
      <c r="AA20" s="51"/>
      <c r="AB20" s="51"/>
      <c r="AC20" s="51"/>
      <c r="AD20" s="51"/>
      <c r="AE20" s="51"/>
      <c r="AF20" s="51" t="s">
        <v>346</v>
      </c>
      <c r="AG20" s="51"/>
      <c r="AH20" s="51"/>
      <c r="AI20" s="51"/>
      <c r="AJ20" s="51"/>
      <c r="AK20" s="51"/>
      <c r="AL20" s="68" t="s">
        <v>36</v>
      </c>
      <c r="AM20" s="68" t="s">
        <v>429</v>
      </c>
    </row>
    <row r="21" spans="1:39" s="69" customFormat="1" ht="30" customHeight="1">
      <c r="A21" s="39" t="s">
        <v>30</v>
      </c>
      <c r="B21" s="67" t="s">
        <v>38</v>
      </c>
      <c r="C21" s="39" t="s">
        <v>430</v>
      </c>
      <c r="D21" s="39" t="s">
        <v>40</v>
      </c>
      <c r="E21" s="51" t="s">
        <v>431</v>
      </c>
      <c r="F21" s="39">
        <v>392</v>
      </c>
      <c r="G21" s="39">
        <v>92</v>
      </c>
      <c r="H21" s="39">
        <v>43154</v>
      </c>
      <c r="I21" s="51" t="s">
        <v>381</v>
      </c>
      <c r="J21" s="39" t="s">
        <v>382</v>
      </c>
      <c r="K21" s="39">
        <v>1970</v>
      </c>
      <c r="L21" s="39">
        <v>74000</v>
      </c>
      <c r="M21" s="39">
        <v>225700</v>
      </c>
      <c r="N21" s="39">
        <v>2035</v>
      </c>
      <c r="O21" s="51" t="s">
        <v>342</v>
      </c>
      <c r="P21" s="51" t="s">
        <v>343</v>
      </c>
      <c r="Q21" s="39" t="s">
        <v>207</v>
      </c>
      <c r="R21" s="39" t="s">
        <v>365</v>
      </c>
      <c r="S21" s="39"/>
      <c r="T21" s="39" t="s">
        <v>43</v>
      </c>
      <c r="U21" s="39"/>
      <c r="V21" s="51" t="s">
        <v>345</v>
      </c>
      <c r="W21" s="51"/>
      <c r="X21" s="51"/>
      <c r="Y21" s="51"/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 t="s">
        <v>346</v>
      </c>
      <c r="AG21" s="51"/>
      <c r="AH21" s="51"/>
      <c r="AI21" s="51"/>
      <c r="AJ21" s="51"/>
      <c r="AK21" s="51"/>
      <c r="AL21" s="68" t="s">
        <v>44</v>
      </c>
      <c r="AM21" s="68" t="s">
        <v>432</v>
      </c>
    </row>
    <row r="22" spans="1:39" s="69" customFormat="1" ht="30" customHeight="1">
      <c r="A22" s="39" t="s">
        <v>30</v>
      </c>
      <c r="B22" s="67" t="s">
        <v>433</v>
      </c>
      <c r="C22" s="39" t="s">
        <v>434</v>
      </c>
      <c r="D22" s="39" t="s">
        <v>435</v>
      </c>
      <c r="E22" s="51" t="s">
        <v>436</v>
      </c>
      <c r="F22" s="39">
        <v>0</v>
      </c>
      <c r="G22" s="39">
        <v>0</v>
      </c>
      <c r="H22" s="39">
        <v>408</v>
      </c>
      <c r="I22" s="51" t="s">
        <v>62</v>
      </c>
      <c r="J22" s="39" t="s">
        <v>341</v>
      </c>
      <c r="K22" s="39">
        <v>1980</v>
      </c>
      <c r="L22" s="39">
        <v>8627</v>
      </c>
      <c r="M22" s="39">
        <v>34508</v>
      </c>
      <c r="N22" s="39">
        <v>2021</v>
      </c>
      <c r="O22" s="51" t="s">
        <v>342</v>
      </c>
      <c r="P22" s="51" t="s">
        <v>343</v>
      </c>
      <c r="Q22" s="39" t="s">
        <v>207</v>
      </c>
      <c r="R22" s="39" t="s">
        <v>365</v>
      </c>
      <c r="S22" s="39"/>
      <c r="T22" s="39" t="s">
        <v>43</v>
      </c>
      <c r="U22" s="39"/>
      <c r="V22" s="51" t="s">
        <v>383</v>
      </c>
      <c r="W22" s="51"/>
      <c r="X22" s="51"/>
      <c r="Y22" s="51"/>
      <c r="Z22" s="51"/>
      <c r="AA22" s="51"/>
      <c r="AB22" s="51"/>
      <c r="AC22" s="51"/>
      <c r="AD22" s="51"/>
      <c r="AE22" s="51"/>
      <c r="AF22" s="51" t="s">
        <v>346</v>
      </c>
      <c r="AG22" s="51"/>
      <c r="AH22" s="51"/>
      <c r="AI22" s="51"/>
      <c r="AJ22" s="51"/>
      <c r="AK22" s="51"/>
      <c r="AL22" s="68" t="s">
        <v>437</v>
      </c>
      <c r="AM22" s="68" t="s">
        <v>438</v>
      </c>
    </row>
    <row r="23" spans="1:39" s="69" customFormat="1" ht="30" customHeight="1">
      <c r="A23" s="39" t="s">
        <v>30</v>
      </c>
      <c r="B23" s="67" t="s">
        <v>433</v>
      </c>
      <c r="C23" s="39" t="s">
        <v>439</v>
      </c>
      <c r="D23" s="39" t="s">
        <v>435</v>
      </c>
      <c r="E23" s="51" t="s">
        <v>440</v>
      </c>
      <c r="F23" s="39">
        <v>91</v>
      </c>
      <c r="G23" s="39">
        <v>91</v>
      </c>
      <c r="H23" s="39">
        <v>6165</v>
      </c>
      <c r="I23" s="51" t="s">
        <v>62</v>
      </c>
      <c r="J23" s="39" t="s">
        <v>341</v>
      </c>
      <c r="K23" s="39">
        <v>1999</v>
      </c>
      <c r="L23" s="39">
        <v>7508</v>
      </c>
      <c r="M23" s="39">
        <v>25000</v>
      </c>
      <c r="N23" s="39">
        <v>2020</v>
      </c>
      <c r="O23" s="51" t="s">
        <v>342</v>
      </c>
      <c r="P23" s="51" t="s">
        <v>343</v>
      </c>
      <c r="Q23" s="39" t="s">
        <v>207</v>
      </c>
      <c r="R23" s="39" t="s">
        <v>365</v>
      </c>
      <c r="S23" s="39"/>
      <c r="T23" s="39" t="s">
        <v>43</v>
      </c>
      <c r="U23" s="39"/>
      <c r="V23" s="51" t="s">
        <v>383</v>
      </c>
      <c r="W23" s="51"/>
      <c r="X23" s="51"/>
      <c r="Y23" s="51"/>
      <c r="Z23" s="51"/>
      <c r="AA23" s="51"/>
      <c r="AB23" s="51"/>
      <c r="AC23" s="51"/>
      <c r="AD23" s="51"/>
      <c r="AE23" s="51"/>
      <c r="AF23" s="51" t="s">
        <v>346</v>
      </c>
      <c r="AG23" s="51"/>
      <c r="AH23" s="51"/>
      <c r="AI23" s="51"/>
      <c r="AJ23" s="51"/>
      <c r="AK23" s="51"/>
      <c r="AL23" s="68" t="s">
        <v>437</v>
      </c>
      <c r="AM23" s="68" t="s">
        <v>441</v>
      </c>
    </row>
    <row r="24" spans="1:39" s="69" customFormat="1" ht="30" customHeight="1">
      <c r="A24" s="39" t="s">
        <v>30</v>
      </c>
      <c r="B24" s="67" t="s">
        <v>433</v>
      </c>
      <c r="C24" s="39" t="s">
        <v>442</v>
      </c>
      <c r="D24" s="39" t="s">
        <v>435</v>
      </c>
      <c r="E24" s="51" t="s">
        <v>443</v>
      </c>
      <c r="F24" s="39">
        <v>0</v>
      </c>
      <c r="G24" s="39">
        <v>0</v>
      </c>
      <c r="H24" s="39">
        <v>5877</v>
      </c>
      <c r="I24" s="51" t="s">
        <v>62</v>
      </c>
      <c r="J24" s="39" t="s">
        <v>341</v>
      </c>
      <c r="K24" s="39">
        <v>1984</v>
      </c>
      <c r="L24" s="39">
        <v>14738</v>
      </c>
      <c r="M24" s="39">
        <v>89719</v>
      </c>
      <c r="N24" s="39">
        <v>2019</v>
      </c>
      <c r="O24" s="51" t="s">
        <v>342</v>
      </c>
      <c r="P24" s="51" t="s">
        <v>343</v>
      </c>
      <c r="Q24" s="39" t="s">
        <v>207</v>
      </c>
      <c r="R24" s="39" t="s">
        <v>365</v>
      </c>
      <c r="S24" s="39"/>
      <c r="T24" s="39" t="s">
        <v>43</v>
      </c>
      <c r="U24" s="39"/>
      <c r="V24" s="51" t="s">
        <v>383</v>
      </c>
      <c r="W24" s="51"/>
      <c r="X24" s="51"/>
      <c r="Y24" s="51"/>
      <c r="Z24" s="51"/>
      <c r="AA24" s="51"/>
      <c r="AB24" s="51"/>
      <c r="AC24" s="51"/>
      <c r="AD24" s="51"/>
      <c r="AE24" s="51"/>
      <c r="AF24" s="51" t="s">
        <v>346</v>
      </c>
      <c r="AG24" s="51"/>
      <c r="AH24" s="51"/>
      <c r="AI24" s="51"/>
      <c r="AJ24" s="51"/>
      <c r="AK24" s="51"/>
      <c r="AL24" s="68" t="s">
        <v>437</v>
      </c>
      <c r="AM24" s="68" t="s">
        <v>444</v>
      </c>
    </row>
    <row r="25" spans="1:39" s="69" customFormat="1" ht="30" customHeight="1">
      <c r="A25" s="39" t="s">
        <v>30</v>
      </c>
      <c r="B25" s="67" t="s">
        <v>46</v>
      </c>
      <c r="C25" s="39" t="s">
        <v>445</v>
      </c>
      <c r="D25" s="39" t="s">
        <v>48</v>
      </c>
      <c r="E25" s="51" t="s">
        <v>446</v>
      </c>
      <c r="F25" s="39">
        <v>0</v>
      </c>
      <c r="G25" s="39">
        <v>0</v>
      </c>
      <c r="H25" s="39">
        <v>0</v>
      </c>
      <c r="I25" s="51" t="s">
        <v>447</v>
      </c>
      <c r="J25" s="39" t="s">
        <v>341</v>
      </c>
      <c r="K25" s="39">
        <v>1984</v>
      </c>
      <c r="L25" s="39">
        <v>12700</v>
      </c>
      <c r="M25" s="39">
        <v>82500</v>
      </c>
      <c r="N25" s="39">
        <v>2013</v>
      </c>
      <c r="O25" s="51" t="s">
        <v>351</v>
      </c>
      <c r="P25" s="51" t="s">
        <v>448</v>
      </c>
      <c r="Q25" s="39" t="s">
        <v>207</v>
      </c>
      <c r="R25" s="39" t="s">
        <v>353</v>
      </c>
      <c r="S25" s="39" t="s">
        <v>198</v>
      </c>
      <c r="T25" s="39" t="s">
        <v>43</v>
      </c>
      <c r="U25" s="39"/>
      <c r="V25" s="51" t="s">
        <v>345</v>
      </c>
      <c r="W25" s="51"/>
      <c r="X25" s="51"/>
      <c r="Y25" s="51"/>
      <c r="Z25" s="51"/>
      <c r="AA25" s="51">
        <v>1</v>
      </c>
      <c r="AB25" s="51"/>
      <c r="AC25" s="51">
        <v>1</v>
      </c>
      <c r="AD25" s="51"/>
      <c r="AE25" s="51">
        <v>0.7</v>
      </c>
      <c r="AF25" s="51" t="s">
        <v>346</v>
      </c>
      <c r="AG25" s="51"/>
      <c r="AH25" s="51"/>
      <c r="AI25" s="51"/>
      <c r="AJ25" s="51"/>
      <c r="AK25" s="51"/>
      <c r="AL25" s="68" t="s">
        <v>50</v>
      </c>
      <c r="AM25" s="68" t="s">
        <v>449</v>
      </c>
    </row>
    <row r="26" spans="1:39" s="69" customFormat="1" ht="30" customHeight="1">
      <c r="A26" s="39" t="s">
        <v>30</v>
      </c>
      <c r="B26" s="67" t="s">
        <v>46</v>
      </c>
      <c r="C26" s="39" t="s">
        <v>450</v>
      </c>
      <c r="D26" s="39" t="s">
        <v>48</v>
      </c>
      <c r="E26" s="51" t="s">
        <v>451</v>
      </c>
      <c r="F26" s="39">
        <v>55</v>
      </c>
      <c r="G26" s="39">
        <v>69</v>
      </c>
      <c r="H26" s="39">
        <v>12031</v>
      </c>
      <c r="I26" s="51" t="s">
        <v>452</v>
      </c>
      <c r="J26" s="39" t="s">
        <v>341</v>
      </c>
      <c r="K26" s="39">
        <v>1984</v>
      </c>
      <c r="L26" s="39">
        <v>18000</v>
      </c>
      <c r="M26" s="39">
        <v>111000</v>
      </c>
      <c r="N26" s="39">
        <v>2025</v>
      </c>
      <c r="O26" s="51" t="s">
        <v>351</v>
      </c>
      <c r="P26" s="51" t="s">
        <v>453</v>
      </c>
      <c r="Q26" s="39" t="s">
        <v>207</v>
      </c>
      <c r="R26" s="39" t="s">
        <v>365</v>
      </c>
      <c r="S26" s="39"/>
      <c r="T26" s="39" t="s">
        <v>43</v>
      </c>
      <c r="U26" s="39"/>
      <c r="V26" s="51" t="s">
        <v>354</v>
      </c>
      <c r="W26" s="51" t="s">
        <v>355</v>
      </c>
      <c r="X26" s="51" t="s">
        <v>367</v>
      </c>
      <c r="Y26" s="51" t="s">
        <v>357</v>
      </c>
      <c r="Z26" s="51"/>
      <c r="AA26" s="51">
        <v>1</v>
      </c>
      <c r="AB26" s="51"/>
      <c r="AC26" s="51">
        <v>3</v>
      </c>
      <c r="AD26" s="51"/>
      <c r="AE26" s="51">
        <v>10</v>
      </c>
      <c r="AF26" s="51" t="s">
        <v>346</v>
      </c>
      <c r="AG26" s="51"/>
      <c r="AH26" s="51"/>
      <c r="AI26" s="51"/>
      <c r="AJ26" s="51"/>
      <c r="AK26" s="51"/>
      <c r="AL26" s="68" t="s">
        <v>50</v>
      </c>
      <c r="AM26" s="68" t="s">
        <v>454</v>
      </c>
    </row>
    <row r="27" spans="1:39" s="69" customFormat="1" ht="30" customHeight="1">
      <c r="A27" s="39" t="s">
        <v>30</v>
      </c>
      <c r="B27" s="67" t="s">
        <v>46</v>
      </c>
      <c r="C27" s="39" t="s">
        <v>455</v>
      </c>
      <c r="D27" s="39" t="s">
        <v>48</v>
      </c>
      <c r="E27" s="51" t="s">
        <v>456</v>
      </c>
      <c r="F27" s="39">
        <v>0</v>
      </c>
      <c r="G27" s="39">
        <v>0</v>
      </c>
      <c r="H27" s="39">
        <v>0</v>
      </c>
      <c r="I27" s="51" t="s">
        <v>410</v>
      </c>
      <c r="J27" s="39" t="s">
        <v>341</v>
      </c>
      <c r="K27" s="39">
        <v>1967</v>
      </c>
      <c r="L27" s="39">
        <v>9480</v>
      </c>
      <c r="M27" s="39">
        <v>110000</v>
      </c>
      <c r="N27" s="39">
        <v>2006</v>
      </c>
      <c r="O27" s="51" t="s">
        <v>457</v>
      </c>
      <c r="P27" s="51" t="s">
        <v>458</v>
      </c>
      <c r="Q27" s="39" t="s">
        <v>207</v>
      </c>
      <c r="R27" s="39" t="s">
        <v>353</v>
      </c>
      <c r="S27" s="39" t="s">
        <v>198</v>
      </c>
      <c r="T27" s="39" t="s">
        <v>43</v>
      </c>
      <c r="U27" s="39"/>
      <c r="V27" s="51" t="s">
        <v>345</v>
      </c>
      <c r="W27" s="51"/>
      <c r="X27" s="51"/>
      <c r="Y27" s="51"/>
      <c r="Z27" s="51"/>
      <c r="AA27" s="51">
        <v>1.5</v>
      </c>
      <c r="AB27" s="51"/>
      <c r="AC27" s="51">
        <v>4</v>
      </c>
      <c r="AD27" s="51"/>
      <c r="AE27" s="51">
        <v>0.5</v>
      </c>
      <c r="AF27" s="51" t="s">
        <v>346</v>
      </c>
      <c r="AG27" s="51"/>
      <c r="AH27" s="51"/>
      <c r="AI27" s="51"/>
      <c r="AJ27" s="51"/>
      <c r="AK27" s="51"/>
      <c r="AL27" s="68" t="s">
        <v>50</v>
      </c>
      <c r="AM27" s="68" t="s">
        <v>459</v>
      </c>
    </row>
    <row r="28" spans="1:39" s="69" customFormat="1" ht="30" customHeight="1">
      <c r="A28" s="39" t="s">
        <v>30</v>
      </c>
      <c r="B28" s="67" t="s">
        <v>46</v>
      </c>
      <c r="C28" s="39" t="s">
        <v>460</v>
      </c>
      <c r="D28" s="39" t="s">
        <v>48</v>
      </c>
      <c r="E28" s="51" t="s">
        <v>461</v>
      </c>
      <c r="F28" s="39">
        <v>0</v>
      </c>
      <c r="G28" s="39">
        <v>0</v>
      </c>
      <c r="H28" s="39">
        <v>0</v>
      </c>
      <c r="I28" s="51" t="s">
        <v>462</v>
      </c>
      <c r="J28" s="39" t="s">
        <v>341</v>
      </c>
      <c r="K28" s="39">
        <v>1986</v>
      </c>
      <c r="L28" s="39">
        <v>15400</v>
      </c>
      <c r="M28" s="39">
        <v>50900</v>
      </c>
      <c r="N28" s="39">
        <v>2012</v>
      </c>
      <c r="O28" s="51" t="s">
        <v>351</v>
      </c>
      <c r="P28" s="51" t="s">
        <v>463</v>
      </c>
      <c r="Q28" s="39" t="s">
        <v>207</v>
      </c>
      <c r="R28" s="39" t="s">
        <v>353</v>
      </c>
      <c r="S28" s="39" t="s">
        <v>198</v>
      </c>
      <c r="T28" s="39" t="s">
        <v>43</v>
      </c>
      <c r="U28" s="39"/>
      <c r="V28" s="51" t="s">
        <v>383</v>
      </c>
      <c r="W28" s="51"/>
      <c r="X28" s="51"/>
      <c r="Y28" s="51"/>
      <c r="Z28" s="51"/>
      <c r="AA28" s="51">
        <v>0.8</v>
      </c>
      <c r="AB28" s="51"/>
      <c r="AC28" s="51">
        <v>1.7</v>
      </c>
      <c r="AD28" s="51"/>
      <c r="AE28" s="51">
        <v>1.1000000000000001</v>
      </c>
      <c r="AF28" s="51" t="s">
        <v>346</v>
      </c>
      <c r="AG28" s="51"/>
      <c r="AH28" s="51"/>
      <c r="AI28" s="51"/>
      <c r="AJ28" s="51"/>
      <c r="AK28" s="51"/>
      <c r="AL28" s="68" t="s">
        <v>50</v>
      </c>
      <c r="AM28" s="68" t="s">
        <v>464</v>
      </c>
    </row>
    <row r="29" spans="1:39" s="69" customFormat="1" ht="30" customHeight="1">
      <c r="A29" s="39" t="s">
        <v>30</v>
      </c>
      <c r="B29" s="67" t="s">
        <v>46</v>
      </c>
      <c r="C29" s="39" t="s">
        <v>465</v>
      </c>
      <c r="D29" s="39" t="s">
        <v>48</v>
      </c>
      <c r="E29" s="51" t="s">
        <v>466</v>
      </c>
      <c r="F29" s="39">
        <v>0</v>
      </c>
      <c r="G29" s="39">
        <v>0</v>
      </c>
      <c r="H29" s="39">
        <v>0</v>
      </c>
      <c r="I29" s="51" t="s">
        <v>381</v>
      </c>
      <c r="J29" s="39" t="s">
        <v>341</v>
      </c>
      <c r="K29" s="39">
        <v>1972</v>
      </c>
      <c r="L29" s="39">
        <v>5420</v>
      </c>
      <c r="M29" s="39">
        <v>48000</v>
      </c>
      <c r="N29" s="39">
        <v>1999</v>
      </c>
      <c r="O29" s="51" t="s">
        <v>342</v>
      </c>
      <c r="P29" s="51" t="s">
        <v>343</v>
      </c>
      <c r="Q29" s="39" t="s">
        <v>207</v>
      </c>
      <c r="R29" s="39" t="s">
        <v>353</v>
      </c>
      <c r="S29" s="39" t="s">
        <v>198</v>
      </c>
      <c r="T29" s="39" t="s">
        <v>43</v>
      </c>
      <c r="U29" s="39"/>
      <c r="V29" s="51" t="s">
        <v>383</v>
      </c>
      <c r="W29" s="51"/>
      <c r="X29" s="51"/>
      <c r="Y29" s="51"/>
      <c r="Z29" s="51">
        <v>1</v>
      </c>
      <c r="AA29" s="51"/>
      <c r="AB29" s="51">
        <v>2</v>
      </c>
      <c r="AC29" s="51"/>
      <c r="AD29" s="51">
        <v>0.7</v>
      </c>
      <c r="AE29" s="51"/>
      <c r="AF29" s="51" t="s">
        <v>346</v>
      </c>
      <c r="AG29" s="51"/>
      <c r="AH29" s="51"/>
      <c r="AI29" s="51"/>
      <c r="AJ29" s="51"/>
      <c r="AK29" s="51"/>
      <c r="AL29" s="68" t="s">
        <v>50</v>
      </c>
      <c r="AM29" s="68" t="s">
        <v>467</v>
      </c>
    </row>
    <row r="30" spans="1:39" s="69" customFormat="1" ht="30" customHeight="1">
      <c r="A30" s="39" t="s">
        <v>30</v>
      </c>
      <c r="B30" s="67" t="s">
        <v>46</v>
      </c>
      <c r="C30" s="39" t="s">
        <v>468</v>
      </c>
      <c r="D30" s="39" t="s">
        <v>48</v>
      </c>
      <c r="E30" s="51" t="s">
        <v>469</v>
      </c>
      <c r="F30" s="39">
        <v>0</v>
      </c>
      <c r="G30" s="39">
        <v>0</v>
      </c>
      <c r="H30" s="39">
        <v>7939</v>
      </c>
      <c r="I30" s="51" t="s">
        <v>410</v>
      </c>
      <c r="J30" s="39" t="s">
        <v>341</v>
      </c>
      <c r="K30" s="39">
        <v>1988</v>
      </c>
      <c r="L30" s="39">
        <v>10010</v>
      </c>
      <c r="M30" s="39">
        <v>46500</v>
      </c>
      <c r="N30" s="39">
        <v>2017</v>
      </c>
      <c r="O30" s="51" t="s">
        <v>351</v>
      </c>
      <c r="P30" s="51" t="s">
        <v>352</v>
      </c>
      <c r="Q30" s="39" t="s">
        <v>207</v>
      </c>
      <c r="R30" s="39" t="s">
        <v>365</v>
      </c>
      <c r="S30" s="39"/>
      <c r="T30" s="39" t="s">
        <v>43</v>
      </c>
      <c r="U30" s="39"/>
      <c r="V30" s="51" t="s">
        <v>354</v>
      </c>
      <c r="W30" s="51" t="s">
        <v>366</v>
      </c>
      <c r="X30" s="51" t="s">
        <v>356</v>
      </c>
      <c r="Y30" s="51" t="s">
        <v>390</v>
      </c>
      <c r="Z30" s="51"/>
      <c r="AA30" s="51">
        <v>1</v>
      </c>
      <c r="AB30" s="51"/>
      <c r="AC30" s="51">
        <v>3</v>
      </c>
      <c r="AD30" s="51"/>
      <c r="AE30" s="51">
        <v>7.6</v>
      </c>
      <c r="AF30" s="51" t="s">
        <v>346</v>
      </c>
      <c r="AG30" s="51"/>
      <c r="AH30" s="51"/>
      <c r="AI30" s="51"/>
      <c r="AJ30" s="51"/>
      <c r="AK30" s="51"/>
      <c r="AL30" s="68" t="s">
        <v>50</v>
      </c>
      <c r="AM30" s="68" t="s">
        <v>470</v>
      </c>
    </row>
    <row r="31" spans="1:39" s="69" customFormat="1" ht="30" customHeight="1">
      <c r="A31" s="39" t="s">
        <v>30</v>
      </c>
      <c r="B31" s="67" t="s">
        <v>46</v>
      </c>
      <c r="C31" s="39" t="s">
        <v>471</v>
      </c>
      <c r="D31" s="39" t="s">
        <v>48</v>
      </c>
      <c r="E31" s="51" t="s">
        <v>472</v>
      </c>
      <c r="F31" s="39">
        <v>166</v>
      </c>
      <c r="G31" s="39">
        <v>280</v>
      </c>
      <c r="H31" s="39">
        <v>27908</v>
      </c>
      <c r="I31" s="51" t="s">
        <v>410</v>
      </c>
      <c r="J31" s="39" t="s">
        <v>341</v>
      </c>
      <c r="K31" s="39">
        <v>2006</v>
      </c>
      <c r="L31" s="39">
        <v>5580</v>
      </c>
      <c r="M31" s="39">
        <v>33100</v>
      </c>
      <c r="N31" s="39">
        <v>2019</v>
      </c>
      <c r="O31" s="51" t="s">
        <v>351</v>
      </c>
      <c r="P31" s="51" t="s">
        <v>473</v>
      </c>
      <c r="Q31" s="39" t="s">
        <v>207</v>
      </c>
      <c r="R31" s="39" t="s">
        <v>365</v>
      </c>
      <c r="S31" s="39"/>
      <c r="T31" s="39" t="s">
        <v>43</v>
      </c>
      <c r="U31" s="39"/>
      <c r="V31" s="51" t="s">
        <v>354</v>
      </c>
      <c r="W31" s="51" t="s">
        <v>355</v>
      </c>
      <c r="X31" s="51" t="s">
        <v>367</v>
      </c>
      <c r="Y31" s="51" t="s">
        <v>357</v>
      </c>
      <c r="Z31" s="51"/>
      <c r="AA31" s="51">
        <v>1</v>
      </c>
      <c r="AB31" s="51"/>
      <c r="AC31" s="51">
        <v>5</v>
      </c>
      <c r="AD31" s="51"/>
      <c r="AE31" s="51">
        <v>6.6</v>
      </c>
      <c r="AF31" s="51" t="s">
        <v>346</v>
      </c>
      <c r="AG31" s="51"/>
      <c r="AH31" s="51"/>
      <c r="AI31" s="51"/>
      <c r="AJ31" s="51"/>
      <c r="AK31" s="51"/>
      <c r="AL31" s="68" t="s">
        <v>50</v>
      </c>
      <c r="AM31" s="68" t="s">
        <v>474</v>
      </c>
    </row>
    <row r="32" spans="1:39" s="69" customFormat="1" ht="30" customHeight="1">
      <c r="A32" s="39" t="s">
        <v>30</v>
      </c>
      <c r="B32" s="67" t="s">
        <v>131</v>
      </c>
      <c r="C32" s="39" t="s">
        <v>475</v>
      </c>
      <c r="D32" s="39" t="s">
        <v>133</v>
      </c>
      <c r="E32" s="51" t="s">
        <v>476</v>
      </c>
      <c r="F32" s="39">
        <v>548</v>
      </c>
      <c r="G32" s="39">
        <v>1257</v>
      </c>
      <c r="H32" s="39">
        <v>12225</v>
      </c>
      <c r="I32" s="51" t="s">
        <v>381</v>
      </c>
      <c r="J32" s="39" t="s">
        <v>341</v>
      </c>
      <c r="K32" s="39">
        <v>1976</v>
      </c>
      <c r="L32" s="39">
        <v>40610</v>
      </c>
      <c r="M32" s="39">
        <v>150000</v>
      </c>
      <c r="N32" s="39">
        <v>2020</v>
      </c>
      <c r="O32" s="51" t="s">
        <v>342</v>
      </c>
      <c r="P32" s="51" t="s">
        <v>343</v>
      </c>
      <c r="Q32" s="39" t="s">
        <v>207</v>
      </c>
      <c r="R32" s="39" t="s">
        <v>365</v>
      </c>
      <c r="S32" s="39"/>
      <c r="T32" s="39" t="s">
        <v>43</v>
      </c>
      <c r="U32" s="39"/>
      <c r="V32" s="51" t="s">
        <v>383</v>
      </c>
      <c r="W32" s="51"/>
      <c r="X32" s="51"/>
      <c r="Y32" s="51"/>
      <c r="Z32" s="51">
        <v>0</v>
      </c>
      <c r="AA32" s="51">
        <v>0</v>
      </c>
      <c r="AB32" s="51">
        <v>5</v>
      </c>
      <c r="AC32" s="51">
        <v>5</v>
      </c>
      <c r="AD32" s="51">
        <v>0</v>
      </c>
      <c r="AE32" s="51">
        <v>0</v>
      </c>
      <c r="AF32" s="51" t="s">
        <v>346</v>
      </c>
      <c r="AG32" s="51"/>
      <c r="AH32" s="51"/>
      <c r="AI32" s="51"/>
      <c r="AJ32" s="51"/>
      <c r="AK32" s="51"/>
      <c r="AL32" s="68" t="s">
        <v>135</v>
      </c>
      <c r="AM32" s="68" t="s">
        <v>477</v>
      </c>
    </row>
    <row r="33" spans="1:39" s="69" customFormat="1" ht="30" customHeight="1">
      <c r="A33" s="39" t="s">
        <v>30</v>
      </c>
      <c r="B33" s="67" t="s">
        <v>478</v>
      </c>
      <c r="C33" s="39" t="s">
        <v>479</v>
      </c>
      <c r="D33" s="39" t="s">
        <v>480</v>
      </c>
      <c r="E33" s="51" t="s">
        <v>481</v>
      </c>
      <c r="F33" s="39">
        <v>3205</v>
      </c>
      <c r="G33" s="39">
        <v>1763</v>
      </c>
      <c r="H33" s="39">
        <v>37055</v>
      </c>
      <c r="I33" s="51" t="s">
        <v>62</v>
      </c>
      <c r="J33" s="39" t="s">
        <v>341</v>
      </c>
      <c r="K33" s="39">
        <v>1992</v>
      </c>
      <c r="L33" s="39">
        <v>11463</v>
      </c>
      <c r="M33" s="39">
        <v>114332</v>
      </c>
      <c r="N33" s="39">
        <v>2028</v>
      </c>
      <c r="O33" s="51" t="s">
        <v>342</v>
      </c>
      <c r="P33" s="51" t="s">
        <v>343</v>
      </c>
      <c r="Q33" s="39" t="s">
        <v>118</v>
      </c>
      <c r="R33" s="39" t="s">
        <v>365</v>
      </c>
      <c r="S33" s="39"/>
      <c r="T33" s="39" t="s">
        <v>43</v>
      </c>
      <c r="U33" s="39"/>
      <c r="V33" s="51" t="s">
        <v>383</v>
      </c>
      <c r="W33" s="51"/>
      <c r="X33" s="51"/>
      <c r="Y33" s="51"/>
      <c r="Z33" s="51"/>
      <c r="AA33" s="51"/>
      <c r="AB33" s="51"/>
      <c r="AC33" s="51"/>
      <c r="AD33" s="51"/>
      <c r="AE33" s="51"/>
      <c r="AF33" s="51" t="s">
        <v>346</v>
      </c>
      <c r="AG33" s="51"/>
      <c r="AH33" s="51"/>
      <c r="AI33" s="51"/>
      <c r="AJ33" s="51"/>
      <c r="AK33" s="51"/>
      <c r="AL33" s="68" t="s">
        <v>482</v>
      </c>
      <c r="AM33" s="68" t="s">
        <v>483</v>
      </c>
    </row>
    <row r="34" spans="1:39" s="69" customFormat="1" ht="30" customHeight="1">
      <c r="A34" s="39" t="s">
        <v>30</v>
      </c>
      <c r="B34" s="67" t="s">
        <v>484</v>
      </c>
      <c r="C34" s="39" t="s">
        <v>485</v>
      </c>
      <c r="D34" s="39" t="s">
        <v>486</v>
      </c>
      <c r="E34" s="51" t="s">
        <v>487</v>
      </c>
      <c r="F34" s="39">
        <v>93</v>
      </c>
      <c r="G34" s="39">
        <v>140</v>
      </c>
      <c r="H34" s="39">
        <v>36733</v>
      </c>
      <c r="I34" s="51" t="s">
        <v>381</v>
      </c>
      <c r="J34" s="39" t="s">
        <v>341</v>
      </c>
      <c r="K34" s="39">
        <v>1981</v>
      </c>
      <c r="L34" s="39">
        <v>5987</v>
      </c>
      <c r="M34" s="39">
        <v>53998</v>
      </c>
      <c r="N34" s="39">
        <v>2019</v>
      </c>
      <c r="O34" s="51" t="s">
        <v>351</v>
      </c>
      <c r="P34" s="51" t="s">
        <v>488</v>
      </c>
      <c r="Q34" s="39" t="s">
        <v>207</v>
      </c>
      <c r="R34" s="39" t="s">
        <v>365</v>
      </c>
      <c r="S34" s="39"/>
      <c r="T34" s="39" t="s">
        <v>43</v>
      </c>
      <c r="U34" s="39"/>
      <c r="V34" s="51" t="s">
        <v>345</v>
      </c>
      <c r="W34" s="51"/>
      <c r="X34" s="51"/>
      <c r="Y34" s="51"/>
      <c r="Z34" s="51">
        <v>1.530769</v>
      </c>
      <c r="AA34" s="51">
        <v>1.230769</v>
      </c>
      <c r="AB34" s="51">
        <v>3.1538460000000001</v>
      </c>
      <c r="AC34" s="51">
        <v>2</v>
      </c>
      <c r="AD34" s="51">
        <v>1</v>
      </c>
      <c r="AE34" s="51">
        <v>2.2153849999999999</v>
      </c>
      <c r="AF34" s="51" t="s">
        <v>346</v>
      </c>
      <c r="AG34" s="51"/>
      <c r="AH34" s="51"/>
      <c r="AI34" s="51"/>
      <c r="AJ34" s="51"/>
      <c r="AK34" s="51"/>
      <c r="AL34" s="68" t="s">
        <v>489</v>
      </c>
      <c r="AM34" s="68" t="s">
        <v>490</v>
      </c>
    </row>
    <row r="35" spans="1:39" s="69" customFormat="1" ht="30" customHeight="1">
      <c r="A35" s="39" t="s">
        <v>30</v>
      </c>
      <c r="B35" s="67" t="s">
        <v>491</v>
      </c>
      <c r="C35" s="39" t="s">
        <v>492</v>
      </c>
      <c r="D35" s="39" t="s">
        <v>493</v>
      </c>
      <c r="E35" s="51" t="s">
        <v>494</v>
      </c>
      <c r="F35" s="39">
        <v>1407</v>
      </c>
      <c r="G35" s="39">
        <v>1407</v>
      </c>
      <c r="H35" s="39">
        <v>111424</v>
      </c>
      <c r="I35" s="51" t="s">
        <v>62</v>
      </c>
      <c r="J35" s="39" t="s">
        <v>341</v>
      </c>
      <c r="K35" s="39">
        <v>1977</v>
      </c>
      <c r="L35" s="39">
        <v>14801</v>
      </c>
      <c r="M35" s="39">
        <v>150000</v>
      </c>
      <c r="N35" s="39">
        <v>2020</v>
      </c>
      <c r="O35" s="51" t="s">
        <v>495</v>
      </c>
      <c r="P35" s="51" t="s">
        <v>343</v>
      </c>
      <c r="Q35" s="39" t="s">
        <v>207</v>
      </c>
      <c r="R35" s="39" t="s">
        <v>365</v>
      </c>
      <c r="S35" s="39"/>
      <c r="T35" s="39" t="s">
        <v>43</v>
      </c>
      <c r="U35" s="39"/>
      <c r="V35" s="51" t="s">
        <v>383</v>
      </c>
      <c r="W35" s="51"/>
      <c r="X35" s="51"/>
      <c r="Y35" s="51"/>
      <c r="Z35" s="51">
        <v>5.2</v>
      </c>
      <c r="AA35" s="51"/>
      <c r="AB35" s="51">
        <v>25.6</v>
      </c>
      <c r="AC35" s="51"/>
      <c r="AD35" s="51">
        <v>3.6</v>
      </c>
      <c r="AE35" s="51"/>
      <c r="AF35" s="51" t="s">
        <v>346</v>
      </c>
      <c r="AG35" s="51"/>
      <c r="AH35" s="51"/>
      <c r="AI35" s="51"/>
      <c r="AJ35" s="51"/>
      <c r="AK35" s="51"/>
      <c r="AL35" s="68" t="s">
        <v>496</v>
      </c>
      <c r="AM35" s="68" t="s">
        <v>497</v>
      </c>
    </row>
    <row r="36" spans="1:39" s="69" customFormat="1" ht="30" customHeight="1">
      <c r="A36" s="39" t="s">
        <v>30</v>
      </c>
      <c r="B36" s="67" t="s">
        <v>498</v>
      </c>
      <c r="C36" s="39" t="s">
        <v>499</v>
      </c>
      <c r="D36" s="39" t="s">
        <v>500</v>
      </c>
      <c r="E36" s="51" t="s">
        <v>501</v>
      </c>
      <c r="F36" s="39">
        <v>48</v>
      </c>
      <c r="G36" s="39">
        <v>78</v>
      </c>
      <c r="H36" s="39">
        <v>2371</v>
      </c>
      <c r="I36" s="51" t="s">
        <v>381</v>
      </c>
      <c r="J36" s="39" t="s">
        <v>341</v>
      </c>
      <c r="K36" s="39">
        <v>2002</v>
      </c>
      <c r="L36" s="39">
        <v>3196</v>
      </c>
      <c r="M36" s="39">
        <v>3900</v>
      </c>
      <c r="N36" s="39">
        <v>2022</v>
      </c>
      <c r="O36" s="51" t="s">
        <v>388</v>
      </c>
      <c r="P36" s="51" t="s">
        <v>453</v>
      </c>
      <c r="Q36" s="39" t="s">
        <v>207</v>
      </c>
      <c r="R36" s="39" t="s">
        <v>365</v>
      </c>
      <c r="S36" s="39"/>
      <c r="T36" s="39" t="s">
        <v>43</v>
      </c>
      <c r="U36" s="39"/>
      <c r="V36" s="51" t="s">
        <v>354</v>
      </c>
      <c r="W36" s="51" t="s">
        <v>366</v>
      </c>
      <c r="X36" s="51" t="s">
        <v>502</v>
      </c>
      <c r="Y36" s="51" t="s">
        <v>390</v>
      </c>
      <c r="Z36" s="51"/>
      <c r="AA36" s="51">
        <v>0</v>
      </c>
      <c r="AB36" s="51"/>
      <c r="AC36" s="51">
        <v>4</v>
      </c>
      <c r="AD36" s="51"/>
      <c r="AE36" s="51">
        <v>3.9</v>
      </c>
      <c r="AF36" s="51" t="s">
        <v>346</v>
      </c>
      <c r="AG36" s="51"/>
      <c r="AH36" s="51"/>
      <c r="AI36" s="51"/>
      <c r="AJ36" s="51"/>
      <c r="AK36" s="51"/>
      <c r="AL36" s="68" t="s">
        <v>503</v>
      </c>
      <c r="AM36" s="68" t="s">
        <v>504</v>
      </c>
    </row>
    <row r="37" spans="1:39" s="69" customFormat="1" ht="30" customHeight="1">
      <c r="A37" s="39" t="s">
        <v>30</v>
      </c>
      <c r="B37" s="67" t="s">
        <v>505</v>
      </c>
      <c r="C37" s="39" t="s">
        <v>506</v>
      </c>
      <c r="D37" s="39" t="s">
        <v>507</v>
      </c>
      <c r="E37" s="51" t="s">
        <v>508</v>
      </c>
      <c r="F37" s="39">
        <v>0</v>
      </c>
      <c r="G37" s="39">
        <v>0</v>
      </c>
      <c r="H37" s="39">
        <v>1005</v>
      </c>
      <c r="I37" s="51" t="s">
        <v>381</v>
      </c>
      <c r="J37" s="39" t="s">
        <v>341</v>
      </c>
      <c r="K37" s="39">
        <v>1973</v>
      </c>
      <c r="L37" s="39">
        <v>2900</v>
      </c>
      <c r="M37" s="39">
        <v>10336</v>
      </c>
      <c r="N37" s="39">
        <v>2032</v>
      </c>
      <c r="O37" s="51" t="s">
        <v>342</v>
      </c>
      <c r="P37" s="51" t="s">
        <v>343</v>
      </c>
      <c r="Q37" s="39" t="s">
        <v>207</v>
      </c>
      <c r="R37" s="39" t="s">
        <v>365</v>
      </c>
      <c r="S37" s="39" t="s">
        <v>198</v>
      </c>
      <c r="T37" s="39" t="s">
        <v>43</v>
      </c>
      <c r="U37" s="39"/>
      <c r="V37" s="51" t="s">
        <v>345</v>
      </c>
      <c r="W37" s="51"/>
      <c r="X37" s="51"/>
      <c r="Y37" s="51"/>
      <c r="Z37" s="51">
        <v>0.6</v>
      </c>
      <c r="AA37" s="51">
        <v>0.5</v>
      </c>
      <c r="AB37" s="51">
        <v>2</v>
      </c>
      <c r="AC37" s="51">
        <v>2</v>
      </c>
      <c r="AD37" s="51">
        <v>0.37</v>
      </c>
      <c r="AE37" s="51">
        <v>0.38</v>
      </c>
      <c r="AF37" s="51" t="s">
        <v>346</v>
      </c>
      <c r="AG37" s="51"/>
      <c r="AH37" s="51"/>
      <c r="AI37" s="51"/>
      <c r="AJ37" s="51"/>
      <c r="AK37" s="51"/>
      <c r="AL37" s="68" t="s">
        <v>509</v>
      </c>
      <c r="AM37" s="68" t="s">
        <v>510</v>
      </c>
    </row>
    <row r="38" spans="1:39" s="69" customFormat="1" ht="30" customHeight="1">
      <c r="A38" s="39" t="s">
        <v>30</v>
      </c>
      <c r="B38" s="67" t="s">
        <v>511</v>
      </c>
      <c r="C38" s="39" t="s">
        <v>512</v>
      </c>
      <c r="D38" s="39" t="s">
        <v>513</v>
      </c>
      <c r="E38" s="51" t="s">
        <v>514</v>
      </c>
      <c r="F38" s="39">
        <v>307</v>
      </c>
      <c r="G38" s="39">
        <v>373</v>
      </c>
      <c r="H38" s="39">
        <v>14769</v>
      </c>
      <c r="I38" s="51" t="s">
        <v>452</v>
      </c>
      <c r="J38" s="39" t="s">
        <v>341</v>
      </c>
      <c r="K38" s="39">
        <v>1991</v>
      </c>
      <c r="L38" s="39">
        <v>8000</v>
      </c>
      <c r="M38" s="39">
        <v>30000</v>
      </c>
      <c r="N38" s="39">
        <v>2058</v>
      </c>
      <c r="O38" s="51" t="s">
        <v>495</v>
      </c>
      <c r="P38" s="51" t="s">
        <v>352</v>
      </c>
      <c r="Q38" s="39" t="s">
        <v>374</v>
      </c>
      <c r="R38" s="39" t="s">
        <v>365</v>
      </c>
      <c r="S38" s="39"/>
      <c r="T38" s="39" t="s">
        <v>43</v>
      </c>
      <c r="U38" s="39"/>
      <c r="V38" s="51" t="s">
        <v>354</v>
      </c>
      <c r="W38" s="51" t="s">
        <v>366</v>
      </c>
      <c r="X38" s="51" t="s">
        <v>367</v>
      </c>
      <c r="Y38" s="51" t="s">
        <v>390</v>
      </c>
      <c r="Z38" s="51" t="s">
        <v>368</v>
      </c>
      <c r="AA38" s="51" t="s">
        <v>515</v>
      </c>
      <c r="AB38" s="51" t="s">
        <v>368</v>
      </c>
      <c r="AC38" s="51">
        <v>1</v>
      </c>
      <c r="AD38" s="51" t="s">
        <v>368</v>
      </c>
      <c r="AE38" s="51">
        <v>1.9</v>
      </c>
      <c r="AF38" s="51" t="s">
        <v>346</v>
      </c>
      <c r="AG38" s="51"/>
      <c r="AH38" s="51"/>
      <c r="AI38" s="51"/>
      <c r="AJ38" s="51"/>
      <c r="AK38" s="51"/>
      <c r="AL38" s="68" t="s">
        <v>516</v>
      </c>
      <c r="AM38" s="68" t="s">
        <v>517</v>
      </c>
    </row>
    <row r="39" spans="1:39" s="69" customFormat="1" ht="30" customHeight="1">
      <c r="A39" s="39" t="s">
        <v>30</v>
      </c>
      <c r="B39" s="67" t="s">
        <v>511</v>
      </c>
      <c r="C39" s="39" t="s">
        <v>518</v>
      </c>
      <c r="D39" s="39" t="s">
        <v>513</v>
      </c>
      <c r="E39" s="51" t="s">
        <v>519</v>
      </c>
      <c r="F39" s="39">
        <v>427</v>
      </c>
      <c r="G39" s="39">
        <v>464</v>
      </c>
      <c r="H39" s="39">
        <v>27910</v>
      </c>
      <c r="I39" s="51" t="s">
        <v>520</v>
      </c>
      <c r="J39" s="39" t="s">
        <v>341</v>
      </c>
      <c r="K39" s="39">
        <v>1990</v>
      </c>
      <c r="L39" s="39">
        <v>5033</v>
      </c>
      <c r="M39" s="39">
        <v>47600</v>
      </c>
      <c r="N39" s="39">
        <v>2107</v>
      </c>
      <c r="O39" s="51" t="s">
        <v>388</v>
      </c>
      <c r="P39" s="51" t="s">
        <v>352</v>
      </c>
      <c r="Q39" s="39" t="s">
        <v>207</v>
      </c>
      <c r="R39" s="39" t="s">
        <v>365</v>
      </c>
      <c r="S39" s="39"/>
      <c r="T39" s="39" t="s">
        <v>43</v>
      </c>
      <c r="U39" s="39"/>
      <c r="V39" s="51" t="s">
        <v>354</v>
      </c>
      <c r="W39" s="51" t="s">
        <v>355</v>
      </c>
      <c r="X39" s="51" t="s">
        <v>356</v>
      </c>
      <c r="Y39" s="51" t="s">
        <v>357</v>
      </c>
      <c r="Z39" s="51" t="s">
        <v>521</v>
      </c>
      <c r="AA39" s="51" t="s">
        <v>521</v>
      </c>
      <c r="AB39" s="51">
        <v>1</v>
      </c>
      <c r="AC39" s="51" t="s">
        <v>521</v>
      </c>
      <c r="AD39" s="51">
        <v>4.3</v>
      </c>
      <c r="AE39" s="51">
        <v>3</v>
      </c>
      <c r="AF39" s="51" t="s">
        <v>346</v>
      </c>
      <c r="AG39" s="51"/>
      <c r="AH39" s="51"/>
      <c r="AI39" s="51"/>
      <c r="AJ39" s="51"/>
      <c r="AK39" s="51"/>
      <c r="AL39" s="68" t="s">
        <v>516</v>
      </c>
      <c r="AM39" s="68" t="s">
        <v>522</v>
      </c>
    </row>
    <row r="40" spans="1:39" s="69" customFormat="1" ht="30" customHeight="1">
      <c r="A40" s="39" t="s">
        <v>30</v>
      </c>
      <c r="B40" s="67" t="s">
        <v>239</v>
      </c>
      <c r="C40" s="39" t="s">
        <v>523</v>
      </c>
      <c r="D40" s="39" t="s">
        <v>241</v>
      </c>
      <c r="E40" s="51" t="s">
        <v>524</v>
      </c>
      <c r="F40" s="39">
        <v>126</v>
      </c>
      <c r="G40" s="39">
        <v>126</v>
      </c>
      <c r="H40" s="39">
        <v>3629</v>
      </c>
      <c r="I40" s="51" t="s">
        <v>525</v>
      </c>
      <c r="J40" s="39" t="s">
        <v>341</v>
      </c>
      <c r="K40" s="39">
        <v>1984</v>
      </c>
      <c r="L40" s="39">
        <v>10556</v>
      </c>
      <c r="M40" s="39">
        <v>48376</v>
      </c>
      <c r="N40" s="39">
        <v>2022</v>
      </c>
      <c r="O40" s="51" t="s">
        <v>526</v>
      </c>
      <c r="P40" s="51" t="s">
        <v>448</v>
      </c>
      <c r="Q40" s="39" t="s">
        <v>207</v>
      </c>
      <c r="R40" s="39" t="s">
        <v>365</v>
      </c>
      <c r="S40" s="39"/>
      <c r="T40" s="39" t="s">
        <v>43</v>
      </c>
      <c r="U40" s="39"/>
      <c r="V40" s="51" t="s">
        <v>383</v>
      </c>
      <c r="W40" s="51"/>
      <c r="X40" s="51"/>
      <c r="Y40" s="51"/>
      <c r="Z40" s="51"/>
      <c r="AA40" s="51">
        <v>0.3</v>
      </c>
      <c r="AB40" s="51"/>
      <c r="AC40" s="51">
        <v>3</v>
      </c>
      <c r="AD40" s="51"/>
      <c r="AE40" s="51">
        <v>1.1000000000000001</v>
      </c>
      <c r="AF40" s="51" t="s">
        <v>346</v>
      </c>
      <c r="AG40" s="51"/>
      <c r="AH40" s="51"/>
      <c r="AI40" s="51"/>
      <c r="AJ40" s="51"/>
      <c r="AK40" s="51"/>
      <c r="AL40" s="68" t="s">
        <v>243</v>
      </c>
      <c r="AM40" s="68" t="s">
        <v>527</v>
      </c>
    </row>
    <row r="41" spans="1:39" s="69" customFormat="1" ht="30" customHeight="1">
      <c r="A41" s="39" t="s">
        <v>30</v>
      </c>
      <c r="B41" s="67" t="s">
        <v>239</v>
      </c>
      <c r="C41" s="39" t="s">
        <v>528</v>
      </c>
      <c r="D41" s="39" t="s">
        <v>241</v>
      </c>
      <c r="E41" s="51" t="s">
        <v>529</v>
      </c>
      <c r="F41" s="39">
        <v>43</v>
      </c>
      <c r="G41" s="39">
        <v>43</v>
      </c>
      <c r="H41" s="39">
        <v>20</v>
      </c>
      <c r="I41" s="51" t="s">
        <v>381</v>
      </c>
      <c r="J41" s="39" t="s">
        <v>341</v>
      </c>
      <c r="K41" s="39">
        <v>1981</v>
      </c>
      <c r="L41" s="39">
        <v>5000</v>
      </c>
      <c r="M41" s="39">
        <v>20000</v>
      </c>
      <c r="N41" s="39">
        <v>2019</v>
      </c>
      <c r="O41" s="51" t="s">
        <v>342</v>
      </c>
      <c r="P41" s="51" t="s">
        <v>343</v>
      </c>
      <c r="Q41" s="39" t="s">
        <v>207</v>
      </c>
      <c r="R41" s="39" t="s">
        <v>365</v>
      </c>
      <c r="S41" s="39"/>
      <c r="T41" s="39" t="s">
        <v>43</v>
      </c>
      <c r="U41" s="39"/>
      <c r="V41" s="51" t="s">
        <v>383</v>
      </c>
      <c r="W41" s="51"/>
      <c r="X41" s="51"/>
      <c r="Y41" s="51"/>
      <c r="Z41" s="51"/>
      <c r="AA41" s="51"/>
      <c r="AB41" s="51"/>
      <c r="AC41" s="51"/>
      <c r="AD41" s="51"/>
      <c r="AE41" s="51"/>
      <c r="AF41" s="51" t="s">
        <v>346</v>
      </c>
      <c r="AG41" s="51"/>
      <c r="AH41" s="51"/>
      <c r="AI41" s="51"/>
      <c r="AJ41" s="51"/>
      <c r="AK41" s="51"/>
      <c r="AL41" s="68" t="s">
        <v>243</v>
      </c>
      <c r="AM41" s="68" t="s">
        <v>530</v>
      </c>
    </row>
    <row r="42" spans="1:39" s="69" customFormat="1" ht="30" customHeight="1">
      <c r="A42" s="39" t="s">
        <v>30</v>
      </c>
      <c r="B42" s="67" t="s">
        <v>263</v>
      </c>
      <c r="C42" s="39" t="s">
        <v>531</v>
      </c>
      <c r="D42" s="39" t="s">
        <v>265</v>
      </c>
      <c r="E42" s="51" t="s">
        <v>532</v>
      </c>
      <c r="F42" s="39">
        <v>1298</v>
      </c>
      <c r="G42" s="39">
        <v>1442</v>
      </c>
      <c r="H42" s="39">
        <v>9229</v>
      </c>
      <c r="I42" s="51" t="s">
        <v>410</v>
      </c>
      <c r="J42" s="39" t="s">
        <v>341</v>
      </c>
      <c r="K42" s="39">
        <v>1996</v>
      </c>
      <c r="L42" s="39">
        <v>24854</v>
      </c>
      <c r="M42" s="39">
        <v>190630</v>
      </c>
      <c r="N42" s="39">
        <v>2008</v>
      </c>
      <c r="O42" s="51" t="s">
        <v>373</v>
      </c>
      <c r="P42" s="51" t="s">
        <v>533</v>
      </c>
      <c r="Q42" s="39" t="s">
        <v>207</v>
      </c>
      <c r="R42" s="39" t="s">
        <v>365</v>
      </c>
      <c r="S42" s="39"/>
      <c r="T42" s="39" t="s">
        <v>43</v>
      </c>
      <c r="U42" s="39"/>
      <c r="V42" s="51" t="s">
        <v>345</v>
      </c>
      <c r="W42" s="51"/>
      <c r="X42" s="51" t="s">
        <v>356</v>
      </c>
      <c r="Y42" s="51" t="s">
        <v>357</v>
      </c>
      <c r="Z42" s="51">
        <v>29.9</v>
      </c>
      <c r="AA42" s="51">
        <v>19.600000000000001</v>
      </c>
      <c r="AB42" s="51">
        <v>133.30000000000001</v>
      </c>
      <c r="AC42" s="51">
        <v>28.1</v>
      </c>
      <c r="AD42" s="51">
        <v>145</v>
      </c>
      <c r="AE42" s="51">
        <v>97.4</v>
      </c>
      <c r="AF42" s="51" t="s">
        <v>346</v>
      </c>
      <c r="AG42" s="51"/>
      <c r="AH42" s="51"/>
      <c r="AI42" s="51"/>
      <c r="AJ42" s="51"/>
      <c r="AK42" s="51"/>
      <c r="AL42" s="68" t="s">
        <v>268</v>
      </c>
      <c r="AM42" s="68" t="s">
        <v>534</v>
      </c>
    </row>
    <row r="43" spans="1:39" s="69" customFormat="1" ht="30" customHeight="1">
      <c r="A43" s="39" t="s">
        <v>30</v>
      </c>
      <c r="B43" s="67" t="s">
        <v>535</v>
      </c>
      <c r="C43" s="39" t="s">
        <v>536</v>
      </c>
      <c r="D43" s="39" t="s">
        <v>537</v>
      </c>
      <c r="E43" s="51" t="s">
        <v>538</v>
      </c>
      <c r="F43" s="39">
        <v>1229</v>
      </c>
      <c r="G43" s="39">
        <v>488</v>
      </c>
      <c r="H43" s="39">
        <v>33907</v>
      </c>
      <c r="I43" s="51" t="s">
        <v>416</v>
      </c>
      <c r="J43" s="39" t="s">
        <v>341</v>
      </c>
      <c r="K43" s="39">
        <v>1991</v>
      </c>
      <c r="L43" s="39">
        <v>9213</v>
      </c>
      <c r="M43" s="39">
        <v>68000</v>
      </c>
      <c r="N43" s="39">
        <v>2021</v>
      </c>
      <c r="O43" s="51" t="s">
        <v>539</v>
      </c>
      <c r="P43" s="51" t="s">
        <v>399</v>
      </c>
      <c r="Q43" s="39" t="s">
        <v>207</v>
      </c>
      <c r="R43" s="39" t="s">
        <v>365</v>
      </c>
      <c r="S43" s="39"/>
      <c r="T43" s="39" t="s">
        <v>43</v>
      </c>
      <c r="U43" s="39"/>
      <c r="V43" s="51" t="s">
        <v>354</v>
      </c>
      <c r="W43" s="51" t="s">
        <v>366</v>
      </c>
      <c r="X43" s="51" t="s">
        <v>367</v>
      </c>
      <c r="Y43" s="51" t="s">
        <v>357</v>
      </c>
      <c r="Z43" s="51"/>
      <c r="AA43" s="51">
        <v>0</v>
      </c>
      <c r="AB43" s="51"/>
      <c r="AC43" s="51">
        <v>1.7</v>
      </c>
      <c r="AD43" s="51"/>
      <c r="AE43" s="51">
        <v>2.2000000000000002</v>
      </c>
      <c r="AF43" s="51" t="s">
        <v>346</v>
      </c>
      <c r="AG43" s="51"/>
      <c r="AH43" s="51"/>
      <c r="AI43" s="51"/>
      <c r="AJ43" s="51"/>
      <c r="AK43" s="51"/>
      <c r="AL43" s="68" t="s">
        <v>540</v>
      </c>
      <c r="AM43" s="68" t="s">
        <v>541</v>
      </c>
    </row>
    <row r="44" spans="1:39" s="69" customFormat="1" ht="30" customHeight="1">
      <c r="A44" s="39" t="s">
        <v>30</v>
      </c>
      <c r="B44" s="67" t="s">
        <v>542</v>
      </c>
      <c r="C44" s="39" t="s">
        <v>543</v>
      </c>
      <c r="D44" s="39" t="s">
        <v>544</v>
      </c>
      <c r="E44" s="51" t="s">
        <v>545</v>
      </c>
      <c r="F44" s="39">
        <v>142</v>
      </c>
      <c r="G44" s="39">
        <v>138</v>
      </c>
      <c r="H44" s="39">
        <v>1445</v>
      </c>
      <c r="I44" s="51" t="s">
        <v>362</v>
      </c>
      <c r="J44" s="39" t="s">
        <v>382</v>
      </c>
      <c r="K44" s="39">
        <v>2006</v>
      </c>
      <c r="L44" s="39">
        <v>996</v>
      </c>
      <c r="M44" s="39">
        <v>3472</v>
      </c>
      <c r="N44" s="39">
        <v>2020</v>
      </c>
      <c r="O44" s="51" t="s">
        <v>351</v>
      </c>
      <c r="P44" s="51" t="s">
        <v>546</v>
      </c>
      <c r="Q44" s="39" t="s">
        <v>207</v>
      </c>
      <c r="R44" s="39" t="s">
        <v>365</v>
      </c>
      <c r="S44" s="39"/>
      <c r="T44" s="39" t="s">
        <v>43</v>
      </c>
      <c r="U44" s="39"/>
      <c r="V44" s="51" t="s">
        <v>354</v>
      </c>
      <c r="W44" s="51" t="s">
        <v>355</v>
      </c>
      <c r="X44" s="51" t="s">
        <v>356</v>
      </c>
      <c r="Y44" s="51" t="s">
        <v>390</v>
      </c>
      <c r="Z44" s="51" t="s">
        <v>547</v>
      </c>
      <c r="AA44" s="51" t="s">
        <v>547</v>
      </c>
      <c r="AB44" s="51">
        <v>4</v>
      </c>
      <c r="AC44" s="51">
        <v>4</v>
      </c>
      <c r="AD44" s="51">
        <v>1</v>
      </c>
      <c r="AE44" s="51">
        <v>1</v>
      </c>
      <c r="AF44" s="51" t="s">
        <v>346</v>
      </c>
      <c r="AG44" s="51"/>
      <c r="AH44" s="51"/>
      <c r="AI44" s="51"/>
      <c r="AJ44" s="51"/>
      <c r="AK44" s="51"/>
      <c r="AL44" s="68" t="s">
        <v>548</v>
      </c>
      <c r="AM44" s="68" t="s">
        <v>549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0" customWidth="1"/>
    <col min="2" max="2" width="7.77734375" style="71" customWidth="1"/>
    <col min="3" max="3" width="12.33203125" style="70" customWidth="1"/>
    <col min="4" max="4" width="20.109375" style="70" customWidth="1"/>
    <col min="5" max="5" width="24.44140625" style="55" customWidth="1"/>
    <col min="6" max="9" width="10.33203125" style="70" customWidth="1"/>
    <col min="10" max="11" width="11.21875" style="70" customWidth="1"/>
    <col min="12" max="16" width="8.88671875" style="70"/>
    <col min="17" max="24" width="11.5546875" style="55" customWidth="1"/>
    <col min="25" max="25" width="21.33203125" style="55" customWidth="1"/>
    <col min="26" max="26" width="6.6640625" style="70" customWidth="1"/>
    <col min="27" max="27" width="12.21875" style="70" customWidth="1"/>
    <col min="28" max="28" width="8" style="70" bestFit="1" customWidth="1"/>
    <col min="29" max="29" width="12.33203125" style="70" bestFit="1" customWidth="1"/>
    <col min="30" max="30" width="5.5546875" style="70" customWidth="1"/>
    <col min="31" max="31" width="8.77734375" style="70" customWidth="1"/>
    <col min="32" max="32" width="9.5546875" style="70" customWidth="1"/>
    <col min="33" max="34" width="8.88671875" style="72"/>
    <col min="35" max="16384" width="8.88671875" style="70"/>
  </cols>
  <sheetData>
    <row r="1" spans="1:34" s="3" customFormat="1" ht="15" customHeight="1">
      <c r="A1" s="42" t="s">
        <v>137</v>
      </c>
      <c r="E1" s="43"/>
      <c r="Q1" s="43"/>
      <c r="R1" s="43"/>
      <c r="S1" s="43"/>
      <c r="T1" s="43"/>
      <c r="U1" s="43"/>
      <c r="V1" s="43"/>
      <c r="W1" s="43"/>
      <c r="X1" s="43"/>
      <c r="Y1" s="43"/>
      <c r="AF1" s="58"/>
      <c r="AG1" s="59"/>
      <c r="AH1" s="59"/>
    </row>
    <row r="2" spans="1:34" s="47" customFormat="1" ht="13.5" customHeight="1">
      <c r="A2" s="214" t="s">
        <v>138</v>
      </c>
      <c r="B2" s="263" t="s">
        <v>139</v>
      </c>
      <c r="C2" s="120" t="s">
        <v>140</v>
      </c>
      <c r="D2" s="214" t="s">
        <v>141</v>
      </c>
      <c r="E2" s="250" t="s">
        <v>5</v>
      </c>
      <c r="F2" s="256" t="s">
        <v>142</v>
      </c>
      <c r="G2" s="257"/>
      <c r="H2" s="257"/>
      <c r="I2" s="258"/>
      <c r="J2" s="215" t="s">
        <v>143</v>
      </c>
      <c r="K2" s="232"/>
      <c r="L2" s="232"/>
      <c r="M2" s="212" t="s">
        <v>144</v>
      </c>
      <c r="N2" s="232"/>
      <c r="O2" s="215" t="s">
        <v>145</v>
      </c>
      <c r="P2" s="232"/>
      <c r="Q2" s="212" t="s">
        <v>146</v>
      </c>
      <c r="R2" s="222"/>
      <c r="S2" s="222"/>
      <c r="T2" s="222"/>
      <c r="U2" s="222"/>
      <c r="V2" s="242"/>
      <c r="W2" s="215" t="s">
        <v>147</v>
      </c>
      <c r="X2" s="232"/>
      <c r="Y2" s="219"/>
      <c r="Z2" s="120" t="s">
        <v>148</v>
      </c>
      <c r="AA2" s="120" t="s">
        <v>149</v>
      </c>
      <c r="AB2" s="210" t="s">
        <v>150</v>
      </c>
      <c r="AC2" s="210" t="s">
        <v>151</v>
      </c>
      <c r="AD2" s="214" t="s">
        <v>152</v>
      </c>
      <c r="AE2" s="250" t="s">
        <v>153</v>
      </c>
      <c r="AF2" s="250" t="s">
        <v>154</v>
      </c>
      <c r="AG2" s="46"/>
      <c r="AH2" s="46"/>
    </row>
    <row r="3" spans="1:34" s="47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6"/>
      <c r="AH3" s="46"/>
    </row>
    <row r="4" spans="1:34" s="47" customFormat="1" ht="18.75" customHeight="1">
      <c r="A4" s="245"/>
      <c r="B4" s="264"/>
      <c r="C4" s="199"/>
      <c r="D4" s="245"/>
      <c r="E4" s="255"/>
      <c r="F4" s="210" t="s">
        <v>155</v>
      </c>
      <c r="G4" s="210" t="s">
        <v>156</v>
      </c>
      <c r="H4" s="210" t="s">
        <v>157</v>
      </c>
      <c r="I4" s="210" t="s">
        <v>158</v>
      </c>
      <c r="J4" s="120" t="s">
        <v>159</v>
      </c>
      <c r="K4" s="120" t="s">
        <v>160</v>
      </c>
      <c r="L4" s="120" t="s">
        <v>161</v>
      </c>
      <c r="M4" s="214" t="s">
        <v>162</v>
      </c>
      <c r="N4" s="120" t="s">
        <v>163</v>
      </c>
      <c r="O4" s="214" t="s">
        <v>164</v>
      </c>
      <c r="P4" s="219" t="s">
        <v>165</v>
      </c>
      <c r="Q4" s="212" t="s">
        <v>166</v>
      </c>
      <c r="R4" s="60"/>
      <c r="S4" s="215" t="s">
        <v>167</v>
      </c>
      <c r="T4" s="60"/>
      <c r="U4" s="215" t="s">
        <v>168</v>
      </c>
      <c r="V4" s="60"/>
      <c r="W4" s="120" t="s">
        <v>169</v>
      </c>
      <c r="X4" s="120" t="s">
        <v>170</v>
      </c>
      <c r="Y4" s="120" t="s">
        <v>171</v>
      </c>
      <c r="Z4" s="199"/>
      <c r="AA4" s="199"/>
      <c r="AB4" s="211"/>
      <c r="AC4" s="199"/>
      <c r="AD4" s="245"/>
      <c r="AE4" s="245"/>
      <c r="AF4" s="255"/>
      <c r="AG4" s="46"/>
      <c r="AH4" s="46"/>
    </row>
    <row r="5" spans="1:34" s="47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172</v>
      </c>
      <c r="S5" s="199"/>
      <c r="T5" s="120" t="s">
        <v>172</v>
      </c>
      <c r="U5" s="199"/>
      <c r="V5" s="120" t="s">
        <v>172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6"/>
      <c r="AH5" s="46"/>
    </row>
    <row r="6" spans="1:34" s="66" customFormat="1" ht="13.5" customHeight="1">
      <c r="A6" s="254"/>
      <c r="B6" s="265"/>
      <c r="C6" s="199"/>
      <c r="D6" s="254"/>
      <c r="E6" s="266"/>
      <c r="F6" s="61" t="s">
        <v>173</v>
      </c>
      <c r="G6" s="61" t="s">
        <v>173</v>
      </c>
      <c r="H6" s="61" t="s">
        <v>174</v>
      </c>
      <c r="I6" s="61" t="s">
        <v>173</v>
      </c>
      <c r="J6" s="61" t="s">
        <v>174</v>
      </c>
      <c r="K6" s="61" t="s">
        <v>175</v>
      </c>
      <c r="L6" s="199"/>
      <c r="M6" s="120"/>
      <c r="N6" s="62" t="s">
        <v>176</v>
      </c>
      <c r="O6" s="120"/>
      <c r="P6" s="62" t="s">
        <v>176</v>
      </c>
      <c r="Q6" s="211"/>
      <c r="R6" s="199"/>
      <c r="S6" s="199"/>
      <c r="T6" s="199"/>
      <c r="U6" s="199"/>
      <c r="V6" s="199"/>
      <c r="W6" s="61" t="s">
        <v>177</v>
      </c>
      <c r="X6" s="61" t="s">
        <v>178</v>
      </c>
      <c r="Y6" s="63"/>
      <c r="Z6" s="64" t="s">
        <v>179</v>
      </c>
      <c r="AA6" s="64" t="s">
        <v>180</v>
      </c>
      <c r="AB6" s="64" t="s">
        <v>180</v>
      </c>
      <c r="AC6" s="61" t="s">
        <v>181</v>
      </c>
      <c r="AD6" s="254"/>
      <c r="AE6" s="254"/>
      <c r="AF6" s="254"/>
      <c r="AG6" s="65"/>
      <c r="AH6" s="65"/>
    </row>
    <row r="7" spans="1:34" s="69" customFormat="1" ht="30" customHeight="1">
      <c r="A7" s="39" t="s">
        <v>30</v>
      </c>
      <c r="B7" s="67" t="s">
        <v>182</v>
      </c>
      <c r="C7" s="39" t="s">
        <v>183</v>
      </c>
      <c r="D7" s="39" t="s">
        <v>184</v>
      </c>
      <c r="E7" s="51" t="s">
        <v>185</v>
      </c>
      <c r="F7" s="39">
        <v>8815</v>
      </c>
      <c r="G7" s="39">
        <v>61923</v>
      </c>
      <c r="H7" s="39"/>
      <c r="I7" s="39"/>
      <c r="J7" s="39">
        <v>151.38</v>
      </c>
      <c r="K7" s="39"/>
      <c r="L7" s="39" t="s">
        <v>186</v>
      </c>
      <c r="M7" s="39" t="s">
        <v>187</v>
      </c>
      <c r="N7" s="39"/>
      <c r="O7" s="39" t="s">
        <v>188</v>
      </c>
      <c r="P7" s="39">
        <v>3155</v>
      </c>
      <c r="Q7" s="51" t="s">
        <v>189</v>
      </c>
      <c r="R7" s="51"/>
      <c r="S7" s="51" t="s">
        <v>190</v>
      </c>
      <c r="T7" s="51"/>
      <c r="U7" s="51" t="s">
        <v>62</v>
      </c>
      <c r="V7" s="51"/>
      <c r="W7" s="51"/>
      <c r="X7" s="51"/>
      <c r="Y7" s="51"/>
      <c r="Z7" s="39">
        <v>188</v>
      </c>
      <c r="AA7" s="39">
        <v>0</v>
      </c>
      <c r="AB7" s="39">
        <v>0.63</v>
      </c>
      <c r="AC7" s="39">
        <v>0</v>
      </c>
      <c r="AD7" s="39">
        <v>1993</v>
      </c>
      <c r="AE7" s="39" t="s">
        <v>118</v>
      </c>
      <c r="AF7" s="39"/>
      <c r="AG7" s="68" t="s">
        <v>191</v>
      </c>
      <c r="AH7" s="68" t="s">
        <v>192</v>
      </c>
    </row>
    <row r="8" spans="1:34" s="69" customFormat="1" ht="30" customHeight="1">
      <c r="A8" s="39" t="s">
        <v>30</v>
      </c>
      <c r="B8" s="67" t="s">
        <v>182</v>
      </c>
      <c r="C8" s="39" t="s">
        <v>193</v>
      </c>
      <c r="D8" s="39" t="s">
        <v>184</v>
      </c>
      <c r="E8" s="51" t="s">
        <v>194</v>
      </c>
      <c r="F8" s="39">
        <v>5437</v>
      </c>
      <c r="G8" s="39">
        <v>22401</v>
      </c>
      <c r="H8" s="39"/>
      <c r="I8" s="39"/>
      <c r="J8" s="39">
        <v>75.48</v>
      </c>
      <c r="K8" s="39"/>
      <c r="L8" s="39" t="s">
        <v>186</v>
      </c>
      <c r="M8" s="39" t="s">
        <v>187</v>
      </c>
      <c r="N8" s="39"/>
      <c r="O8" s="39" t="s">
        <v>188</v>
      </c>
      <c r="P8" s="39">
        <v>1212</v>
      </c>
      <c r="Q8" s="51" t="s">
        <v>189</v>
      </c>
      <c r="R8" s="51"/>
      <c r="S8" s="51" t="s">
        <v>190</v>
      </c>
      <c r="T8" s="51"/>
      <c r="U8" s="51" t="s">
        <v>62</v>
      </c>
      <c r="V8" s="51"/>
      <c r="W8" s="51"/>
      <c r="X8" s="51"/>
      <c r="Y8" s="51"/>
      <c r="Z8" s="39">
        <v>140</v>
      </c>
      <c r="AA8" s="39">
        <v>0</v>
      </c>
      <c r="AB8" s="39">
        <v>0.33700000000000002</v>
      </c>
      <c r="AC8" s="39">
        <v>0</v>
      </c>
      <c r="AD8" s="39">
        <v>1998</v>
      </c>
      <c r="AE8" s="39" t="s">
        <v>118</v>
      </c>
      <c r="AF8" s="39"/>
      <c r="AG8" s="68" t="s">
        <v>191</v>
      </c>
      <c r="AH8" s="68" t="s">
        <v>195</v>
      </c>
    </row>
    <row r="9" spans="1:34" s="69" customFormat="1" ht="30" customHeight="1">
      <c r="A9" s="39" t="s">
        <v>30</v>
      </c>
      <c r="B9" s="67" t="s">
        <v>113</v>
      </c>
      <c r="C9" s="39" t="s">
        <v>196</v>
      </c>
      <c r="D9" s="39" t="s">
        <v>115</v>
      </c>
      <c r="E9" s="51" t="s">
        <v>197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51"/>
      <c r="R9" s="51"/>
      <c r="S9" s="51"/>
      <c r="T9" s="51"/>
      <c r="U9" s="51"/>
      <c r="V9" s="51"/>
      <c r="W9" s="51"/>
      <c r="X9" s="51"/>
      <c r="Y9" s="51"/>
      <c r="Z9" s="39">
        <v>20</v>
      </c>
      <c r="AA9" s="39"/>
      <c r="AB9" s="39"/>
      <c r="AC9" s="39"/>
      <c r="AD9" s="39">
        <v>1978</v>
      </c>
      <c r="AE9" s="39"/>
      <c r="AF9" s="39" t="s">
        <v>198</v>
      </c>
      <c r="AG9" s="68" t="s">
        <v>119</v>
      </c>
      <c r="AH9" s="68" t="s">
        <v>199</v>
      </c>
    </row>
    <row r="10" spans="1:34" s="69" customFormat="1" ht="30" customHeight="1">
      <c r="A10" s="39" t="s">
        <v>30</v>
      </c>
      <c r="B10" s="67" t="s">
        <v>200</v>
      </c>
      <c r="C10" s="39" t="s">
        <v>201</v>
      </c>
      <c r="D10" s="39" t="s">
        <v>202</v>
      </c>
      <c r="E10" s="51" t="s">
        <v>203</v>
      </c>
      <c r="F10" s="39">
        <v>7093</v>
      </c>
      <c r="G10" s="39">
        <v>44167</v>
      </c>
      <c r="H10" s="39"/>
      <c r="I10" s="39"/>
      <c r="J10" s="39">
        <v>0</v>
      </c>
      <c r="K10" s="39">
        <v>0</v>
      </c>
      <c r="L10" s="39"/>
      <c r="M10" s="39" t="s">
        <v>187</v>
      </c>
      <c r="N10" s="39"/>
      <c r="O10" s="39" t="s">
        <v>204</v>
      </c>
      <c r="P10" s="39">
        <v>2861</v>
      </c>
      <c r="Q10" s="51" t="s">
        <v>205</v>
      </c>
      <c r="R10" s="51"/>
      <c r="S10" s="51" t="s">
        <v>206</v>
      </c>
      <c r="T10" s="51"/>
      <c r="U10" s="51"/>
      <c r="V10" s="51"/>
      <c r="W10" s="51"/>
      <c r="X10" s="51"/>
      <c r="Y10" s="51"/>
      <c r="Z10" s="39">
        <v>270</v>
      </c>
      <c r="AA10" s="39">
        <v>0</v>
      </c>
      <c r="AB10" s="39">
        <v>0</v>
      </c>
      <c r="AC10" s="39">
        <v>0</v>
      </c>
      <c r="AD10" s="39">
        <v>1988</v>
      </c>
      <c r="AE10" s="39" t="s">
        <v>207</v>
      </c>
      <c r="AF10" s="39"/>
      <c r="AG10" s="68" t="s">
        <v>208</v>
      </c>
      <c r="AH10" s="68" t="s">
        <v>209</v>
      </c>
    </row>
    <row r="11" spans="1:34" s="69" customFormat="1" ht="30" customHeight="1">
      <c r="A11" s="39" t="s">
        <v>30</v>
      </c>
      <c r="B11" s="67" t="s">
        <v>210</v>
      </c>
      <c r="C11" s="39" t="s">
        <v>211</v>
      </c>
      <c r="D11" s="39" t="s">
        <v>212</v>
      </c>
      <c r="E11" s="51" t="s">
        <v>213</v>
      </c>
      <c r="F11" s="39">
        <v>3897</v>
      </c>
      <c r="G11" s="39">
        <v>10416</v>
      </c>
      <c r="H11" s="39"/>
      <c r="I11" s="39"/>
      <c r="J11" s="39">
        <v>17</v>
      </c>
      <c r="K11" s="39"/>
      <c r="L11" s="39" t="s">
        <v>214</v>
      </c>
      <c r="M11" s="39" t="s">
        <v>187</v>
      </c>
      <c r="N11" s="39"/>
      <c r="O11" s="39" t="s">
        <v>188</v>
      </c>
      <c r="P11" s="39">
        <v>571</v>
      </c>
      <c r="Q11" s="51" t="s">
        <v>189</v>
      </c>
      <c r="R11" s="51"/>
      <c r="S11" s="51" t="s">
        <v>190</v>
      </c>
      <c r="T11" s="51"/>
      <c r="U11" s="51" t="s">
        <v>215</v>
      </c>
      <c r="V11" s="51"/>
      <c r="W11" s="51"/>
      <c r="X11" s="51"/>
      <c r="Y11" s="51"/>
      <c r="Z11" s="39">
        <v>50</v>
      </c>
      <c r="AA11" s="39">
        <v>0</v>
      </c>
      <c r="AB11" s="39">
        <v>0.52</v>
      </c>
      <c r="AC11" s="39">
        <v>0</v>
      </c>
      <c r="AD11" s="39">
        <v>2006</v>
      </c>
      <c r="AE11" s="39" t="s">
        <v>118</v>
      </c>
      <c r="AF11" s="39"/>
      <c r="AG11" s="68" t="s">
        <v>216</v>
      </c>
      <c r="AH11" s="68" t="s">
        <v>217</v>
      </c>
    </row>
    <row r="12" spans="1:34" s="69" customFormat="1" ht="30" customHeight="1">
      <c r="A12" s="39" t="s">
        <v>30</v>
      </c>
      <c r="B12" s="67" t="s">
        <v>31</v>
      </c>
      <c r="C12" s="39" t="s">
        <v>218</v>
      </c>
      <c r="D12" s="39" t="s">
        <v>33</v>
      </c>
      <c r="E12" s="51" t="s">
        <v>219</v>
      </c>
      <c r="F12" s="39">
        <v>1863.4</v>
      </c>
      <c r="G12" s="39">
        <v>17896.099999999999</v>
      </c>
      <c r="H12" s="39"/>
      <c r="I12" s="39"/>
      <c r="J12" s="39"/>
      <c r="K12" s="39">
        <v>0</v>
      </c>
      <c r="L12" s="39"/>
      <c r="M12" s="39" t="s">
        <v>187</v>
      </c>
      <c r="N12" s="39"/>
      <c r="O12" s="39" t="s">
        <v>220</v>
      </c>
      <c r="P12" s="39"/>
      <c r="Q12" s="51" t="s">
        <v>205</v>
      </c>
      <c r="R12" s="51"/>
      <c r="S12" s="51" t="s">
        <v>206</v>
      </c>
      <c r="T12" s="51"/>
      <c r="U12" s="51"/>
      <c r="V12" s="51"/>
      <c r="W12" s="51"/>
      <c r="X12" s="51"/>
      <c r="Y12" s="51"/>
      <c r="Z12" s="39">
        <v>60</v>
      </c>
      <c r="AA12" s="39">
        <v>0</v>
      </c>
      <c r="AB12" s="39">
        <v>0</v>
      </c>
      <c r="AC12" s="39">
        <v>0</v>
      </c>
      <c r="AD12" s="39">
        <v>1987</v>
      </c>
      <c r="AE12" s="39" t="s">
        <v>118</v>
      </c>
      <c r="AF12" s="39"/>
      <c r="AG12" s="68" t="s">
        <v>36</v>
      </c>
      <c r="AH12" s="68" t="s">
        <v>221</v>
      </c>
    </row>
    <row r="13" spans="1:34" s="69" customFormat="1" ht="30" customHeight="1">
      <c r="A13" s="39" t="s">
        <v>30</v>
      </c>
      <c r="B13" s="67" t="s">
        <v>38</v>
      </c>
      <c r="C13" s="39" t="s">
        <v>223</v>
      </c>
      <c r="D13" s="39" t="s">
        <v>40</v>
      </c>
      <c r="E13" s="51" t="s">
        <v>224</v>
      </c>
      <c r="F13" s="39">
        <v>4188</v>
      </c>
      <c r="G13" s="39">
        <v>8701</v>
      </c>
      <c r="H13" s="39">
        <v>0</v>
      </c>
      <c r="I13" s="39">
        <v>0</v>
      </c>
      <c r="J13" s="39">
        <v>0</v>
      </c>
      <c r="K13" s="39">
        <v>0</v>
      </c>
      <c r="L13" s="39"/>
      <c r="M13" s="39" t="s">
        <v>187</v>
      </c>
      <c r="N13" s="39"/>
      <c r="O13" s="39" t="s">
        <v>204</v>
      </c>
      <c r="P13" s="39">
        <v>277</v>
      </c>
      <c r="Q13" s="51" t="s">
        <v>225</v>
      </c>
      <c r="R13" s="51"/>
      <c r="S13" s="51" t="s">
        <v>206</v>
      </c>
      <c r="T13" s="51"/>
      <c r="U13" s="51" t="s">
        <v>62</v>
      </c>
      <c r="V13" s="51"/>
      <c r="W13" s="51"/>
      <c r="X13" s="51"/>
      <c r="Y13" s="51"/>
      <c r="Z13" s="39">
        <v>40</v>
      </c>
      <c r="AA13" s="39">
        <v>0</v>
      </c>
      <c r="AB13" s="39">
        <v>0</v>
      </c>
      <c r="AC13" s="39">
        <v>0</v>
      </c>
      <c r="AD13" s="39">
        <v>2016</v>
      </c>
      <c r="AE13" s="39" t="s">
        <v>207</v>
      </c>
      <c r="AF13" s="39"/>
      <c r="AG13" s="68" t="s">
        <v>44</v>
      </c>
      <c r="AH13" s="68" t="s">
        <v>226</v>
      </c>
    </row>
    <row r="14" spans="1:34" s="69" customFormat="1" ht="30" customHeight="1">
      <c r="A14" s="39" t="s">
        <v>30</v>
      </c>
      <c r="B14" s="67" t="s">
        <v>38</v>
      </c>
      <c r="C14" s="39" t="s">
        <v>227</v>
      </c>
      <c r="D14" s="39" t="s">
        <v>40</v>
      </c>
      <c r="E14" s="51" t="s">
        <v>228</v>
      </c>
      <c r="F14" s="39">
        <v>0</v>
      </c>
      <c r="G14" s="39"/>
      <c r="H14" s="39"/>
      <c r="I14" s="39"/>
      <c r="J14" s="39">
        <v>0</v>
      </c>
      <c r="K14" s="39">
        <v>0</v>
      </c>
      <c r="L14" s="39"/>
      <c r="M14" s="39" t="s">
        <v>187</v>
      </c>
      <c r="N14" s="39"/>
      <c r="O14" s="39" t="s">
        <v>220</v>
      </c>
      <c r="P14" s="39"/>
      <c r="Q14" s="51" t="s">
        <v>189</v>
      </c>
      <c r="R14" s="51"/>
      <c r="S14" s="51" t="s">
        <v>206</v>
      </c>
      <c r="T14" s="51"/>
      <c r="U14" s="51" t="s">
        <v>229</v>
      </c>
      <c r="V14" s="51"/>
      <c r="W14" s="51"/>
      <c r="X14" s="51"/>
      <c r="Y14" s="51"/>
      <c r="Z14" s="39">
        <v>4</v>
      </c>
      <c r="AA14" s="39">
        <v>0</v>
      </c>
      <c r="AB14" s="39">
        <v>0</v>
      </c>
      <c r="AC14" s="39">
        <v>0</v>
      </c>
      <c r="AD14" s="39">
        <v>1984</v>
      </c>
      <c r="AE14" s="39" t="s">
        <v>207</v>
      </c>
      <c r="AF14" s="39" t="s">
        <v>198</v>
      </c>
      <c r="AG14" s="68" t="s">
        <v>44</v>
      </c>
      <c r="AH14" s="68" t="s">
        <v>230</v>
      </c>
    </row>
    <row r="15" spans="1:34" s="69" customFormat="1" ht="30" customHeight="1">
      <c r="A15" s="39" t="s">
        <v>30</v>
      </c>
      <c r="B15" s="67" t="s">
        <v>131</v>
      </c>
      <c r="C15" s="39" t="s">
        <v>231</v>
      </c>
      <c r="D15" s="39" t="s">
        <v>133</v>
      </c>
      <c r="E15" s="51" t="s">
        <v>232</v>
      </c>
      <c r="F15" s="39">
        <v>5444</v>
      </c>
      <c r="G15" s="39">
        <v>28582</v>
      </c>
      <c r="H15" s="39">
        <v>0</v>
      </c>
      <c r="I15" s="39">
        <v>0</v>
      </c>
      <c r="J15" s="39">
        <v>0</v>
      </c>
      <c r="K15" s="39">
        <v>0</v>
      </c>
      <c r="L15" s="39"/>
      <c r="M15" s="39" t="s">
        <v>187</v>
      </c>
      <c r="N15" s="39"/>
      <c r="O15" s="39" t="s">
        <v>188</v>
      </c>
      <c r="P15" s="39">
        <v>1206</v>
      </c>
      <c r="Q15" s="51" t="s">
        <v>205</v>
      </c>
      <c r="R15" s="51"/>
      <c r="S15" s="51" t="s">
        <v>233</v>
      </c>
      <c r="T15" s="51"/>
      <c r="U15" s="51"/>
      <c r="V15" s="51"/>
      <c r="W15" s="51">
        <v>0</v>
      </c>
      <c r="X15" s="51">
        <v>0</v>
      </c>
      <c r="Y15" s="51"/>
      <c r="Z15" s="39">
        <v>80</v>
      </c>
      <c r="AA15" s="39">
        <v>0</v>
      </c>
      <c r="AB15" s="39">
        <v>0</v>
      </c>
      <c r="AC15" s="39">
        <v>0</v>
      </c>
      <c r="AD15" s="39">
        <v>1984</v>
      </c>
      <c r="AE15" s="39" t="s">
        <v>118</v>
      </c>
      <c r="AF15" s="39"/>
      <c r="AG15" s="68" t="s">
        <v>135</v>
      </c>
      <c r="AH15" s="68" t="s">
        <v>234</v>
      </c>
    </row>
    <row r="16" spans="1:34" s="69" customFormat="1" ht="30" customHeight="1">
      <c r="A16" s="39" t="s">
        <v>30</v>
      </c>
      <c r="B16" s="67" t="s">
        <v>131</v>
      </c>
      <c r="C16" s="39" t="s">
        <v>235</v>
      </c>
      <c r="D16" s="39" t="s">
        <v>133</v>
      </c>
      <c r="E16" s="51" t="s">
        <v>236</v>
      </c>
      <c r="F16" s="39">
        <v>3502</v>
      </c>
      <c r="G16" s="39">
        <v>18388</v>
      </c>
      <c r="H16" s="39">
        <v>0</v>
      </c>
      <c r="I16" s="39">
        <v>0</v>
      </c>
      <c r="J16" s="39">
        <v>0</v>
      </c>
      <c r="K16" s="39">
        <v>0</v>
      </c>
      <c r="L16" s="39"/>
      <c r="M16" s="39" t="s">
        <v>187</v>
      </c>
      <c r="N16" s="39"/>
      <c r="O16" s="39" t="s">
        <v>188</v>
      </c>
      <c r="P16" s="39">
        <v>936</v>
      </c>
      <c r="Q16" s="51" t="s">
        <v>237</v>
      </c>
      <c r="R16" s="51"/>
      <c r="S16" s="51" t="s">
        <v>233</v>
      </c>
      <c r="T16" s="51"/>
      <c r="U16" s="51"/>
      <c r="V16" s="51"/>
      <c r="W16" s="51">
        <v>0</v>
      </c>
      <c r="X16" s="51">
        <v>0</v>
      </c>
      <c r="Y16" s="51"/>
      <c r="Z16" s="39">
        <v>70</v>
      </c>
      <c r="AA16" s="39">
        <v>0</v>
      </c>
      <c r="AB16" s="39">
        <v>0</v>
      </c>
      <c r="AC16" s="39">
        <v>0</v>
      </c>
      <c r="AD16" s="39">
        <v>1996</v>
      </c>
      <c r="AE16" s="39" t="s">
        <v>118</v>
      </c>
      <c r="AF16" s="39"/>
      <c r="AG16" s="68" t="s">
        <v>135</v>
      </c>
      <c r="AH16" s="68" t="s">
        <v>238</v>
      </c>
    </row>
    <row r="17" spans="1:34" s="69" customFormat="1" ht="30" customHeight="1">
      <c r="A17" s="39" t="s">
        <v>30</v>
      </c>
      <c r="B17" s="67" t="s">
        <v>239</v>
      </c>
      <c r="C17" s="39" t="s">
        <v>240</v>
      </c>
      <c r="D17" s="39" t="s">
        <v>241</v>
      </c>
      <c r="E17" s="51" t="s">
        <v>242</v>
      </c>
      <c r="F17" s="39">
        <v>2842</v>
      </c>
      <c r="G17" s="39">
        <v>7303</v>
      </c>
      <c r="H17" s="39"/>
      <c r="I17" s="39"/>
      <c r="J17" s="39">
        <v>0</v>
      </c>
      <c r="K17" s="39">
        <v>0</v>
      </c>
      <c r="L17" s="39"/>
      <c r="M17" s="39" t="s">
        <v>187</v>
      </c>
      <c r="N17" s="39"/>
      <c r="O17" s="39" t="s">
        <v>188</v>
      </c>
      <c r="P17" s="39">
        <v>338</v>
      </c>
      <c r="Q17" s="51" t="s">
        <v>222</v>
      </c>
      <c r="R17" s="51"/>
      <c r="S17" s="51" t="s">
        <v>190</v>
      </c>
      <c r="T17" s="51"/>
      <c r="U17" s="51"/>
      <c r="V17" s="51"/>
      <c r="W17" s="51"/>
      <c r="X17" s="51"/>
      <c r="Y17" s="51"/>
      <c r="Z17" s="39">
        <v>28</v>
      </c>
      <c r="AA17" s="39">
        <v>0</v>
      </c>
      <c r="AB17" s="39">
        <v>0</v>
      </c>
      <c r="AC17" s="39">
        <v>0</v>
      </c>
      <c r="AD17" s="39">
        <v>1994</v>
      </c>
      <c r="AE17" s="39" t="s">
        <v>207</v>
      </c>
      <c r="AF17" s="39"/>
      <c r="AG17" s="68" t="s">
        <v>243</v>
      </c>
      <c r="AH17" s="68" t="s">
        <v>244</v>
      </c>
    </row>
    <row r="18" spans="1:34" s="69" customFormat="1" ht="30" customHeight="1">
      <c r="A18" s="39" t="s">
        <v>30</v>
      </c>
      <c r="B18" s="67" t="s">
        <v>245</v>
      </c>
      <c r="C18" s="39" t="s">
        <v>246</v>
      </c>
      <c r="D18" s="39" t="s">
        <v>247</v>
      </c>
      <c r="E18" s="51" t="s">
        <v>248</v>
      </c>
      <c r="F18" s="39">
        <v>2868</v>
      </c>
      <c r="G18" s="39">
        <v>10261</v>
      </c>
      <c r="H18" s="39"/>
      <c r="I18" s="39"/>
      <c r="J18" s="39">
        <v>0</v>
      </c>
      <c r="K18" s="39">
        <v>0</v>
      </c>
      <c r="L18" s="39"/>
      <c r="M18" s="39" t="s">
        <v>187</v>
      </c>
      <c r="N18" s="39"/>
      <c r="O18" s="39" t="s">
        <v>188</v>
      </c>
      <c r="P18" s="39">
        <v>395</v>
      </c>
      <c r="Q18" s="51" t="s">
        <v>189</v>
      </c>
      <c r="R18" s="51"/>
      <c r="S18" s="51" t="s">
        <v>233</v>
      </c>
      <c r="T18" s="51"/>
      <c r="U18" s="51"/>
      <c r="V18" s="51"/>
      <c r="W18" s="51"/>
      <c r="X18" s="51"/>
      <c r="Y18" s="51"/>
      <c r="Z18" s="39">
        <v>40</v>
      </c>
      <c r="AA18" s="39">
        <v>0</v>
      </c>
      <c r="AB18" s="39">
        <v>0</v>
      </c>
      <c r="AC18" s="39">
        <v>0</v>
      </c>
      <c r="AD18" s="39">
        <v>2005</v>
      </c>
      <c r="AE18" s="39" t="s">
        <v>118</v>
      </c>
      <c r="AF18" s="39"/>
      <c r="AG18" s="68" t="s">
        <v>249</v>
      </c>
      <c r="AH18" s="68" t="s">
        <v>250</v>
      </c>
    </row>
    <row r="19" spans="1:34" s="69" customFormat="1" ht="30" customHeight="1">
      <c r="A19" s="39" t="s">
        <v>30</v>
      </c>
      <c r="B19" s="67" t="s">
        <v>251</v>
      </c>
      <c r="C19" s="39" t="s">
        <v>252</v>
      </c>
      <c r="D19" s="39" t="s">
        <v>253</v>
      </c>
      <c r="E19" s="51" t="s">
        <v>254</v>
      </c>
      <c r="F19" s="39">
        <v>16984.78</v>
      </c>
      <c r="G19" s="39">
        <v>64196.94</v>
      </c>
      <c r="H19" s="39">
        <v>0</v>
      </c>
      <c r="I19" s="39">
        <v>0</v>
      </c>
      <c r="J19" s="39">
        <v>0</v>
      </c>
      <c r="K19" s="39">
        <v>0</v>
      </c>
      <c r="L19" s="39"/>
      <c r="M19" s="39" t="s">
        <v>187</v>
      </c>
      <c r="N19" s="39"/>
      <c r="O19" s="39" t="s">
        <v>220</v>
      </c>
      <c r="P19" s="39"/>
      <c r="Q19" s="51" t="s">
        <v>237</v>
      </c>
      <c r="R19" s="51"/>
      <c r="S19" s="51" t="s">
        <v>206</v>
      </c>
      <c r="T19" s="51"/>
      <c r="U19" s="51"/>
      <c r="V19" s="51"/>
      <c r="W19" s="51"/>
      <c r="X19" s="51"/>
      <c r="Y19" s="51"/>
      <c r="Z19" s="39">
        <v>300</v>
      </c>
      <c r="AA19" s="39">
        <v>0</v>
      </c>
      <c r="AB19" s="39">
        <v>0</v>
      </c>
      <c r="AC19" s="39">
        <v>0</v>
      </c>
      <c r="AD19" s="39">
        <v>1998</v>
      </c>
      <c r="AE19" s="39" t="s">
        <v>118</v>
      </c>
      <c r="AF19" s="39"/>
      <c r="AG19" s="68" t="s">
        <v>255</v>
      </c>
      <c r="AH19" s="68" t="s">
        <v>256</v>
      </c>
    </row>
    <row r="20" spans="1:34" s="69" customFormat="1" ht="30" customHeight="1">
      <c r="A20" s="39" t="s">
        <v>30</v>
      </c>
      <c r="B20" s="67" t="s">
        <v>257</v>
      </c>
      <c r="C20" s="39" t="s">
        <v>258</v>
      </c>
      <c r="D20" s="39" t="s">
        <v>259</v>
      </c>
      <c r="E20" s="51" t="s">
        <v>260</v>
      </c>
      <c r="F20" s="39">
        <v>10455</v>
      </c>
      <c r="G20" s="39">
        <v>54386</v>
      </c>
      <c r="H20" s="39"/>
      <c r="I20" s="39"/>
      <c r="J20" s="39">
        <v>156</v>
      </c>
      <c r="K20" s="39"/>
      <c r="L20" s="39" t="s">
        <v>214</v>
      </c>
      <c r="M20" s="39" t="s">
        <v>187</v>
      </c>
      <c r="N20" s="39"/>
      <c r="O20" s="39" t="s">
        <v>188</v>
      </c>
      <c r="P20" s="39">
        <v>610</v>
      </c>
      <c r="Q20" s="51" t="s">
        <v>205</v>
      </c>
      <c r="R20" s="51"/>
      <c r="S20" s="51" t="s">
        <v>190</v>
      </c>
      <c r="T20" s="51"/>
      <c r="U20" s="51" t="s">
        <v>215</v>
      </c>
      <c r="V20" s="51"/>
      <c r="W20" s="51"/>
      <c r="X20" s="51"/>
      <c r="Y20" s="51"/>
      <c r="Z20" s="39">
        <v>200</v>
      </c>
      <c r="AA20" s="39">
        <v>0</v>
      </c>
      <c r="AB20" s="39">
        <v>1.3</v>
      </c>
      <c r="AC20" s="39">
        <v>0</v>
      </c>
      <c r="AD20" s="39">
        <v>1994</v>
      </c>
      <c r="AE20" s="39" t="s">
        <v>207</v>
      </c>
      <c r="AF20" s="39"/>
      <c r="AG20" s="68" t="s">
        <v>261</v>
      </c>
      <c r="AH20" s="68" t="s">
        <v>262</v>
      </c>
    </row>
    <row r="21" spans="1:34" s="69" customFormat="1" ht="30" customHeight="1">
      <c r="A21" s="39" t="s">
        <v>30</v>
      </c>
      <c r="B21" s="67" t="s">
        <v>263</v>
      </c>
      <c r="C21" s="39" t="s">
        <v>264</v>
      </c>
      <c r="D21" s="39" t="s">
        <v>265</v>
      </c>
      <c r="E21" s="51" t="s">
        <v>266</v>
      </c>
      <c r="F21" s="39">
        <v>3590</v>
      </c>
      <c r="G21" s="39">
        <v>37030</v>
      </c>
      <c r="H21" s="39">
        <v>0</v>
      </c>
      <c r="I21" s="39">
        <v>0</v>
      </c>
      <c r="J21" s="39">
        <v>0</v>
      </c>
      <c r="K21" s="39">
        <v>0</v>
      </c>
      <c r="L21" s="39"/>
      <c r="M21" s="39" t="s">
        <v>187</v>
      </c>
      <c r="N21" s="39"/>
      <c r="O21" s="39" t="s">
        <v>188</v>
      </c>
      <c r="P21" s="39">
        <v>3139</v>
      </c>
      <c r="Q21" s="51" t="s">
        <v>205</v>
      </c>
      <c r="R21" s="51"/>
      <c r="S21" s="51" t="s">
        <v>267</v>
      </c>
      <c r="T21" s="51"/>
      <c r="U21" s="51" t="s">
        <v>62</v>
      </c>
      <c r="V21" s="51"/>
      <c r="W21" s="51"/>
      <c r="X21" s="51"/>
      <c r="Y21" s="51"/>
      <c r="Z21" s="39">
        <v>123</v>
      </c>
      <c r="AA21" s="39">
        <v>0</v>
      </c>
      <c r="AB21" s="39">
        <v>0</v>
      </c>
      <c r="AC21" s="39">
        <v>0</v>
      </c>
      <c r="AD21" s="39">
        <v>1985</v>
      </c>
      <c r="AE21" s="39" t="s">
        <v>118</v>
      </c>
      <c r="AF21" s="39"/>
      <c r="AG21" s="68" t="s">
        <v>268</v>
      </c>
      <c r="AH21" s="68" t="s">
        <v>269</v>
      </c>
    </row>
    <row r="22" spans="1:34" s="69" customFormat="1" ht="30" customHeight="1">
      <c r="A22" s="39" t="s">
        <v>30</v>
      </c>
      <c r="B22" s="67" t="s">
        <v>270</v>
      </c>
      <c r="C22" s="39" t="s">
        <v>271</v>
      </c>
      <c r="D22" s="39" t="s">
        <v>272</v>
      </c>
      <c r="E22" s="51" t="s">
        <v>273</v>
      </c>
      <c r="F22" s="39">
        <v>17806</v>
      </c>
      <c r="G22" s="39">
        <v>36890</v>
      </c>
      <c r="H22" s="39">
        <v>0</v>
      </c>
      <c r="I22" s="39">
        <v>0</v>
      </c>
      <c r="J22" s="39">
        <v>558</v>
      </c>
      <c r="K22" s="39"/>
      <c r="L22" s="39" t="s">
        <v>214</v>
      </c>
      <c r="M22" s="39" t="s">
        <v>187</v>
      </c>
      <c r="N22" s="39"/>
      <c r="O22" s="39" t="s">
        <v>220</v>
      </c>
      <c r="P22" s="39"/>
      <c r="Q22" s="51" t="s">
        <v>189</v>
      </c>
      <c r="R22" s="51"/>
      <c r="S22" s="51" t="s">
        <v>206</v>
      </c>
      <c r="T22" s="51"/>
      <c r="U22" s="51" t="s">
        <v>274</v>
      </c>
      <c r="V22" s="51"/>
      <c r="W22" s="51"/>
      <c r="X22" s="51"/>
      <c r="Y22" s="51"/>
      <c r="Z22" s="39">
        <v>155</v>
      </c>
      <c r="AA22" s="39">
        <v>0</v>
      </c>
      <c r="AB22" s="39">
        <v>12</v>
      </c>
      <c r="AC22" s="39">
        <v>0</v>
      </c>
      <c r="AD22" s="39">
        <v>2007</v>
      </c>
      <c r="AE22" s="39" t="s">
        <v>118</v>
      </c>
      <c r="AF22" s="39"/>
      <c r="AG22" s="68" t="s">
        <v>275</v>
      </c>
      <c r="AH22" s="68" t="s">
        <v>276</v>
      </c>
    </row>
    <row r="23" spans="1:34" s="69" customFormat="1" ht="30" customHeight="1">
      <c r="A23" s="39" t="s">
        <v>30</v>
      </c>
      <c r="B23" s="67" t="s">
        <v>277</v>
      </c>
      <c r="C23" s="39" t="s">
        <v>278</v>
      </c>
      <c r="D23" s="39" t="s">
        <v>279</v>
      </c>
      <c r="E23" s="51" t="s">
        <v>280</v>
      </c>
      <c r="F23" s="39">
        <v>4520</v>
      </c>
      <c r="G23" s="39">
        <v>37747</v>
      </c>
      <c r="H23" s="39">
        <v>0</v>
      </c>
      <c r="I23" s="39">
        <v>0</v>
      </c>
      <c r="J23" s="39">
        <v>321</v>
      </c>
      <c r="K23" s="39"/>
      <c r="L23" s="39" t="s">
        <v>186</v>
      </c>
      <c r="M23" s="39" t="s">
        <v>187</v>
      </c>
      <c r="N23" s="39"/>
      <c r="O23" s="39" t="s">
        <v>220</v>
      </c>
      <c r="P23" s="39"/>
      <c r="Q23" s="51" t="s">
        <v>189</v>
      </c>
      <c r="R23" s="51"/>
      <c r="S23" s="51" t="s">
        <v>281</v>
      </c>
      <c r="T23" s="51"/>
      <c r="U23" s="51" t="s">
        <v>215</v>
      </c>
      <c r="V23" s="51"/>
      <c r="W23" s="51"/>
      <c r="X23" s="51"/>
      <c r="Y23" s="51"/>
      <c r="Z23" s="39">
        <v>164</v>
      </c>
      <c r="AA23" s="39">
        <v>1</v>
      </c>
      <c r="AB23" s="39">
        <v>2.5</v>
      </c>
      <c r="AC23" s="39">
        <v>0</v>
      </c>
      <c r="AD23" s="39">
        <v>2004</v>
      </c>
      <c r="AE23" s="39" t="s">
        <v>118</v>
      </c>
      <c r="AF23" s="39"/>
      <c r="AG23" s="68" t="s">
        <v>282</v>
      </c>
      <c r="AH23" s="68" t="s">
        <v>283</v>
      </c>
    </row>
    <row r="24" spans="1:34" s="69" customFormat="1" ht="30" customHeight="1">
      <c r="A24" s="39" t="s">
        <v>30</v>
      </c>
      <c r="B24" s="67" t="s">
        <v>284</v>
      </c>
      <c r="C24" s="39" t="s">
        <v>285</v>
      </c>
      <c r="D24" s="39" t="s">
        <v>286</v>
      </c>
      <c r="E24" s="51" t="s">
        <v>287</v>
      </c>
      <c r="F24" s="39">
        <v>9001</v>
      </c>
      <c r="G24" s="39">
        <v>38296</v>
      </c>
      <c r="H24" s="39"/>
      <c r="I24" s="39">
        <v>0</v>
      </c>
      <c r="J24" s="39">
        <v>0</v>
      </c>
      <c r="K24" s="39">
        <v>0</v>
      </c>
      <c r="L24" s="39"/>
      <c r="M24" s="39" t="s">
        <v>187</v>
      </c>
      <c r="N24" s="39"/>
      <c r="O24" s="39" t="s">
        <v>204</v>
      </c>
      <c r="P24" s="39">
        <v>1233</v>
      </c>
      <c r="Q24" s="51" t="s">
        <v>237</v>
      </c>
      <c r="R24" s="51"/>
      <c r="S24" s="51" t="s">
        <v>206</v>
      </c>
      <c r="T24" s="51"/>
      <c r="U24" s="51" t="s">
        <v>62</v>
      </c>
      <c r="V24" s="51"/>
      <c r="W24" s="51"/>
      <c r="X24" s="51"/>
      <c r="Y24" s="51"/>
      <c r="Z24" s="39">
        <v>270</v>
      </c>
      <c r="AA24" s="39">
        <v>0</v>
      </c>
      <c r="AB24" s="39">
        <v>0</v>
      </c>
      <c r="AC24" s="39">
        <v>0</v>
      </c>
      <c r="AD24" s="39">
        <v>1992</v>
      </c>
      <c r="AE24" s="39" t="s">
        <v>118</v>
      </c>
      <c r="AF24" s="39"/>
      <c r="AG24" s="68" t="s">
        <v>288</v>
      </c>
      <c r="AH24" s="68" t="s">
        <v>289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24" man="1"/>
    <brk id="25" min="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5" customWidth="1"/>
    <col min="2" max="2" width="7.77734375" style="56" customWidth="1"/>
    <col min="3" max="3" width="12.33203125" style="55" customWidth="1"/>
    <col min="4" max="4" width="20.109375" style="55" customWidth="1"/>
    <col min="5" max="5" width="38.44140625" style="55" customWidth="1"/>
    <col min="6" max="6" width="11.109375" style="55" customWidth="1"/>
    <col min="7" max="7" width="23.33203125" style="55" customWidth="1"/>
    <col min="8" max="8" width="12.77734375" style="55" customWidth="1"/>
    <col min="9" max="9" width="5.5546875" style="55" customWidth="1"/>
    <col min="10" max="10" width="10.33203125" style="55" customWidth="1"/>
    <col min="11" max="11" width="9.5546875" style="55" customWidth="1"/>
    <col min="12" max="13" width="8.88671875" style="57"/>
    <col min="14" max="16384" width="8.88671875" style="55"/>
  </cols>
  <sheetData>
    <row r="1" spans="1:13" s="43" customFormat="1" ht="15" customHeight="1">
      <c r="A1" s="42" t="s">
        <v>100</v>
      </c>
      <c r="K1" s="44"/>
      <c r="L1" s="45"/>
      <c r="M1" s="45"/>
    </row>
    <row r="2" spans="1:13" s="47" customFormat="1" ht="13.5" customHeight="1">
      <c r="A2" s="172" t="s">
        <v>101</v>
      </c>
      <c r="B2" s="194" t="s">
        <v>102</v>
      </c>
      <c r="C2" s="172" t="s">
        <v>103</v>
      </c>
      <c r="D2" s="172" t="s">
        <v>104</v>
      </c>
      <c r="E2" s="172" t="s">
        <v>5</v>
      </c>
      <c r="F2" s="125" t="s">
        <v>105</v>
      </c>
      <c r="G2" s="172" t="s">
        <v>106</v>
      </c>
      <c r="H2" s="125" t="s">
        <v>107</v>
      </c>
      <c r="I2" s="172" t="s">
        <v>108</v>
      </c>
      <c r="J2" s="125" t="s">
        <v>109</v>
      </c>
      <c r="K2" s="125" t="s">
        <v>110</v>
      </c>
      <c r="L2" s="46"/>
      <c r="M2" s="46"/>
    </row>
    <row r="3" spans="1:13" s="47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6"/>
      <c r="M3" s="46"/>
    </row>
    <row r="4" spans="1:13" s="47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6"/>
      <c r="M4" s="46"/>
    </row>
    <row r="5" spans="1:13" s="47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6"/>
      <c r="M5" s="46"/>
    </row>
    <row r="6" spans="1:13" s="50" customFormat="1" ht="13.5" customHeight="1">
      <c r="A6" s="121"/>
      <c r="B6" s="195"/>
      <c r="C6" s="121"/>
      <c r="D6" s="121"/>
      <c r="E6" s="121"/>
      <c r="F6" s="48" t="s">
        <v>111</v>
      </c>
      <c r="G6" s="121"/>
      <c r="H6" s="48" t="s">
        <v>112</v>
      </c>
      <c r="I6" s="121"/>
      <c r="J6" s="121"/>
      <c r="K6" s="191"/>
      <c r="L6" s="49"/>
      <c r="M6" s="49"/>
    </row>
    <row r="7" spans="1:13" s="54" customFormat="1" ht="30" customHeight="1">
      <c r="A7" s="51" t="s">
        <v>30</v>
      </c>
      <c r="B7" s="52" t="s">
        <v>113</v>
      </c>
      <c r="C7" s="51" t="s">
        <v>114</v>
      </c>
      <c r="D7" s="51" t="s">
        <v>115</v>
      </c>
      <c r="E7" s="51" t="s">
        <v>116</v>
      </c>
      <c r="F7" s="51">
        <v>77698.5</v>
      </c>
      <c r="G7" s="51" t="s">
        <v>117</v>
      </c>
      <c r="H7" s="51">
        <v>656.9</v>
      </c>
      <c r="I7" s="51">
        <v>1997</v>
      </c>
      <c r="J7" s="51" t="s">
        <v>118</v>
      </c>
      <c r="K7" s="51"/>
      <c r="L7" s="53" t="s">
        <v>119</v>
      </c>
      <c r="M7" s="53" t="s">
        <v>120</v>
      </c>
    </row>
    <row r="8" spans="1:13" s="54" customFormat="1" ht="30" customHeight="1">
      <c r="A8" s="51" t="s">
        <v>30</v>
      </c>
      <c r="B8" s="52" t="s">
        <v>113</v>
      </c>
      <c r="C8" s="51" t="s">
        <v>121</v>
      </c>
      <c r="D8" s="51" t="s">
        <v>115</v>
      </c>
      <c r="E8" s="51" t="s">
        <v>122</v>
      </c>
      <c r="F8" s="51">
        <v>312776.49</v>
      </c>
      <c r="G8" s="51" t="s">
        <v>123</v>
      </c>
      <c r="H8" s="51">
        <v>1356</v>
      </c>
      <c r="I8" s="51">
        <v>2001</v>
      </c>
      <c r="J8" s="51" t="s">
        <v>118</v>
      </c>
      <c r="K8" s="51"/>
      <c r="L8" s="53" t="s">
        <v>119</v>
      </c>
      <c r="M8" s="53" t="s">
        <v>124</v>
      </c>
    </row>
    <row r="9" spans="1:13" s="54" customFormat="1" ht="30" customHeight="1">
      <c r="A9" s="51" t="s">
        <v>30</v>
      </c>
      <c r="B9" s="52" t="s">
        <v>125</v>
      </c>
      <c r="C9" s="51" t="s">
        <v>126</v>
      </c>
      <c r="D9" s="51" t="s">
        <v>127</v>
      </c>
      <c r="E9" s="51" t="s">
        <v>128</v>
      </c>
      <c r="F9" s="51">
        <v>3418.3</v>
      </c>
      <c r="G9" s="51" t="s">
        <v>117</v>
      </c>
      <c r="H9" s="51">
        <v>36</v>
      </c>
      <c r="I9" s="51">
        <v>1996</v>
      </c>
      <c r="J9" s="51" t="s">
        <v>118</v>
      </c>
      <c r="K9" s="51"/>
      <c r="L9" s="53" t="s">
        <v>129</v>
      </c>
      <c r="M9" s="53" t="s">
        <v>130</v>
      </c>
    </row>
    <row r="10" spans="1:13" s="54" customFormat="1" ht="30" customHeight="1">
      <c r="A10" s="51" t="s">
        <v>30</v>
      </c>
      <c r="B10" s="52" t="s">
        <v>131</v>
      </c>
      <c r="C10" s="51" t="s">
        <v>132</v>
      </c>
      <c r="D10" s="51" t="s">
        <v>133</v>
      </c>
      <c r="E10" s="51" t="s">
        <v>134</v>
      </c>
      <c r="F10" s="51">
        <v>37174.699999999997</v>
      </c>
      <c r="G10" s="51" t="s">
        <v>62</v>
      </c>
      <c r="H10" s="51">
        <v>218</v>
      </c>
      <c r="I10" s="51">
        <v>2000</v>
      </c>
      <c r="J10" s="51" t="s">
        <v>118</v>
      </c>
      <c r="K10" s="51"/>
      <c r="L10" s="53" t="s">
        <v>135</v>
      </c>
      <c r="M10" s="53" t="s">
        <v>136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2019-03-19T08:48:53Z</dcterms:created>
  <dcterms:modified xsi:type="dcterms:W3CDTF">2019-03-19T11:06:32Z</dcterms:modified>
</cp:coreProperties>
</file>