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処理33100岡山市\公表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'委託許可件数（組合）'!$2:$22</definedName>
    <definedName name="_xlnm.Print_Area" localSheetId="3">'収集運搬機材（市町村）'!$2:$34</definedName>
    <definedName name="_xlnm.Print_Area" localSheetId="4">'収集運搬機材（組合）'!$2:$22</definedName>
    <definedName name="_xlnm.Print_Area" localSheetId="7">処理業者と従業員数!$2:$34</definedName>
    <definedName name="_xlnm.Print_Area" localSheetId="0">組合状況!$2:$22</definedName>
    <definedName name="_xlnm.Print_Area" localSheetId="1">'廃棄物処理従事職員数（市町村）'!$2:$34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Q21" i="3"/>
  <c r="Z21" i="3" s="1"/>
  <c r="Q22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N19" i="3"/>
  <c r="N20" i="3"/>
  <c r="W20" i="3" s="1"/>
  <c r="N21" i="3"/>
  <c r="N22" i="3"/>
  <c r="W22" i="3" s="1"/>
  <c r="M11" i="3"/>
  <c r="M15" i="3"/>
  <c r="M19" i="3"/>
  <c r="H8" i="3"/>
  <c r="Z8" i="3" s="1"/>
  <c r="H9" i="3"/>
  <c r="H10" i="3"/>
  <c r="Z10" i="3" s="1"/>
  <c r="H11" i="3"/>
  <c r="H12" i="3"/>
  <c r="Z12" i="3" s="1"/>
  <c r="H13" i="3"/>
  <c r="H14" i="3"/>
  <c r="Z14" i="3" s="1"/>
  <c r="H15" i="3"/>
  <c r="H16" i="3"/>
  <c r="Z16" i="3" s="1"/>
  <c r="H17" i="3"/>
  <c r="H18" i="3"/>
  <c r="Z18" i="3" s="1"/>
  <c r="H19" i="3"/>
  <c r="H20" i="3"/>
  <c r="Z20" i="3" s="1"/>
  <c r="H21" i="3"/>
  <c r="H22" i="3"/>
  <c r="Z22" i="3" s="1"/>
  <c r="E8" i="3"/>
  <c r="E9" i="3"/>
  <c r="W9" i="3" s="1"/>
  <c r="E10" i="3"/>
  <c r="E11" i="3"/>
  <c r="W11" i="3" s="1"/>
  <c r="E12" i="3"/>
  <c r="E13" i="3"/>
  <c r="W13" i="3" s="1"/>
  <c r="E14" i="3"/>
  <c r="E15" i="3"/>
  <c r="W15" i="3" s="1"/>
  <c r="E16" i="3"/>
  <c r="E17" i="3"/>
  <c r="W17" i="3" s="1"/>
  <c r="E18" i="3"/>
  <c r="E19" i="3"/>
  <c r="W19" i="3" s="1"/>
  <c r="E20" i="3"/>
  <c r="E21" i="3"/>
  <c r="W21" i="3" s="1"/>
  <c r="E22" i="3"/>
  <c r="D9" i="3"/>
  <c r="D13" i="3"/>
  <c r="D17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Q8" i="2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N8" i="2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M8" i="2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D10" i="2" s="1"/>
  <c r="E11" i="2"/>
  <c r="E12" i="2"/>
  <c r="D12" i="2" s="1"/>
  <c r="E13" i="2"/>
  <c r="E14" i="2"/>
  <c r="D14" i="2" s="1"/>
  <c r="E15" i="2"/>
  <c r="E16" i="2"/>
  <c r="D16" i="2" s="1"/>
  <c r="E17" i="2"/>
  <c r="E18" i="2"/>
  <c r="D18" i="2" s="1"/>
  <c r="E19" i="2"/>
  <c r="E20" i="2"/>
  <c r="D20" i="2" s="1"/>
  <c r="E21" i="2"/>
  <c r="E22" i="2"/>
  <c r="D22" i="2" s="1"/>
  <c r="E23" i="2"/>
  <c r="E24" i="2"/>
  <c r="D24" i="2" s="1"/>
  <c r="E25" i="2"/>
  <c r="E26" i="2"/>
  <c r="D26" i="2" s="1"/>
  <c r="E27" i="2"/>
  <c r="E28" i="2"/>
  <c r="D28" i="2" s="1"/>
  <c r="E29" i="2"/>
  <c r="E30" i="2"/>
  <c r="D30" i="2" s="1"/>
  <c r="E31" i="2"/>
  <c r="E32" i="2"/>
  <c r="D32" i="2" s="1"/>
  <c r="E33" i="2"/>
  <c r="E34" i="2"/>
  <c r="D34" i="2" s="1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8" i="2" l="1"/>
  <c r="V8" i="2" s="1"/>
  <c r="Z8" i="2"/>
  <c r="W8" i="2"/>
  <c r="D19" i="3"/>
  <c r="V19" i="3" s="1"/>
  <c r="D15" i="3"/>
  <c r="V15" i="3" s="1"/>
  <c r="D11" i="3"/>
  <c r="V11" i="3" s="1"/>
  <c r="M21" i="3"/>
  <c r="V21" i="3" s="1"/>
  <c r="M17" i="3"/>
  <c r="V17" i="3" s="1"/>
  <c r="M13" i="3"/>
  <c r="V13" i="3" s="1"/>
  <c r="M9" i="3"/>
  <c r="V9" i="3" s="1"/>
  <c r="M22" i="3"/>
  <c r="M20" i="3"/>
  <c r="M18" i="3"/>
  <c r="M16" i="3"/>
  <c r="M14" i="3"/>
  <c r="M12" i="3"/>
  <c r="M10" i="3"/>
  <c r="M8" i="3"/>
  <c r="D22" i="3"/>
  <c r="D20" i="3"/>
  <c r="D18" i="3"/>
  <c r="D16" i="3"/>
  <c r="D14" i="3"/>
  <c r="D12" i="3"/>
  <c r="D10" i="3"/>
  <c r="D8" i="3"/>
  <c r="V8" i="3" l="1"/>
  <c r="V12" i="3"/>
  <c r="V16" i="3"/>
  <c r="V20" i="3"/>
  <c r="V10" i="3"/>
  <c r="V14" i="3"/>
  <c r="V18" i="3"/>
  <c r="V22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3"/>
  <c r="D7" i="7"/>
  <c r="P7" i="7"/>
  <c r="N7" i="3"/>
  <c r="AD7" i="3"/>
  <c r="P7" i="6"/>
  <c r="H7" i="2"/>
  <c r="H7" i="6"/>
  <c r="AD7" i="2"/>
  <c r="X7" i="2"/>
  <c r="N7" i="2"/>
  <c r="E7" i="2"/>
  <c r="AB7" i="2"/>
  <c r="H7" i="7"/>
  <c r="L7" i="7"/>
  <c r="Y7" i="3"/>
  <c r="Q7" i="2"/>
  <c r="M7" i="2" s="1"/>
  <c r="D7" i="6"/>
  <c r="Q7" i="3"/>
  <c r="L7" i="6"/>
  <c r="H7" i="3"/>
  <c r="D7" i="3" s="1"/>
  <c r="AA7" i="2"/>
  <c r="X7" i="3"/>
  <c r="Y7" i="2"/>
  <c r="AA7" i="3"/>
  <c r="W7" i="3" l="1"/>
  <c r="M7" i="3"/>
  <c r="V7" i="3" s="1"/>
  <c r="Z7" i="3"/>
  <c r="D7" i="2"/>
  <c r="V7" i="2" s="1"/>
  <c r="W7" i="2"/>
  <c r="Z7" i="2"/>
</calcChain>
</file>

<file path=xl/sharedStrings.xml><?xml version="1.0" encoding="utf-8"?>
<sst xmlns="http://schemas.openxmlformats.org/spreadsheetml/2006/main" count="1211" uniqueCount="202">
  <si>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</si>
  <si>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</si>
  <si>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</si>
  <si>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</si>
  <si>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</si>
  <si>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</si>
  <si>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</si>
  <si>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</si>
  <si>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</si>
  <si>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</si>
  <si>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</si>
  <si>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</si>
  <si>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</si>
  <si>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</si>
  <si>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</si>
  <si>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</si>
  <si>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</si>
  <si>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</si>
  <si>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</si>
  <si>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</si>
  <si>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</si>
  <si>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</si>
  <si>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</si>
  <si>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</si>
  <si>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</si>
  <si>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</si>
  <si>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</si>
  <si>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</si>
  <si>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</si>
  <si>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</si>
  <si>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</si>
  <si>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</si>
  <si>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</si>
  <si>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</si>
  <si>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</si>
  <si>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</si>
  <si>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</si>
  <si>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</si>
  <si>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</si>
  <si>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</si>
  <si>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</si>
  <si>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</si>
  <si>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</si>
  <si>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</si>
  <si>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</si>
  <si>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</si>
  <si>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</si>
  <si>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</si>
  <si>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</si>
  <si>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</si>
  <si>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</si>
  <si>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</si>
  <si>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</si>
  <si>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</si>
  <si>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</si>
  <si>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</si>
  <si>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</si>
  <si>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</si>
  <si>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</si>
  <si>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</si>
  <si>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</si>
  <si>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</si>
  <si>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</si>
  <si>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</si>
  <si>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</si>
  <si>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</si>
  <si>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</si>
  <si>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</si>
  <si>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</si>
  <si>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</si>
  <si>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</si>
  <si>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</si>
  <si>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</si>
  <si>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</si>
  <si>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</si>
  <si>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</si>
  <si>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</si>
  <si>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</si>
  <si>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</si>
  <si>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</si>
  <si>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岡山県</t>
  </si>
  <si>
    <t>33000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</si>
  <si>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</si>
  <si>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</si>
  <si>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</si>
  <si>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</si>
  <si>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</si>
  <si>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</si>
  <si>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</si>
  <si>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</si>
  <si>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</si>
  <si>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</si>
  <si>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</si>
  <si>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</si>
  <si>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</si>
  <si>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</si>
  <si>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</si>
  <si>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</si>
  <si>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</si>
  <si>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</si>
  <si>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</si>
  <si>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</si>
  <si>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</si>
  <si>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</si>
  <si>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</si>
  <si>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</si>
  <si>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</si>
  <si>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</si>
  <si>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</si>
  <si>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</si>
  <si>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</si>
  <si>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</si>
  <si>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</si>
  <si>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</si>
  <si>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</si>
  <si>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</si>
  <si>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</si>
  <si>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</si>
  <si>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</si>
  <si>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</si>
  <si>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</si>
  <si>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</si>
  <si>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331346</t>
  </si>
  <si>
    <t>33423</t>
  </si>
  <si>
    <t>早島町</t>
  </si>
  <si>
    <t>331423</t>
  </si>
  <si>
    <t>33445</t>
  </si>
  <si>
    <t>里庄町</t>
  </si>
  <si>
    <t>331445</t>
  </si>
  <si>
    <t>33461</t>
  </si>
  <si>
    <t>矢掛町</t>
  </si>
  <si>
    <t>331461</t>
  </si>
  <si>
    <t>33586</t>
  </si>
  <si>
    <t>新庄村</t>
  </si>
  <si>
    <t>331586</t>
  </si>
  <si>
    <t>33606</t>
  </si>
  <si>
    <t>鏡野町</t>
  </si>
  <si>
    <t>331606</t>
  </si>
  <si>
    <t>33622</t>
  </si>
  <si>
    <t>勝央町</t>
  </si>
  <si>
    <t>331622</t>
  </si>
  <si>
    <t>33623</t>
  </si>
  <si>
    <t>奈義町</t>
  </si>
  <si>
    <t>331623</t>
  </si>
  <si>
    <t>33643</t>
  </si>
  <si>
    <t>西粟倉村</t>
  </si>
  <si>
    <t>331643</t>
  </si>
  <si>
    <t>33663</t>
  </si>
  <si>
    <t>久米南町</t>
  </si>
  <si>
    <t>331663</t>
  </si>
  <si>
    <t>33666</t>
  </si>
  <si>
    <t>美咲町</t>
  </si>
  <si>
    <t>331666</t>
  </si>
  <si>
    <t>33681</t>
  </si>
  <si>
    <t>吉備中央町</t>
  </si>
  <si>
    <t>331681</t>
  </si>
  <si>
    <t>33846</t>
  </si>
  <si>
    <t>神崎衛生施設組合</t>
  </si>
  <si>
    <t>○</t>
  </si>
  <si>
    <t>332009</t>
    <phoneticPr fontId="2"/>
  </si>
  <si>
    <t>33847</t>
  </si>
  <si>
    <t>備南衛生施設組合</t>
  </si>
  <si>
    <t>332016</t>
    <phoneticPr fontId="2"/>
  </si>
  <si>
    <t>33849</t>
  </si>
  <si>
    <t>勝英衛生施設組合</t>
  </si>
  <si>
    <t>332008</t>
    <phoneticPr fontId="2"/>
  </si>
  <si>
    <t>33850</t>
  </si>
  <si>
    <t>岡山県西部衛生施設組合</t>
  </si>
  <si>
    <t>332003</t>
    <phoneticPr fontId="2"/>
  </si>
  <si>
    <t>33851</t>
  </si>
  <si>
    <t>旭川中部衛生施設組合</t>
  </si>
  <si>
    <t>332001</t>
    <phoneticPr fontId="2"/>
  </si>
  <si>
    <t>33852</t>
  </si>
  <si>
    <t>和気赤磐し尿処理施設一部事務組合</t>
  </si>
  <si>
    <t>332017</t>
    <phoneticPr fontId="2"/>
  </si>
  <si>
    <t>33855</t>
  </si>
  <si>
    <t>岡山県西部環境整備施設組合</t>
  </si>
  <si>
    <t>332004</t>
    <phoneticPr fontId="2"/>
  </si>
  <si>
    <t>33859</t>
  </si>
  <si>
    <t>倉敷西部清掃施設組合</t>
  </si>
  <si>
    <t>332010</t>
    <phoneticPr fontId="2"/>
  </si>
  <si>
    <t>33895</t>
  </si>
  <si>
    <t>岡山市久米南町衛生施設組合</t>
  </si>
  <si>
    <t>332006</t>
    <phoneticPr fontId="2"/>
  </si>
  <si>
    <t>33896</t>
  </si>
  <si>
    <t>岡山県中部環境施設組合</t>
  </si>
  <si>
    <t>332005</t>
    <phoneticPr fontId="2"/>
  </si>
  <si>
    <t>33897</t>
  </si>
  <si>
    <t>岡山県井原地区清掃施設組合</t>
  </si>
  <si>
    <t>332002</t>
    <phoneticPr fontId="2"/>
  </si>
  <si>
    <t>33898</t>
  </si>
  <si>
    <t>津山圏域衛生処理組合</t>
  </si>
  <si>
    <t>332012</t>
    <phoneticPr fontId="2"/>
  </si>
  <si>
    <t>33913</t>
  </si>
  <si>
    <t>総社広域環境施設組合</t>
  </si>
  <si>
    <t>332011</t>
    <phoneticPr fontId="2"/>
  </si>
  <si>
    <t>33946</t>
  </si>
  <si>
    <t>高梁地域事務組合</t>
  </si>
  <si>
    <t>332007</t>
    <phoneticPr fontId="2"/>
  </si>
  <si>
    <t>33959</t>
  </si>
  <si>
    <t>津山圏域資源循環施設組合</t>
  </si>
  <si>
    <t>332013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</si>
</sst>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74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6" t="s">
        <v>1</v>
      </c>
      <c r="B2" s="93" t="s">
        <v>2</v>
      </c>
      <c r="C2" s="86" t="s">
        <v>3</v>
      </c>
      <c r="D2" s="96" t="s">
        <v>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U2" s="86" t="s">
        <v>5</v>
      </c>
      <c r="V2" s="89" t="s">
        <v>6</v>
      </c>
      <c r="W2" s="90"/>
      <c r="X2" s="89" t="s">
        <v>7</v>
      </c>
      <c r="Y2" s="90"/>
      <c r="Z2" s="89" t="s">
        <v>8</v>
      </c>
      <c r="AA2" s="90"/>
      <c r="AB2" s="89" t="s">
        <v>9</v>
      </c>
      <c r="AC2" s="90"/>
      <c r="AD2" s="89" t="s">
        <v>10</v>
      </c>
      <c r="AE2" s="90"/>
      <c r="AF2" s="89" t="s">
        <v>11</v>
      </c>
      <c r="AG2" s="90"/>
      <c r="AH2" s="89" t="s">
        <v>12</v>
      </c>
      <c r="AI2" s="90"/>
      <c r="AJ2" s="89" t="s">
        <v>13</v>
      </c>
      <c r="AK2" s="90"/>
      <c r="AL2" s="89" t="s">
        <v>14</v>
      </c>
      <c r="AM2" s="90"/>
      <c r="AN2" s="89" t="s">
        <v>15</v>
      </c>
      <c r="AO2" s="90"/>
      <c r="AP2" s="89" t="s">
        <v>16</v>
      </c>
      <c r="AQ2" s="90"/>
      <c r="AR2" s="89" t="s">
        <v>17</v>
      </c>
      <c r="AS2" s="90"/>
      <c r="AT2" s="89" t="s">
        <v>18</v>
      </c>
      <c r="AU2" s="90"/>
      <c r="AV2" s="89" t="s">
        <v>19</v>
      </c>
      <c r="AW2" s="90"/>
      <c r="AX2" s="89" t="s">
        <v>20</v>
      </c>
      <c r="AY2" s="90"/>
      <c r="AZ2" s="89" t="s">
        <v>21</v>
      </c>
      <c r="BA2" s="90"/>
      <c r="BB2" s="89" t="s">
        <v>22</v>
      </c>
      <c r="BC2" s="90"/>
      <c r="BD2" s="89" t="s">
        <v>23</v>
      </c>
      <c r="BE2" s="90"/>
      <c r="BF2" s="89" t="s">
        <v>24</v>
      </c>
      <c r="BG2" s="90"/>
      <c r="BH2" s="89" t="s">
        <v>25</v>
      </c>
      <c r="BI2" s="90"/>
      <c r="BJ2" s="89" t="s">
        <v>26</v>
      </c>
      <c r="BK2" s="90"/>
      <c r="BL2" s="89" t="s">
        <v>27</v>
      </c>
      <c r="BM2" s="90"/>
      <c r="BN2" s="89" t="s">
        <v>28</v>
      </c>
      <c r="BO2" s="90"/>
      <c r="BP2" s="89" t="s">
        <v>29</v>
      </c>
      <c r="BQ2" s="90"/>
      <c r="BR2" s="89" t="s">
        <v>30</v>
      </c>
      <c r="BS2" s="90"/>
      <c r="BT2" s="89" t="s">
        <v>31</v>
      </c>
      <c r="BU2" s="90"/>
      <c r="BV2" s="89" t="s">
        <v>32</v>
      </c>
      <c r="BW2" s="90"/>
      <c r="BX2" s="89" t="s">
        <v>33</v>
      </c>
      <c r="BY2" s="90"/>
      <c r="BZ2" s="89" t="s">
        <v>34</v>
      </c>
      <c r="CA2" s="90"/>
      <c r="CB2" s="89" t="s">
        <v>35</v>
      </c>
      <c r="CC2" s="90"/>
      <c r="CD2" s="75"/>
      <c r="CE2" s="75"/>
    </row>
    <row r="3" spans="1:83" s="59" customFormat="1" ht="13.5" customHeight="1">
      <c r="A3" s="87"/>
      <c r="B3" s="94"/>
      <c r="C3" s="87"/>
      <c r="D3" s="96" t="s">
        <v>36</v>
      </c>
      <c r="E3" s="97"/>
      <c r="F3" s="97"/>
      <c r="G3" s="97"/>
      <c r="H3" s="97"/>
      <c r="I3" s="97"/>
      <c r="J3" s="97"/>
      <c r="K3" s="97"/>
      <c r="L3" s="98"/>
      <c r="M3" s="96" t="s">
        <v>37</v>
      </c>
      <c r="N3" s="97"/>
      <c r="O3" s="97"/>
      <c r="P3" s="97"/>
      <c r="Q3" s="97"/>
      <c r="R3" s="97"/>
      <c r="S3" s="97"/>
      <c r="T3" s="98"/>
      <c r="U3" s="87"/>
      <c r="V3" s="91"/>
      <c r="W3" s="92"/>
      <c r="X3" s="91"/>
      <c r="Y3" s="92"/>
      <c r="Z3" s="91"/>
      <c r="AA3" s="92"/>
      <c r="AB3" s="91"/>
      <c r="AC3" s="92"/>
      <c r="AD3" s="91"/>
      <c r="AE3" s="92"/>
      <c r="AF3" s="91"/>
      <c r="AG3" s="92"/>
      <c r="AH3" s="91"/>
      <c r="AI3" s="92"/>
      <c r="AJ3" s="91"/>
      <c r="AK3" s="92"/>
      <c r="AL3" s="91"/>
      <c r="AM3" s="92"/>
      <c r="AN3" s="91"/>
      <c r="AO3" s="92"/>
      <c r="AP3" s="91"/>
      <c r="AQ3" s="92"/>
      <c r="AR3" s="91"/>
      <c r="AS3" s="92"/>
      <c r="AT3" s="91"/>
      <c r="AU3" s="92"/>
      <c r="AV3" s="91"/>
      <c r="AW3" s="92"/>
      <c r="AX3" s="91"/>
      <c r="AY3" s="92"/>
      <c r="AZ3" s="91"/>
      <c r="BA3" s="92"/>
      <c r="BB3" s="91"/>
      <c r="BC3" s="92"/>
      <c r="BD3" s="91"/>
      <c r="BE3" s="92"/>
      <c r="BF3" s="91"/>
      <c r="BG3" s="92"/>
      <c r="BH3" s="91"/>
      <c r="BI3" s="92"/>
      <c r="BJ3" s="91"/>
      <c r="BK3" s="92"/>
      <c r="BL3" s="91"/>
      <c r="BM3" s="92"/>
      <c r="BN3" s="91"/>
      <c r="BO3" s="92"/>
      <c r="BP3" s="91"/>
      <c r="BQ3" s="92"/>
      <c r="BR3" s="91"/>
      <c r="BS3" s="92"/>
      <c r="BT3" s="91"/>
      <c r="BU3" s="92"/>
      <c r="BV3" s="91"/>
      <c r="BW3" s="92"/>
      <c r="BX3" s="91"/>
      <c r="BY3" s="92"/>
      <c r="BZ3" s="91"/>
      <c r="CA3" s="92"/>
      <c r="CB3" s="91"/>
      <c r="CC3" s="92"/>
      <c r="CD3" s="75"/>
      <c r="CE3" s="75"/>
    </row>
    <row r="4" spans="1:83" s="59" customFormat="1" ht="18.75" customHeight="1">
      <c r="A4" s="87"/>
      <c r="B4" s="94"/>
      <c r="C4" s="87"/>
      <c r="D4" s="84" t="s">
        <v>38</v>
      </c>
      <c r="E4" s="84" t="s">
        <v>39</v>
      </c>
      <c r="F4" s="84" t="s">
        <v>40</v>
      </c>
      <c r="G4" s="84" t="s">
        <v>41</v>
      </c>
      <c r="H4" s="84" t="s">
        <v>42</v>
      </c>
      <c r="I4" s="84" t="s">
        <v>79</v>
      </c>
      <c r="J4" s="84" t="s">
        <v>43</v>
      </c>
      <c r="K4" s="84" t="s">
        <v>44</v>
      </c>
      <c r="L4" s="84" t="s">
        <v>45</v>
      </c>
      <c r="M4" s="84" t="s">
        <v>38</v>
      </c>
      <c r="N4" s="84" t="s">
        <v>39</v>
      </c>
      <c r="O4" s="84" t="s">
        <v>40</v>
      </c>
      <c r="P4" s="84" t="s">
        <v>46</v>
      </c>
      <c r="Q4" s="84" t="s">
        <v>42</v>
      </c>
      <c r="R4" s="84" t="s">
        <v>78</v>
      </c>
      <c r="S4" s="84" t="s">
        <v>47</v>
      </c>
      <c r="T4" s="84" t="s">
        <v>45</v>
      </c>
      <c r="U4" s="87"/>
      <c r="V4" s="78" t="s">
        <v>48</v>
      </c>
      <c r="W4" s="81" t="s">
        <v>49</v>
      </c>
      <c r="X4" s="78" t="s">
        <v>48</v>
      </c>
      <c r="Y4" s="81" t="s">
        <v>49</v>
      </c>
      <c r="Z4" s="78" t="s">
        <v>48</v>
      </c>
      <c r="AA4" s="81" t="s">
        <v>49</v>
      </c>
      <c r="AB4" s="78" t="s">
        <v>48</v>
      </c>
      <c r="AC4" s="81" t="s">
        <v>49</v>
      </c>
      <c r="AD4" s="78" t="s">
        <v>48</v>
      </c>
      <c r="AE4" s="81" t="s">
        <v>49</v>
      </c>
      <c r="AF4" s="78" t="s">
        <v>48</v>
      </c>
      <c r="AG4" s="81" t="s">
        <v>49</v>
      </c>
      <c r="AH4" s="78" t="s">
        <v>48</v>
      </c>
      <c r="AI4" s="81" t="s">
        <v>49</v>
      </c>
      <c r="AJ4" s="78" t="s">
        <v>48</v>
      </c>
      <c r="AK4" s="81" t="s">
        <v>49</v>
      </c>
      <c r="AL4" s="78" t="s">
        <v>48</v>
      </c>
      <c r="AM4" s="81" t="s">
        <v>49</v>
      </c>
      <c r="AN4" s="78" t="s">
        <v>48</v>
      </c>
      <c r="AO4" s="81" t="s">
        <v>49</v>
      </c>
      <c r="AP4" s="78" t="s">
        <v>48</v>
      </c>
      <c r="AQ4" s="81" t="s">
        <v>49</v>
      </c>
      <c r="AR4" s="78" t="s">
        <v>48</v>
      </c>
      <c r="AS4" s="81" t="s">
        <v>49</v>
      </c>
      <c r="AT4" s="78" t="s">
        <v>48</v>
      </c>
      <c r="AU4" s="81" t="s">
        <v>49</v>
      </c>
      <c r="AV4" s="78" t="s">
        <v>48</v>
      </c>
      <c r="AW4" s="81" t="s">
        <v>49</v>
      </c>
      <c r="AX4" s="78" t="s">
        <v>48</v>
      </c>
      <c r="AY4" s="81" t="s">
        <v>49</v>
      </c>
      <c r="AZ4" s="78" t="s">
        <v>48</v>
      </c>
      <c r="BA4" s="81" t="s">
        <v>49</v>
      </c>
      <c r="BB4" s="78" t="s">
        <v>48</v>
      </c>
      <c r="BC4" s="81" t="s">
        <v>49</v>
      </c>
      <c r="BD4" s="78" t="s">
        <v>48</v>
      </c>
      <c r="BE4" s="81" t="s">
        <v>49</v>
      </c>
      <c r="BF4" s="78" t="s">
        <v>48</v>
      </c>
      <c r="BG4" s="81" t="s">
        <v>49</v>
      </c>
      <c r="BH4" s="78" t="s">
        <v>48</v>
      </c>
      <c r="BI4" s="81" t="s">
        <v>49</v>
      </c>
      <c r="BJ4" s="78" t="s">
        <v>48</v>
      </c>
      <c r="BK4" s="81" t="s">
        <v>49</v>
      </c>
      <c r="BL4" s="78" t="s">
        <v>48</v>
      </c>
      <c r="BM4" s="81" t="s">
        <v>49</v>
      </c>
      <c r="BN4" s="78" t="s">
        <v>48</v>
      </c>
      <c r="BO4" s="81" t="s">
        <v>49</v>
      </c>
      <c r="BP4" s="78" t="s">
        <v>48</v>
      </c>
      <c r="BQ4" s="81" t="s">
        <v>49</v>
      </c>
      <c r="BR4" s="78" t="s">
        <v>48</v>
      </c>
      <c r="BS4" s="81" t="s">
        <v>49</v>
      </c>
      <c r="BT4" s="78" t="s">
        <v>48</v>
      </c>
      <c r="BU4" s="81" t="s">
        <v>49</v>
      </c>
      <c r="BV4" s="78" t="s">
        <v>48</v>
      </c>
      <c r="BW4" s="81" t="s">
        <v>49</v>
      </c>
      <c r="BX4" s="78" t="s">
        <v>48</v>
      </c>
      <c r="BY4" s="81" t="s">
        <v>49</v>
      </c>
      <c r="BZ4" s="78" t="s">
        <v>48</v>
      </c>
      <c r="CA4" s="81" t="s">
        <v>49</v>
      </c>
      <c r="CB4" s="78" t="s">
        <v>48</v>
      </c>
      <c r="CC4" s="81" t="s">
        <v>49</v>
      </c>
      <c r="CD4" s="75"/>
      <c r="CE4" s="75"/>
    </row>
    <row r="5" spans="1:83" s="59" customFormat="1" ht="22.5" customHeight="1">
      <c r="A5" s="87"/>
      <c r="B5" s="94"/>
      <c r="C5" s="87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7"/>
      <c r="V5" s="79"/>
      <c r="W5" s="82"/>
      <c r="X5" s="79"/>
      <c r="Y5" s="82"/>
      <c r="Z5" s="79"/>
      <c r="AA5" s="82"/>
      <c r="AB5" s="79"/>
      <c r="AC5" s="82"/>
      <c r="AD5" s="79"/>
      <c r="AE5" s="82"/>
      <c r="AF5" s="79"/>
      <c r="AG5" s="82"/>
      <c r="AH5" s="79"/>
      <c r="AI5" s="82"/>
      <c r="AJ5" s="79"/>
      <c r="AK5" s="82"/>
      <c r="AL5" s="79"/>
      <c r="AM5" s="82"/>
      <c r="AN5" s="79"/>
      <c r="AO5" s="82"/>
      <c r="AP5" s="79"/>
      <c r="AQ5" s="82"/>
      <c r="AR5" s="79"/>
      <c r="AS5" s="82"/>
      <c r="AT5" s="79"/>
      <c r="AU5" s="82"/>
      <c r="AV5" s="79"/>
      <c r="AW5" s="82"/>
      <c r="AX5" s="79"/>
      <c r="AY5" s="82"/>
      <c r="AZ5" s="79"/>
      <c r="BA5" s="82"/>
      <c r="BB5" s="79"/>
      <c r="BC5" s="82"/>
      <c r="BD5" s="79"/>
      <c r="BE5" s="82"/>
      <c r="BF5" s="79"/>
      <c r="BG5" s="82"/>
      <c r="BH5" s="79"/>
      <c r="BI5" s="82"/>
      <c r="BJ5" s="79"/>
      <c r="BK5" s="82"/>
      <c r="BL5" s="79"/>
      <c r="BM5" s="82"/>
      <c r="BN5" s="79"/>
      <c r="BO5" s="82"/>
      <c r="BP5" s="79"/>
      <c r="BQ5" s="82"/>
      <c r="BR5" s="79"/>
      <c r="BS5" s="82"/>
      <c r="BT5" s="79"/>
      <c r="BU5" s="82"/>
      <c r="BV5" s="79"/>
      <c r="BW5" s="82"/>
      <c r="BX5" s="79"/>
      <c r="BY5" s="82"/>
      <c r="BZ5" s="79"/>
      <c r="CA5" s="82"/>
      <c r="CB5" s="79"/>
      <c r="CC5" s="82"/>
      <c r="CD5" s="75"/>
      <c r="CE5" s="75"/>
    </row>
    <row r="6" spans="1:83" s="59" customFormat="1" ht="13.5" customHeight="1">
      <c r="A6" s="88"/>
      <c r="B6" s="95"/>
      <c r="C6" s="88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8"/>
      <c r="V6" s="85"/>
      <c r="W6" s="83"/>
      <c r="X6" s="85"/>
      <c r="Y6" s="83"/>
      <c r="Z6" s="80"/>
      <c r="AA6" s="83"/>
      <c r="AB6" s="80"/>
      <c r="AC6" s="83"/>
      <c r="AD6" s="80"/>
      <c r="AE6" s="83"/>
      <c r="AF6" s="80"/>
      <c r="AG6" s="83"/>
      <c r="AH6" s="80"/>
      <c r="AI6" s="83"/>
      <c r="AJ6" s="80"/>
      <c r="AK6" s="83"/>
      <c r="AL6" s="80"/>
      <c r="AM6" s="83"/>
      <c r="AN6" s="80"/>
      <c r="AO6" s="83"/>
      <c r="AP6" s="80"/>
      <c r="AQ6" s="83"/>
      <c r="AR6" s="80"/>
      <c r="AS6" s="83"/>
      <c r="AT6" s="80"/>
      <c r="AU6" s="83"/>
      <c r="AV6" s="80"/>
      <c r="AW6" s="83"/>
      <c r="AX6" s="80"/>
      <c r="AY6" s="83"/>
      <c r="AZ6" s="80"/>
      <c r="BA6" s="83"/>
      <c r="BB6" s="80"/>
      <c r="BC6" s="83"/>
      <c r="BD6" s="80"/>
      <c r="BE6" s="83"/>
      <c r="BF6" s="80"/>
      <c r="BG6" s="83"/>
      <c r="BH6" s="80"/>
      <c r="BI6" s="83"/>
      <c r="BJ6" s="80"/>
      <c r="BK6" s="83"/>
      <c r="BL6" s="80"/>
      <c r="BM6" s="83"/>
      <c r="BN6" s="80"/>
      <c r="BO6" s="83"/>
      <c r="BP6" s="80"/>
      <c r="BQ6" s="83"/>
      <c r="BR6" s="80"/>
      <c r="BS6" s="83"/>
      <c r="BT6" s="80"/>
      <c r="BU6" s="83"/>
      <c r="BV6" s="80"/>
      <c r="BW6" s="83"/>
      <c r="BX6" s="80"/>
      <c r="BY6" s="83"/>
      <c r="BZ6" s="80"/>
      <c r="CA6" s="83"/>
      <c r="CB6" s="80"/>
      <c r="CC6" s="83"/>
      <c r="CD6" s="75"/>
      <c r="CE6" s="75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6</v>
      </c>
      <c r="E7" s="72">
        <f t="shared" si="0"/>
        <v>2</v>
      </c>
      <c r="F7" s="72">
        <f t="shared" si="0"/>
        <v>9</v>
      </c>
      <c r="G7" s="72">
        <f t="shared" si="0"/>
        <v>4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6</v>
      </c>
      <c r="N7" s="72">
        <f t="shared" si="0"/>
        <v>3</v>
      </c>
      <c r="O7" s="72">
        <f t="shared" si="0"/>
        <v>8</v>
      </c>
      <c r="P7" s="72">
        <f t="shared" si="0"/>
        <v>6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7</v>
      </c>
      <c r="AA7" s="72">
        <f t="shared" si="1"/>
        <v>7</v>
      </c>
      <c r="AB7" s="72">
        <f t="shared" si="1"/>
        <v>3</v>
      </c>
      <c r="AC7" s="72">
        <f t="shared" si="1"/>
        <v>3</v>
      </c>
      <c r="AD7" s="72">
        <f t="shared" si="1"/>
        <v>3</v>
      </c>
      <c r="AE7" s="72">
        <f t="shared" si="1"/>
        <v>3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76"/>
      <c r="CE7" s="76"/>
    </row>
    <row r="8" spans="1:83" s="10" customFormat="1" ht="13.5" customHeight="1">
      <c r="A8" s="62" t="s">
        <v>80</v>
      </c>
      <c r="B8" s="68" t="s">
        <v>156</v>
      </c>
      <c r="C8" s="62" t="s">
        <v>157</v>
      </c>
      <c r="D8" s="62" t="s">
        <v>158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158</v>
      </c>
      <c r="P8" s="62" t="s">
        <v>158</v>
      </c>
      <c r="Q8" s="62"/>
      <c r="R8" s="62"/>
      <c r="S8" s="62"/>
      <c r="T8" s="62"/>
      <c r="U8" s="62">
        <v>2</v>
      </c>
      <c r="V8" s="68" t="s">
        <v>90</v>
      </c>
      <c r="W8" s="62" t="s">
        <v>91</v>
      </c>
      <c r="X8" s="68" t="s">
        <v>110</v>
      </c>
      <c r="Y8" s="62" t="s">
        <v>111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77" t="s">
        <v>159</v>
      </c>
      <c r="CE8" s="76"/>
    </row>
    <row r="9" spans="1:83" s="10" customFormat="1" ht="13.5" customHeight="1">
      <c r="A9" s="62" t="s">
        <v>80</v>
      </c>
      <c r="B9" s="68" t="s">
        <v>160</v>
      </c>
      <c r="C9" s="62" t="s">
        <v>161</v>
      </c>
      <c r="D9" s="62" t="s">
        <v>158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158</v>
      </c>
      <c r="P9" s="62"/>
      <c r="Q9" s="62"/>
      <c r="R9" s="62"/>
      <c r="S9" s="62"/>
      <c r="T9" s="62"/>
      <c r="U9" s="62">
        <v>3</v>
      </c>
      <c r="V9" s="68" t="s">
        <v>90</v>
      </c>
      <c r="W9" s="62" t="s">
        <v>91</v>
      </c>
      <c r="X9" s="68" t="s">
        <v>92</v>
      </c>
      <c r="Y9" s="62" t="s">
        <v>93</v>
      </c>
      <c r="Z9" s="68" t="s">
        <v>123</v>
      </c>
      <c r="AA9" s="62" t="s">
        <v>124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77" t="s">
        <v>162</v>
      </c>
      <c r="CE9" s="76"/>
    </row>
    <row r="10" spans="1:83" s="10" customFormat="1" ht="13.5" customHeight="1">
      <c r="A10" s="62" t="s">
        <v>80</v>
      </c>
      <c r="B10" s="68" t="s">
        <v>163</v>
      </c>
      <c r="C10" s="62" t="s">
        <v>164</v>
      </c>
      <c r="D10" s="62" t="s">
        <v>158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 t="s">
        <v>158</v>
      </c>
      <c r="Q10" s="62"/>
      <c r="R10" s="62" t="s">
        <v>158</v>
      </c>
      <c r="S10" s="62"/>
      <c r="T10" s="62"/>
      <c r="U10" s="62">
        <v>5</v>
      </c>
      <c r="V10" s="68" t="s">
        <v>116</v>
      </c>
      <c r="W10" s="62" t="s">
        <v>117</v>
      </c>
      <c r="X10" s="68" t="s">
        <v>138</v>
      </c>
      <c r="Y10" s="62" t="s">
        <v>139</v>
      </c>
      <c r="Z10" s="68" t="s">
        <v>141</v>
      </c>
      <c r="AA10" s="62" t="s">
        <v>142</v>
      </c>
      <c r="AB10" s="68" t="s">
        <v>144</v>
      </c>
      <c r="AC10" s="62" t="s">
        <v>145</v>
      </c>
      <c r="AD10" s="68" t="s">
        <v>150</v>
      </c>
      <c r="AE10" s="62" t="s">
        <v>151</v>
      </c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77" t="s">
        <v>165</v>
      </c>
      <c r="CE10" s="76"/>
    </row>
    <row r="11" spans="1:83" s="10" customFormat="1" ht="13.5" customHeight="1">
      <c r="A11" s="62" t="s">
        <v>80</v>
      </c>
      <c r="B11" s="68" t="s">
        <v>166</v>
      </c>
      <c r="C11" s="62" t="s">
        <v>167</v>
      </c>
      <c r="D11" s="62"/>
      <c r="E11" s="62" t="s">
        <v>158</v>
      </c>
      <c r="F11" s="62" t="s">
        <v>158</v>
      </c>
      <c r="G11" s="62" t="s">
        <v>158</v>
      </c>
      <c r="H11" s="62"/>
      <c r="I11" s="62" t="s">
        <v>158</v>
      </c>
      <c r="J11" s="62" t="s">
        <v>158</v>
      </c>
      <c r="K11" s="62"/>
      <c r="L11" s="62"/>
      <c r="M11" s="62"/>
      <c r="N11" s="62" t="s">
        <v>158</v>
      </c>
      <c r="O11" s="62" t="s">
        <v>158</v>
      </c>
      <c r="P11" s="62" t="s">
        <v>158</v>
      </c>
      <c r="Q11" s="62"/>
      <c r="R11" s="62"/>
      <c r="S11" s="62"/>
      <c r="T11" s="62"/>
      <c r="U11" s="62">
        <v>5</v>
      </c>
      <c r="V11" s="68" t="s">
        <v>98</v>
      </c>
      <c r="W11" s="62" t="s">
        <v>99</v>
      </c>
      <c r="X11" s="68" t="s">
        <v>100</v>
      </c>
      <c r="Y11" s="62" t="s">
        <v>101</v>
      </c>
      <c r="Z11" s="68" t="s">
        <v>118</v>
      </c>
      <c r="AA11" s="62" t="s">
        <v>119</v>
      </c>
      <c r="AB11" s="68" t="s">
        <v>126</v>
      </c>
      <c r="AC11" s="62" t="s">
        <v>127</v>
      </c>
      <c r="AD11" s="68" t="s">
        <v>129</v>
      </c>
      <c r="AE11" s="62" t="s">
        <v>130</v>
      </c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77" t="s">
        <v>168</v>
      </c>
      <c r="CE11" s="76"/>
    </row>
    <row r="12" spans="1:83" s="10" customFormat="1" ht="13.5" customHeight="1">
      <c r="A12" s="62" t="s">
        <v>80</v>
      </c>
      <c r="B12" s="68" t="s">
        <v>169</v>
      </c>
      <c r="C12" s="62" t="s">
        <v>170</v>
      </c>
      <c r="D12" s="62" t="s">
        <v>158</v>
      </c>
      <c r="E12" s="62"/>
      <c r="F12" s="62"/>
      <c r="G12" s="62"/>
      <c r="H12" s="62"/>
      <c r="I12" s="62"/>
      <c r="J12" s="62"/>
      <c r="K12" s="62"/>
      <c r="L12" s="62"/>
      <c r="M12" s="62"/>
      <c r="N12" s="62" t="s">
        <v>158</v>
      </c>
      <c r="O12" s="62" t="s">
        <v>158</v>
      </c>
      <c r="P12" s="62" t="s">
        <v>158</v>
      </c>
      <c r="Q12" s="62"/>
      <c r="R12" s="62"/>
      <c r="S12" s="62"/>
      <c r="T12" s="62" t="s">
        <v>158</v>
      </c>
      <c r="U12" s="62">
        <v>3</v>
      </c>
      <c r="V12" s="68" t="s">
        <v>90</v>
      </c>
      <c r="W12" s="62" t="s">
        <v>91</v>
      </c>
      <c r="X12" s="68" t="s">
        <v>147</v>
      </c>
      <c r="Y12" s="62" t="s">
        <v>148</v>
      </c>
      <c r="Z12" s="68" t="s">
        <v>153</v>
      </c>
      <c r="AA12" s="62" t="s">
        <v>154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77" t="s">
        <v>171</v>
      </c>
      <c r="CE12" s="76"/>
    </row>
    <row r="13" spans="1:83" s="10" customFormat="1" ht="13.5" customHeight="1">
      <c r="A13" s="62" t="s">
        <v>80</v>
      </c>
      <c r="B13" s="68" t="s">
        <v>172</v>
      </c>
      <c r="C13" s="62" t="s">
        <v>173</v>
      </c>
      <c r="D13" s="62" t="s">
        <v>158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158</v>
      </c>
      <c r="O13" s="62" t="s">
        <v>158</v>
      </c>
      <c r="P13" s="62" t="s">
        <v>158</v>
      </c>
      <c r="Q13" s="62" t="s">
        <v>158</v>
      </c>
      <c r="R13" s="62" t="s">
        <v>158</v>
      </c>
      <c r="S13" s="62"/>
      <c r="T13" s="62"/>
      <c r="U13" s="62">
        <v>2</v>
      </c>
      <c r="V13" s="68" t="s">
        <v>112</v>
      </c>
      <c r="W13" s="62" t="s">
        <v>113</v>
      </c>
      <c r="X13" s="68" t="s">
        <v>120</v>
      </c>
      <c r="Y13" s="62" t="s">
        <v>121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77" t="s">
        <v>174</v>
      </c>
      <c r="CE13" s="76"/>
    </row>
    <row r="14" spans="1:83" s="10" customFormat="1" ht="13.5" customHeight="1">
      <c r="A14" s="62" t="s">
        <v>80</v>
      </c>
      <c r="B14" s="68" t="s">
        <v>175</v>
      </c>
      <c r="C14" s="62" t="s">
        <v>176</v>
      </c>
      <c r="D14" s="62"/>
      <c r="E14" s="62"/>
      <c r="F14" s="62" t="s">
        <v>158</v>
      </c>
      <c r="G14" s="62"/>
      <c r="H14" s="62"/>
      <c r="I14" s="62"/>
      <c r="J14" s="62"/>
      <c r="K14" s="62"/>
      <c r="L14" s="62"/>
      <c r="M14" s="62" t="s">
        <v>158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98</v>
      </c>
      <c r="W14" s="62" t="s">
        <v>99</v>
      </c>
      <c r="X14" s="68" t="s">
        <v>118</v>
      </c>
      <c r="Y14" s="62" t="s">
        <v>119</v>
      </c>
      <c r="Z14" s="68" t="s">
        <v>126</v>
      </c>
      <c r="AA14" s="62" t="s">
        <v>127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77" t="s">
        <v>177</v>
      </c>
      <c r="CE14" s="76"/>
    </row>
    <row r="15" spans="1:83" s="10" customFormat="1" ht="13.5" customHeight="1">
      <c r="A15" s="62" t="s">
        <v>80</v>
      </c>
      <c r="B15" s="68" t="s">
        <v>178</v>
      </c>
      <c r="C15" s="62" t="s">
        <v>179</v>
      </c>
      <c r="D15" s="62"/>
      <c r="E15" s="62"/>
      <c r="F15" s="62" t="s">
        <v>158</v>
      </c>
      <c r="G15" s="62"/>
      <c r="H15" s="62"/>
      <c r="I15" s="62"/>
      <c r="J15" s="62"/>
      <c r="K15" s="62"/>
      <c r="L15" s="62"/>
      <c r="M15" s="62" t="s">
        <v>158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92</v>
      </c>
      <c r="W15" s="62" t="s">
        <v>93</v>
      </c>
      <c r="X15" s="68" t="s">
        <v>118</v>
      </c>
      <c r="Y15" s="62" t="s">
        <v>119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77" t="s">
        <v>180</v>
      </c>
      <c r="CE15" s="76"/>
    </row>
    <row r="16" spans="1:83" s="10" customFormat="1" ht="13.5" customHeight="1">
      <c r="A16" s="62" t="s">
        <v>80</v>
      </c>
      <c r="B16" s="68" t="s">
        <v>181</v>
      </c>
      <c r="C16" s="62" t="s">
        <v>182</v>
      </c>
      <c r="D16" s="62"/>
      <c r="E16" s="62" t="s">
        <v>158</v>
      </c>
      <c r="F16" s="62" t="s">
        <v>158</v>
      </c>
      <c r="G16" s="62" t="s">
        <v>158</v>
      </c>
      <c r="H16" s="62"/>
      <c r="I16" s="62"/>
      <c r="J16" s="62"/>
      <c r="K16" s="62"/>
      <c r="L16" s="62"/>
      <c r="M16" s="62" t="s">
        <v>158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90</v>
      </c>
      <c r="W16" s="62" t="s">
        <v>91</v>
      </c>
      <c r="X16" s="68" t="s">
        <v>147</v>
      </c>
      <c r="Y16" s="62" t="s">
        <v>148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77" t="s">
        <v>183</v>
      </c>
      <c r="CE16" s="76"/>
    </row>
    <row r="17" spans="1:83" s="10" customFormat="1" ht="13.5" customHeight="1">
      <c r="A17" s="62" t="s">
        <v>80</v>
      </c>
      <c r="B17" s="68" t="s">
        <v>184</v>
      </c>
      <c r="C17" s="62" t="s">
        <v>185</v>
      </c>
      <c r="D17" s="62"/>
      <c r="E17" s="62"/>
      <c r="F17" s="62" t="s">
        <v>158</v>
      </c>
      <c r="G17" s="62"/>
      <c r="H17" s="62"/>
      <c r="I17" s="62"/>
      <c r="J17" s="62" t="s">
        <v>158</v>
      </c>
      <c r="K17" s="62" t="s">
        <v>158</v>
      </c>
      <c r="L17" s="62"/>
      <c r="M17" s="62" t="s">
        <v>158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114</v>
      </c>
      <c r="W17" s="62" t="s">
        <v>115</v>
      </c>
      <c r="X17" s="68" t="s">
        <v>150</v>
      </c>
      <c r="Y17" s="62" t="s">
        <v>151</v>
      </c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77" t="s">
        <v>186</v>
      </c>
      <c r="CE17" s="76"/>
    </row>
    <row r="18" spans="1:83" s="10" customFormat="1" ht="13.5" customHeight="1">
      <c r="A18" s="62" t="s">
        <v>80</v>
      </c>
      <c r="B18" s="68" t="s">
        <v>187</v>
      </c>
      <c r="C18" s="62" t="s">
        <v>188</v>
      </c>
      <c r="D18" s="62"/>
      <c r="E18" s="62"/>
      <c r="F18" s="62" t="s">
        <v>158</v>
      </c>
      <c r="G18" s="62"/>
      <c r="H18" s="62"/>
      <c r="I18" s="62"/>
      <c r="J18" s="62"/>
      <c r="K18" s="62"/>
      <c r="L18" s="62"/>
      <c r="M18" s="62" t="s">
        <v>158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100</v>
      </c>
      <c r="W18" s="62" t="s">
        <v>101</v>
      </c>
      <c r="X18" s="68" t="s">
        <v>129</v>
      </c>
      <c r="Y18" s="62" t="s">
        <v>130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77" t="s">
        <v>189</v>
      </c>
      <c r="CE18" s="76"/>
    </row>
    <row r="19" spans="1:83" s="10" customFormat="1" ht="13.5" customHeight="1">
      <c r="A19" s="62" t="s">
        <v>80</v>
      </c>
      <c r="B19" s="68" t="s">
        <v>190</v>
      </c>
      <c r="C19" s="62" t="s">
        <v>191</v>
      </c>
      <c r="D19" s="62" t="s">
        <v>158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158</v>
      </c>
      <c r="P19" s="62"/>
      <c r="Q19" s="62"/>
      <c r="R19" s="62"/>
      <c r="S19" s="62"/>
      <c r="T19" s="62"/>
      <c r="U19" s="62">
        <v>3</v>
      </c>
      <c r="V19" s="68" t="s">
        <v>94</v>
      </c>
      <c r="W19" s="62" t="s">
        <v>95</v>
      </c>
      <c r="X19" s="68" t="s">
        <v>135</v>
      </c>
      <c r="Y19" s="62" t="s">
        <v>136</v>
      </c>
      <c r="Z19" s="68" t="s">
        <v>150</v>
      </c>
      <c r="AA19" s="62" t="s">
        <v>151</v>
      </c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7" t="s">
        <v>192</v>
      </c>
      <c r="CE19" s="76"/>
    </row>
    <row r="20" spans="1:83" s="10" customFormat="1" ht="13.5" customHeight="1">
      <c r="A20" s="62" t="s">
        <v>80</v>
      </c>
      <c r="B20" s="68" t="s">
        <v>193</v>
      </c>
      <c r="C20" s="62" t="s">
        <v>194</v>
      </c>
      <c r="D20" s="62"/>
      <c r="E20" s="62"/>
      <c r="F20" s="62" t="s">
        <v>158</v>
      </c>
      <c r="G20" s="62"/>
      <c r="H20" s="62"/>
      <c r="I20" s="62"/>
      <c r="J20" s="62"/>
      <c r="K20" s="62"/>
      <c r="L20" s="62"/>
      <c r="M20" s="62"/>
      <c r="N20" s="62"/>
      <c r="O20" s="62" t="s">
        <v>158</v>
      </c>
      <c r="P20" s="62"/>
      <c r="Q20" s="62"/>
      <c r="R20" s="62"/>
      <c r="S20" s="62"/>
      <c r="T20" s="62"/>
      <c r="U20" s="62">
        <v>2</v>
      </c>
      <c r="V20" s="68" t="s">
        <v>102</v>
      </c>
      <c r="W20" s="62" t="s">
        <v>103</v>
      </c>
      <c r="X20" s="68" t="s">
        <v>92</v>
      </c>
      <c r="Y20" s="62" t="s">
        <v>93</v>
      </c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7" t="s">
        <v>195</v>
      </c>
      <c r="CE20" s="76"/>
    </row>
    <row r="21" spans="1:83" s="10" customFormat="1" ht="13.5" customHeight="1">
      <c r="A21" s="62" t="s">
        <v>80</v>
      </c>
      <c r="B21" s="68" t="s">
        <v>196</v>
      </c>
      <c r="C21" s="62" t="s">
        <v>197</v>
      </c>
      <c r="D21" s="62"/>
      <c r="E21" s="62"/>
      <c r="F21" s="62" t="s">
        <v>158</v>
      </c>
      <c r="G21" s="62" t="s">
        <v>158</v>
      </c>
      <c r="H21" s="62"/>
      <c r="I21" s="62" t="s">
        <v>158</v>
      </c>
      <c r="J21" s="62" t="s">
        <v>158</v>
      </c>
      <c r="K21" s="62" t="s">
        <v>158</v>
      </c>
      <c r="L21" s="62"/>
      <c r="M21" s="62"/>
      <c r="N21" s="62"/>
      <c r="O21" s="62" t="s">
        <v>158</v>
      </c>
      <c r="P21" s="62" t="s">
        <v>158</v>
      </c>
      <c r="Q21" s="62"/>
      <c r="R21" s="62" t="s">
        <v>158</v>
      </c>
      <c r="S21" s="62"/>
      <c r="T21" s="62"/>
      <c r="U21" s="62">
        <v>2</v>
      </c>
      <c r="V21" s="68" t="s">
        <v>104</v>
      </c>
      <c r="W21" s="62" t="s">
        <v>105</v>
      </c>
      <c r="X21" s="68" t="s">
        <v>153</v>
      </c>
      <c r="Y21" s="62" t="s">
        <v>154</v>
      </c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7" t="s">
        <v>198</v>
      </c>
      <c r="CE21" s="76"/>
    </row>
    <row r="22" spans="1:83" s="10" customFormat="1" ht="13.5" customHeight="1">
      <c r="A22" s="62" t="s">
        <v>80</v>
      </c>
      <c r="B22" s="68" t="s">
        <v>199</v>
      </c>
      <c r="C22" s="62" t="s">
        <v>200</v>
      </c>
      <c r="D22" s="62"/>
      <c r="E22" s="62"/>
      <c r="F22" s="62" t="s">
        <v>158</v>
      </c>
      <c r="G22" s="62" t="s">
        <v>158</v>
      </c>
      <c r="H22" s="62"/>
      <c r="I22" s="62" t="s">
        <v>158</v>
      </c>
      <c r="J22" s="62" t="s">
        <v>158</v>
      </c>
      <c r="K22" s="62" t="s">
        <v>158</v>
      </c>
      <c r="L22" s="62"/>
      <c r="M22" s="62" t="s">
        <v>158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94</v>
      </c>
      <c r="W22" s="62" t="s">
        <v>95</v>
      </c>
      <c r="X22" s="68" t="s">
        <v>135</v>
      </c>
      <c r="Y22" s="62" t="s">
        <v>136</v>
      </c>
      <c r="Z22" s="68" t="s">
        <v>138</v>
      </c>
      <c r="AA22" s="62" t="s">
        <v>139</v>
      </c>
      <c r="AB22" s="68" t="s">
        <v>141</v>
      </c>
      <c r="AC22" s="62" t="s">
        <v>142</v>
      </c>
      <c r="AD22" s="68" t="s">
        <v>150</v>
      </c>
      <c r="AE22" s="62" t="s">
        <v>151</v>
      </c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7" t="s">
        <v>201</v>
      </c>
      <c r="CE22" s="76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77" t="s">
        <v>122</v>
      </c>
      <c r="CE23" s="76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77" t="s">
        <v>125</v>
      </c>
      <c r="CE24" s="76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77" t="s">
        <v>128</v>
      </c>
      <c r="CE25" s="76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77" t="s">
        <v>131</v>
      </c>
      <c r="CE26" s="76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77" t="s">
        <v>134</v>
      </c>
      <c r="CE27" s="76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77" t="s">
        <v>137</v>
      </c>
      <c r="CE28" s="76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77" t="s">
        <v>140</v>
      </c>
      <c r="CE29" s="76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77" t="s">
        <v>143</v>
      </c>
      <c r="CE30" s="76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77" t="s">
        <v>146</v>
      </c>
      <c r="CE31" s="76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77" t="s">
        <v>149</v>
      </c>
      <c r="CE32" s="76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77" t="s">
        <v>152</v>
      </c>
      <c r="CE33" s="76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77" t="s">
        <v>155</v>
      </c>
      <c r="CE34" s="76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76"/>
      <c r="CE35" s="76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76"/>
      <c r="CE36" s="76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76"/>
      <c r="CE37" s="76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76"/>
      <c r="CE38" s="76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76"/>
      <c r="CE39" s="76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76"/>
      <c r="CE40" s="76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76"/>
      <c r="CE41" s="76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76"/>
      <c r="CE42" s="76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76"/>
      <c r="CE43" s="76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76"/>
      <c r="CE44" s="76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76"/>
      <c r="CE45" s="76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76"/>
      <c r="CE46" s="76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76"/>
      <c r="CE47" s="76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76"/>
      <c r="CE48" s="76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76"/>
      <c r="CE49" s="76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76"/>
      <c r="CE50" s="76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76"/>
      <c r="CE51" s="76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76"/>
      <c r="CE52" s="76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76"/>
      <c r="CE53" s="76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76"/>
      <c r="CE54" s="76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76"/>
      <c r="CE55" s="76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76"/>
      <c r="CE56" s="76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76"/>
      <c r="CE57" s="76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76"/>
      <c r="CE58" s="76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76"/>
      <c r="CE59" s="76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76"/>
      <c r="CE60" s="76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76"/>
      <c r="CE61" s="76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76"/>
      <c r="CE62" s="76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76"/>
      <c r="CE63" s="76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76"/>
      <c r="CE64" s="76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76"/>
      <c r="CE65" s="76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76"/>
      <c r="CE66" s="76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76"/>
      <c r="CE67" s="76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76"/>
      <c r="CE68" s="76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76"/>
      <c r="CE69" s="76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76"/>
      <c r="CE70" s="76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76"/>
      <c r="CE71" s="76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76"/>
      <c r="CE72" s="76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76"/>
      <c r="CE73" s="76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76"/>
      <c r="CE74" s="76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76"/>
      <c r="CE75" s="76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76"/>
      <c r="CE76" s="76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76"/>
      <c r="CE77" s="76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76"/>
      <c r="CE78" s="76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76"/>
      <c r="CE79" s="76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76"/>
      <c r="CE80" s="76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76"/>
      <c r="CE81" s="76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76"/>
      <c r="CE82" s="76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76"/>
      <c r="CE83" s="76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76"/>
      <c r="CE84" s="76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76"/>
      <c r="CE85" s="76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76"/>
      <c r="CE86" s="76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76"/>
      <c r="CE87" s="76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76"/>
      <c r="CE88" s="76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76"/>
      <c r="CE89" s="76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76"/>
      <c r="CE90" s="76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76"/>
      <c r="CE91" s="76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76"/>
      <c r="CE92" s="76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76"/>
      <c r="CE93" s="76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76"/>
      <c r="CE94" s="76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76"/>
      <c r="CE95" s="76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76"/>
      <c r="CE96" s="76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76"/>
      <c r="CE97" s="76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76"/>
      <c r="CE98" s="76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76"/>
      <c r="CE99" s="76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76"/>
      <c r="CE100" s="76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76"/>
      <c r="CE101" s="76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76"/>
      <c r="CE102" s="76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76"/>
      <c r="CE103" s="76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76"/>
      <c r="CE104" s="76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76"/>
      <c r="CE105" s="76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76"/>
      <c r="CE106" s="76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76"/>
      <c r="CE107" s="76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76"/>
      <c r="CE108" s="76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76"/>
      <c r="CE109" s="76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76"/>
      <c r="CE110" s="76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76"/>
      <c r="CE111" s="76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76"/>
      <c r="CE112" s="76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76"/>
      <c r="CE113" s="76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76"/>
      <c r="CE114" s="76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76"/>
      <c r="CE115" s="76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76"/>
      <c r="CE116" s="76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76"/>
      <c r="CE117" s="76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76"/>
      <c r="CE118" s="76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76"/>
      <c r="CE119" s="76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76"/>
      <c r="CE120" s="76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76"/>
      <c r="CE121" s="76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76"/>
      <c r="CE122" s="76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76"/>
      <c r="CE123" s="76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76"/>
      <c r="CE124" s="76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76"/>
      <c r="CE125" s="76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76"/>
      <c r="CE126" s="76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76"/>
      <c r="CE127" s="76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76"/>
      <c r="CE128" s="76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76"/>
      <c r="CE129" s="76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76"/>
      <c r="CE130" s="76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76"/>
      <c r="CE131" s="76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76"/>
      <c r="CE132" s="76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76"/>
      <c r="CE133" s="76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76"/>
      <c r="CE134" s="76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76"/>
      <c r="CE135" s="76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76"/>
      <c r="CE136" s="76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76"/>
      <c r="CE137" s="76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76"/>
      <c r="CE138" s="76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76"/>
      <c r="CE139" s="76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76"/>
      <c r="CE140" s="76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76"/>
      <c r="CE141" s="76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76"/>
      <c r="CE142" s="76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76"/>
      <c r="CE143" s="76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76"/>
      <c r="CE144" s="76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76"/>
      <c r="CE145" s="76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76"/>
      <c r="CE146" s="76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76"/>
      <c r="CE147" s="76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76"/>
      <c r="CE148" s="76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76"/>
      <c r="CE149" s="76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76"/>
      <c r="CE150" s="76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76"/>
      <c r="CE151" s="76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76"/>
      <c r="CE152" s="76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76"/>
      <c r="CE153" s="76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76"/>
      <c r="CE154" s="76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76"/>
      <c r="CE155" s="76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76"/>
      <c r="CE156" s="76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76"/>
      <c r="CE157" s="76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76"/>
      <c r="CE158" s="76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76"/>
      <c r="CE159" s="76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76"/>
      <c r="CE160" s="76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76"/>
      <c r="CE161" s="76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76"/>
      <c r="CE162" s="76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76"/>
      <c r="CE163" s="76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76"/>
      <c r="CE164" s="76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76"/>
      <c r="CE165" s="76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76"/>
      <c r="CE166" s="76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76"/>
      <c r="CE167" s="76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76"/>
      <c r="CE168" s="76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76"/>
      <c r="CE169" s="76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76"/>
      <c r="CE170" s="76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76"/>
      <c r="CE171" s="76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76"/>
      <c r="CE172" s="76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76"/>
      <c r="CE173" s="76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76"/>
      <c r="CE174" s="76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76"/>
      <c r="CE175" s="76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76"/>
      <c r="CE176" s="76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76"/>
      <c r="CE177" s="76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76"/>
      <c r="CE178" s="76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76"/>
      <c r="CE179" s="76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76"/>
      <c r="CE180" s="76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76"/>
      <c r="CE181" s="76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76"/>
      <c r="CE182" s="76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76"/>
      <c r="CE183" s="76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76"/>
      <c r="CE184" s="76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76"/>
      <c r="CE185" s="76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76"/>
      <c r="CE186" s="76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76"/>
      <c r="CE187" s="76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76"/>
      <c r="CE188" s="76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76"/>
      <c r="CE189" s="76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76"/>
      <c r="CE190" s="76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76"/>
      <c r="CE191" s="76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76"/>
      <c r="CE192" s="76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76"/>
      <c r="CE193" s="76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76"/>
      <c r="CE194" s="76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76"/>
      <c r="CE195" s="76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76"/>
      <c r="CE196" s="76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76"/>
      <c r="CE197" s="76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76"/>
      <c r="CE198" s="76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76"/>
      <c r="CE199" s="76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76"/>
      <c r="CE200" s="76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76"/>
      <c r="CE201" s="76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76"/>
      <c r="CE202" s="76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76"/>
      <c r="CE203" s="76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76"/>
      <c r="CE204" s="76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76"/>
      <c r="CE205" s="76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76"/>
      <c r="CE206" s="76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76"/>
      <c r="CE207" s="76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76"/>
      <c r="CE208" s="76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76"/>
      <c r="CE209" s="76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76"/>
      <c r="CE210" s="76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76"/>
      <c r="CE211" s="76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76"/>
      <c r="CE212" s="76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76"/>
      <c r="CE213" s="76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76"/>
      <c r="CE214" s="76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76"/>
      <c r="CE215" s="76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76"/>
      <c r="CE216" s="76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76"/>
      <c r="CE217" s="76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76"/>
      <c r="CE218" s="76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76"/>
      <c r="CE219" s="76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76"/>
      <c r="CE220" s="76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76"/>
      <c r="CE221" s="76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76"/>
      <c r="CE222" s="76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76"/>
      <c r="CE223" s="76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76"/>
      <c r="CE224" s="76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76"/>
      <c r="CE225" s="76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76"/>
      <c r="CE226" s="76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76"/>
      <c r="CE227" s="76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76"/>
      <c r="CE228" s="76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76"/>
      <c r="CE229" s="76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76"/>
      <c r="CE230" s="76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76"/>
      <c r="CE231" s="76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76"/>
      <c r="CE232" s="76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76"/>
      <c r="CE233" s="76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76"/>
      <c r="CE234" s="76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76"/>
      <c r="CE235" s="76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76"/>
      <c r="CE236" s="76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76"/>
      <c r="CE237" s="76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76"/>
      <c r="CE238" s="76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76"/>
      <c r="CE239" s="76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76"/>
      <c r="CE240" s="76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76"/>
      <c r="CE241" s="76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76"/>
      <c r="CE242" s="76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76"/>
      <c r="CE243" s="76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76"/>
      <c r="CE244" s="76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76"/>
      <c r="CE245" s="76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76"/>
      <c r="CE246" s="76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76"/>
      <c r="CE247" s="76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76"/>
      <c r="CE248" s="76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76"/>
      <c r="CE249" s="76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76"/>
      <c r="CE250" s="76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76"/>
      <c r="CE251" s="76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76"/>
      <c r="CE252" s="76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76"/>
      <c r="CE253" s="76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76"/>
      <c r="CE254" s="76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76"/>
      <c r="CE255" s="76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76"/>
      <c r="CE256" s="76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76"/>
      <c r="CE257" s="76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76"/>
      <c r="CE258" s="76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76"/>
      <c r="CE259" s="76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76"/>
      <c r="CE260" s="76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76"/>
      <c r="CE261" s="76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76"/>
      <c r="CE262" s="76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76"/>
      <c r="CE263" s="76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76"/>
      <c r="CE264" s="76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76"/>
      <c r="CE265" s="76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76"/>
      <c r="CE266" s="76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76"/>
      <c r="CE267" s="76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76"/>
      <c r="CE268" s="76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76"/>
      <c r="CE269" s="76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76"/>
      <c r="CE270" s="76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76"/>
      <c r="CE271" s="76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76"/>
      <c r="CE272" s="76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76"/>
      <c r="CE273" s="76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76"/>
      <c r="CE274" s="76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76"/>
      <c r="CE275" s="76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76"/>
      <c r="CE276" s="76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76"/>
      <c r="CE277" s="76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76"/>
      <c r="CE278" s="76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76"/>
      <c r="CE279" s="76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76"/>
      <c r="CE280" s="76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76"/>
      <c r="CE281" s="76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76"/>
      <c r="CE282" s="76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76"/>
      <c r="CE283" s="76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76"/>
      <c r="CE284" s="76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76"/>
      <c r="CE285" s="76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76"/>
      <c r="CE286" s="76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76"/>
      <c r="CE287" s="76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76"/>
      <c r="CE288" s="76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76"/>
      <c r="CE289" s="76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76"/>
      <c r="CE290" s="76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76"/>
      <c r="CE291" s="76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76"/>
      <c r="CE292" s="76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76"/>
      <c r="CE293" s="76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76"/>
      <c r="CE294" s="76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76"/>
      <c r="CE295" s="76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76"/>
      <c r="CE296" s="76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76"/>
      <c r="CE297" s="76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76"/>
      <c r="CE298" s="76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76"/>
      <c r="CE299" s="76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76"/>
      <c r="CE300" s="76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76"/>
      <c r="CE301" s="76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76"/>
      <c r="CE302" s="76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76"/>
      <c r="CE303" s="76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76"/>
      <c r="CE304" s="76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76"/>
      <c r="CE305" s="76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76"/>
      <c r="CE306" s="76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76"/>
      <c r="CE307" s="76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76"/>
      <c r="CE308" s="76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76"/>
      <c r="CE309" s="76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76"/>
      <c r="CE310" s="76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76"/>
      <c r="CE311" s="76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76"/>
      <c r="CE312" s="76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76"/>
      <c r="CE313" s="76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76"/>
      <c r="CE314" s="76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76"/>
      <c r="CE315" s="76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76"/>
      <c r="CE316" s="76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76"/>
      <c r="CE317" s="76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76"/>
      <c r="CE318" s="76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76"/>
      <c r="CE319" s="76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76"/>
      <c r="CE320" s="76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76"/>
      <c r="CE321" s="76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76"/>
      <c r="CE322" s="76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76"/>
      <c r="CE323" s="76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76"/>
      <c r="CE324" s="76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76"/>
      <c r="CE325" s="76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76"/>
      <c r="CE326" s="76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76"/>
      <c r="CE327" s="76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76"/>
      <c r="CE328" s="76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76"/>
      <c r="CE329" s="76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76"/>
      <c r="CE330" s="76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76"/>
      <c r="CE331" s="76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76"/>
      <c r="CE332" s="76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76"/>
      <c r="CE333" s="76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76"/>
      <c r="CE334" s="76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76"/>
      <c r="CE335" s="76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76"/>
      <c r="CE336" s="76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76"/>
      <c r="CE337" s="76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76"/>
      <c r="CE338" s="76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76"/>
      <c r="CE339" s="76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76"/>
      <c r="CE340" s="76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76"/>
      <c r="CE341" s="76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76"/>
      <c r="CE342" s="76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76"/>
      <c r="CE343" s="76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76"/>
      <c r="CE344" s="76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76"/>
      <c r="CE345" s="76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76"/>
      <c r="CE346" s="76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76"/>
      <c r="CE347" s="76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76"/>
      <c r="CE348" s="76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76"/>
      <c r="CE349" s="76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76"/>
      <c r="CE350" s="76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76"/>
      <c r="CE351" s="76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76"/>
      <c r="CE352" s="76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76"/>
      <c r="CE353" s="76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76"/>
      <c r="CE354" s="76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76"/>
      <c r="CE355" s="76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76"/>
      <c r="CE356" s="76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76"/>
      <c r="CE357" s="76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76"/>
      <c r="CE358" s="76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76"/>
      <c r="CE359" s="76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76"/>
      <c r="CE360" s="76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76"/>
      <c r="CE361" s="76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76"/>
      <c r="CE362" s="76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76"/>
      <c r="CE363" s="76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76"/>
      <c r="CE364" s="76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76"/>
      <c r="CE365" s="76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76"/>
      <c r="CE366" s="76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76"/>
      <c r="CE367" s="76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76"/>
      <c r="CE368" s="76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76"/>
      <c r="CE369" s="76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76"/>
      <c r="CE370" s="76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76"/>
      <c r="CE371" s="76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76"/>
      <c r="CE372" s="76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76"/>
      <c r="CE373" s="76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76"/>
      <c r="CE374" s="76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76"/>
      <c r="CE375" s="76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76"/>
      <c r="CE376" s="76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76"/>
      <c r="CE377" s="76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76"/>
      <c r="CE378" s="76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76"/>
      <c r="CE379" s="76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76"/>
      <c r="CE380" s="76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76"/>
      <c r="CE381" s="76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76"/>
      <c r="CE382" s="76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76"/>
      <c r="CE383" s="76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76"/>
      <c r="CE384" s="76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76"/>
      <c r="CE385" s="76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76"/>
      <c r="CE386" s="76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76"/>
      <c r="CE387" s="76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76"/>
      <c r="CE388" s="76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76"/>
      <c r="CE389" s="76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76"/>
      <c r="CE390" s="76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76"/>
      <c r="CE391" s="76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76"/>
      <c r="CE392" s="76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76"/>
      <c r="CE393" s="76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76"/>
      <c r="CE394" s="76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76"/>
      <c r="CE395" s="76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76"/>
      <c r="CE396" s="76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76"/>
      <c r="CE397" s="76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76"/>
      <c r="CE398" s="76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76"/>
      <c r="CE399" s="76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76"/>
      <c r="CE400" s="76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76"/>
      <c r="CE401" s="76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76"/>
      <c r="CE402" s="76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76"/>
      <c r="CE403" s="76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76"/>
      <c r="CE404" s="76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76"/>
      <c r="CE405" s="76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76"/>
      <c r="CE406" s="76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76"/>
      <c r="CE407" s="76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76"/>
      <c r="CE408" s="76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76"/>
      <c r="CE409" s="76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76"/>
      <c r="CE410" s="76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76"/>
      <c r="CE411" s="76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76"/>
      <c r="CE412" s="76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76"/>
      <c r="CE413" s="76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76"/>
      <c r="CE414" s="76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76"/>
      <c r="CE415" s="76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76"/>
      <c r="CE416" s="76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76"/>
      <c r="CE417" s="76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76"/>
      <c r="CE418" s="76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76"/>
      <c r="CE419" s="76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76"/>
      <c r="CE420" s="76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76"/>
      <c r="CE421" s="76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76"/>
      <c r="CE422" s="76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76"/>
      <c r="CE423" s="76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76"/>
      <c r="CE424" s="76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76"/>
      <c r="CE425" s="76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76"/>
      <c r="CE426" s="76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76"/>
      <c r="CE427" s="76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76"/>
      <c r="CE428" s="76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76"/>
      <c r="CE429" s="76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76"/>
      <c r="CE430" s="76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76"/>
      <c r="CE431" s="76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76"/>
      <c r="CE432" s="76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76"/>
      <c r="CE433" s="76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76"/>
      <c r="CE434" s="76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76"/>
      <c r="CE435" s="76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76"/>
      <c r="CE436" s="76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76"/>
      <c r="CE437" s="76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76"/>
      <c r="CE438" s="76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76"/>
      <c r="CE439" s="76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76"/>
      <c r="CE440" s="76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76"/>
      <c r="CE441" s="76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76"/>
      <c r="CE442" s="76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76"/>
      <c r="CE443" s="76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76"/>
      <c r="CE444" s="76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76"/>
      <c r="CE445" s="76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76"/>
      <c r="CE446" s="76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76"/>
      <c r="CE447" s="76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76"/>
      <c r="CE448" s="76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76"/>
      <c r="CE449" s="76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76"/>
      <c r="CE450" s="76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76"/>
      <c r="CE451" s="76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76"/>
      <c r="CE452" s="76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76"/>
      <c r="CE453" s="76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76"/>
      <c r="CE454" s="76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76"/>
      <c r="CE455" s="76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76"/>
      <c r="CE456" s="76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76"/>
      <c r="CE457" s="76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76"/>
      <c r="CE458" s="76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76"/>
      <c r="CE459" s="76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76"/>
      <c r="CE460" s="76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76"/>
      <c r="CE461" s="76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76"/>
      <c r="CE462" s="76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76"/>
      <c r="CE463" s="76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76"/>
      <c r="CE464" s="76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76"/>
      <c r="CE465" s="76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76"/>
      <c r="CE466" s="76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76"/>
      <c r="CE467" s="76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76"/>
      <c r="CE468" s="76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76"/>
      <c r="CE469" s="76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76"/>
      <c r="CE470" s="76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76"/>
      <c r="CE471" s="76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76"/>
      <c r="CE472" s="76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76"/>
      <c r="CE473" s="76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76"/>
      <c r="CE474" s="76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76"/>
      <c r="CE475" s="76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76"/>
      <c r="CE476" s="76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76"/>
      <c r="CE477" s="76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76"/>
      <c r="CE478" s="76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76"/>
      <c r="CE479" s="76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76"/>
      <c r="CE480" s="76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76"/>
      <c r="CE481" s="76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76"/>
      <c r="CE482" s="76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76"/>
      <c r="CE483" s="76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76"/>
      <c r="CE484" s="76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76"/>
      <c r="CE485" s="76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76"/>
      <c r="CE486" s="76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76"/>
      <c r="CE487" s="76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76"/>
      <c r="CE488" s="76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76"/>
      <c r="CE489" s="76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76"/>
      <c r="CE490" s="76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76"/>
      <c r="CE491" s="76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76"/>
      <c r="CE492" s="76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76"/>
      <c r="CE493" s="76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76"/>
      <c r="CE494" s="76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76"/>
      <c r="CE495" s="76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76"/>
      <c r="CE496" s="76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76"/>
      <c r="CE497" s="76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76"/>
      <c r="CE498" s="76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76"/>
      <c r="CE499" s="76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76"/>
      <c r="CE500" s="76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76"/>
      <c r="CE501" s="76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76"/>
      <c r="CE502" s="76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76"/>
      <c r="CE503" s="76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76"/>
      <c r="CE504" s="76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76"/>
      <c r="CE505" s="76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76"/>
      <c r="CE506" s="76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76"/>
      <c r="CE507" s="76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76"/>
      <c r="CE508" s="76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76"/>
      <c r="CE509" s="76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76"/>
      <c r="CE510" s="76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76"/>
      <c r="CE511" s="76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76"/>
      <c r="CE512" s="76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76"/>
      <c r="CE513" s="76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76"/>
      <c r="CE514" s="76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76"/>
      <c r="CE515" s="76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76"/>
      <c r="CE516" s="76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76"/>
      <c r="CE517" s="76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76"/>
      <c r="CE518" s="76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76"/>
      <c r="CE519" s="76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76"/>
      <c r="CE520" s="76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76"/>
      <c r="CE521" s="76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76"/>
      <c r="CE522" s="76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76"/>
      <c r="CE523" s="76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76"/>
      <c r="CE524" s="76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76"/>
      <c r="CE525" s="76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76"/>
      <c r="CE526" s="76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76"/>
      <c r="CE527" s="76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76"/>
      <c r="CE528" s="76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76"/>
      <c r="CE529" s="76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76"/>
      <c r="CE530" s="76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76"/>
      <c r="CE531" s="76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76"/>
      <c r="CE532" s="76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76"/>
      <c r="CE533" s="76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76"/>
      <c r="CE534" s="76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76"/>
      <c r="CE535" s="76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76"/>
      <c r="CE536" s="76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76"/>
      <c r="CE537" s="76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76"/>
      <c r="CE538" s="76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76"/>
      <c r="CE539" s="76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76"/>
      <c r="CE540" s="76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76"/>
      <c r="CE541" s="76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76"/>
      <c r="CE542" s="76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76"/>
      <c r="CE543" s="76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76"/>
      <c r="CE544" s="76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76"/>
      <c r="CE545" s="76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76"/>
      <c r="CE546" s="76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76"/>
      <c r="CE547" s="76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76"/>
      <c r="CE548" s="76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76"/>
      <c r="CE549" s="76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76"/>
      <c r="CE550" s="76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76"/>
      <c r="CE551" s="76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76"/>
      <c r="CE552" s="76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76"/>
      <c r="CE553" s="76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76"/>
      <c r="CE554" s="76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76"/>
      <c r="CE555" s="76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76"/>
      <c r="CE556" s="76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76"/>
      <c r="CE557" s="76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76"/>
      <c r="CE558" s="76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76"/>
      <c r="CE559" s="76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76"/>
      <c r="CE560" s="76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76"/>
      <c r="CE561" s="76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76"/>
      <c r="CE562" s="76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76"/>
      <c r="CE563" s="76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76"/>
      <c r="CE564" s="76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76"/>
      <c r="CE565" s="76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76"/>
      <c r="CE566" s="76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76"/>
      <c r="CE567" s="76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76"/>
      <c r="CE568" s="76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76"/>
      <c r="CE569" s="76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76"/>
      <c r="CE570" s="76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76"/>
      <c r="CE571" s="76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76"/>
      <c r="CE572" s="76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76"/>
      <c r="CE573" s="76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76"/>
      <c r="CE574" s="76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76"/>
      <c r="CE575" s="76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76"/>
      <c r="CE576" s="76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76"/>
      <c r="CE577" s="76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76"/>
      <c r="CE578" s="76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76"/>
      <c r="CE579" s="76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76"/>
      <c r="CE580" s="76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76"/>
      <c r="CE581" s="76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76"/>
      <c r="CE582" s="76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76"/>
      <c r="CE583" s="76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76"/>
      <c r="CE584" s="76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76"/>
      <c r="CE585" s="76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76"/>
      <c r="CE586" s="76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76"/>
      <c r="CE587" s="76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76"/>
      <c r="CE588" s="76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76"/>
      <c r="CE589" s="76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76"/>
      <c r="CE590" s="76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76"/>
      <c r="CE591" s="76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76"/>
      <c r="CE592" s="76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76"/>
      <c r="CE593" s="76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76"/>
      <c r="CE594" s="76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76"/>
      <c r="CE595" s="76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76"/>
      <c r="CE596" s="76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76"/>
      <c r="CE597" s="76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76"/>
      <c r="CE598" s="76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76"/>
      <c r="CE599" s="76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76"/>
      <c r="CE600" s="76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76"/>
      <c r="CE601" s="76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76"/>
      <c r="CE602" s="76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76"/>
      <c r="CE603" s="76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76"/>
      <c r="CE604" s="76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76"/>
      <c r="CE605" s="76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76"/>
      <c r="CE606" s="76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76"/>
      <c r="CE607" s="76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76"/>
      <c r="CE608" s="76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76"/>
      <c r="CE609" s="76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76"/>
      <c r="CE610" s="76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76"/>
      <c r="CE611" s="76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76"/>
      <c r="CE612" s="76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76"/>
      <c r="CE613" s="76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76"/>
      <c r="CE614" s="76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76"/>
      <c r="CE615" s="76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76"/>
      <c r="CE616" s="76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76"/>
      <c r="CE617" s="76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76"/>
      <c r="CE618" s="76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76"/>
      <c r="CE619" s="76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76"/>
      <c r="CE620" s="76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76"/>
      <c r="CE621" s="76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76"/>
      <c r="CE622" s="76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76"/>
      <c r="CE623" s="76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76"/>
      <c r="CE624" s="76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76"/>
      <c r="CE625" s="76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76"/>
      <c r="CE626" s="76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76"/>
      <c r="CE627" s="76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76"/>
      <c r="CE628" s="76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76"/>
      <c r="CE629" s="76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76"/>
      <c r="CE630" s="76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76"/>
      <c r="CE631" s="76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76"/>
      <c r="CE632" s="76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76"/>
      <c r="CE633" s="76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76"/>
      <c r="CE634" s="76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76"/>
      <c r="CE635" s="76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76"/>
      <c r="CE636" s="76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76"/>
      <c r="CE637" s="76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76"/>
      <c r="CE638" s="76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76"/>
      <c r="CE639" s="76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76"/>
      <c r="CE640" s="76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76"/>
      <c r="CE641" s="76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76"/>
      <c r="CE642" s="76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76"/>
      <c r="CE643" s="76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76"/>
      <c r="CE644" s="76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76"/>
      <c r="CE645" s="76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76"/>
      <c r="CE646" s="76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76"/>
      <c r="CE647" s="76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76"/>
      <c r="CE648" s="76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76"/>
      <c r="CE649" s="76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76"/>
      <c r="CE650" s="76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76"/>
      <c r="CE651" s="76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76"/>
      <c r="CE652" s="76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76"/>
      <c r="CE653" s="76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76"/>
      <c r="CE654" s="76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76"/>
      <c r="CE655" s="76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76"/>
      <c r="CE656" s="76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76"/>
      <c r="CE657" s="76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76"/>
      <c r="CE658" s="76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76"/>
      <c r="CE659" s="76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76"/>
      <c r="CE660" s="76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76"/>
      <c r="CE661" s="76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76"/>
      <c r="CE662" s="76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76"/>
      <c r="CE663" s="76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76"/>
      <c r="CE664" s="76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76"/>
      <c r="CE665" s="76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76"/>
      <c r="CE666" s="76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76"/>
      <c r="CE667" s="76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76"/>
      <c r="CE668" s="76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76"/>
      <c r="CE669" s="76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76"/>
      <c r="CE670" s="76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76"/>
      <c r="CE671" s="76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76"/>
      <c r="CE672" s="76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76"/>
      <c r="CE673" s="76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76"/>
      <c r="CE674" s="76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76"/>
      <c r="CE675" s="76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76"/>
      <c r="CE676" s="76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76"/>
      <c r="CE677" s="76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76"/>
      <c r="CE678" s="76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76"/>
      <c r="CE679" s="76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76"/>
      <c r="CE680" s="76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76"/>
      <c r="CE681" s="76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76"/>
      <c r="CE682" s="76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76"/>
      <c r="CE683" s="76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76"/>
      <c r="CE684" s="76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76"/>
      <c r="CE685" s="76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76"/>
      <c r="CE686" s="76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76"/>
      <c r="CE687" s="76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76"/>
      <c r="CE688" s="76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76"/>
      <c r="CE689" s="76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76"/>
      <c r="CE690" s="76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76"/>
      <c r="CE691" s="76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76"/>
      <c r="CE692" s="76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76"/>
      <c r="CE693" s="76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76"/>
      <c r="CE694" s="76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76"/>
      <c r="CE695" s="76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76"/>
      <c r="CE696" s="76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76"/>
      <c r="CE697" s="76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76"/>
      <c r="CE698" s="76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76"/>
      <c r="CE699" s="76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76"/>
      <c r="CE700" s="76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76"/>
      <c r="CE701" s="76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76"/>
      <c r="CE702" s="76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76"/>
      <c r="CE703" s="76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76"/>
      <c r="CE704" s="76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76"/>
      <c r="CE705" s="76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76"/>
      <c r="CE706" s="76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76"/>
      <c r="CE707" s="76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76"/>
      <c r="CE708" s="76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76"/>
      <c r="CE709" s="76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76"/>
      <c r="CE710" s="76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76"/>
      <c r="CE711" s="76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76"/>
      <c r="CE712" s="76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76"/>
      <c r="CE713" s="76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76"/>
      <c r="CE714" s="76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76"/>
      <c r="CE715" s="76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76"/>
      <c r="CE716" s="76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76"/>
      <c r="CE717" s="76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76"/>
      <c r="CE718" s="76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76"/>
      <c r="CE719" s="76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76"/>
      <c r="CE720" s="76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76"/>
      <c r="CE721" s="76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76"/>
      <c r="CE722" s="76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76"/>
      <c r="CE723" s="76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76"/>
      <c r="CE724" s="76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76"/>
      <c r="CE725" s="76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76"/>
      <c r="CE726" s="76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76"/>
      <c r="CE727" s="76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76"/>
      <c r="CE728" s="76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76"/>
      <c r="CE729" s="76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76"/>
      <c r="CE730" s="76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76"/>
      <c r="CE731" s="76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76"/>
      <c r="CE732" s="76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76"/>
      <c r="CE733" s="76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76"/>
      <c r="CE734" s="76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76"/>
      <c r="CE735" s="76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76"/>
      <c r="CE736" s="76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76"/>
      <c r="CE737" s="76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76"/>
      <c r="CE738" s="76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76"/>
      <c r="CE739" s="76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76"/>
      <c r="CE740" s="76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76"/>
      <c r="CE741" s="76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76"/>
      <c r="CE742" s="76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76"/>
      <c r="CE743" s="76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76"/>
      <c r="CE744" s="76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76"/>
      <c r="CE745" s="76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76"/>
      <c r="CE746" s="76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76"/>
      <c r="CE747" s="76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76"/>
      <c r="CE748" s="76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76"/>
      <c r="CE749" s="76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76"/>
      <c r="CE750" s="76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76"/>
      <c r="CE751" s="76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76"/>
      <c r="CE752" s="76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76"/>
      <c r="CE753" s="76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76"/>
      <c r="CE754" s="76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76"/>
      <c r="CE755" s="76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76"/>
      <c r="CE756" s="76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76"/>
      <c r="CE757" s="76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76"/>
      <c r="CE758" s="76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76"/>
      <c r="CE759" s="76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76"/>
      <c r="CE760" s="76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76"/>
      <c r="CE761" s="76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76"/>
      <c r="CE762" s="76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76"/>
      <c r="CE763" s="76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76"/>
      <c r="CE764" s="76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76"/>
      <c r="CE765" s="76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76"/>
      <c r="CE766" s="76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76"/>
      <c r="CE767" s="76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76"/>
      <c r="CE768" s="76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76"/>
      <c r="CE769" s="76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76"/>
      <c r="CE770" s="76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76"/>
      <c r="CE771" s="76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76"/>
      <c r="CE772" s="76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76"/>
      <c r="CE773" s="76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76"/>
      <c r="CE774" s="76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76"/>
      <c r="CE775" s="76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76"/>
      <c r="CE776" s="76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76"/>
      <c r="CE777" s="76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76"/>
      <c r="CE778" s="76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76"/>
      <c r="CE779" s="76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76"/>
      <c r="CE780" s="76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76"/>
      <c r="CE781" s="76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76"/>
      <c r="CE782" s="76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76"/>
      <c r="CE783" s="76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76"/>
      <c r="CE784" s="76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76"/>
      <c r="CE785" s="76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76"/>
      <c r="CE786" s="76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76"/>
      <c r="CE787" s="76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76"/>
      <c r="CE788" s="76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76"/>
      <c r="CE789" s="76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76"/>
      <c r="CE790" s="76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76"/>
      <c r="CE791" s="76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76"/>
      <c r="CE792" s="76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76"/>
      <c r="CE793" s="76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76"/>
      <c r="CE794" s="76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76"/>
      <c r="CE795" s="76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76"/>
      <c r="CE796" s="76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76"/>
      <c r="CE797" s="76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76"/>
      <c r="CE798" s="76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76"/>
      <c r="CE799" s="76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76"/>
      <c r="CE800" s="76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76"/>
      <c r="CE801" s="76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76"/>
      <c r="CE802" s="76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76"/>
      <c r="CE803" s="76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76"/>
      <c r="CE804" s="76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76"/>
      <c r="CE805" s="76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76"/>
      <c r="CE806" s="76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76"/>
      <c r="CE807" s="76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76"/>
      <c r="CE808" s="76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76"/>
      <c r="CE809" s="76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76"/>
      <c r="CE810" s="76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76"/>
      <c r="CE811" s="76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76"/>
      <c r="CE812" s="76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76"/>
      <c r="CE813" s="76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76"/>
      <c r="CE814" s="76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76"/>
      <c r="CE815" s="76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76"/>
      <c r="CE816" s="76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76"/>
      <c r="CE817" s="76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76"/>
      <c r="CE818" s="76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76"/>
      <c r="CE819" s="76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76"/>
      <c r="CE820" s="76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76"/>
      <c r="CE821" s="76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76"/>
      <c r="CE822" s="76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76"/>
      <c r="CE823" s="76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76"/>
      <c r="CE824" s="76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76"/>
      <c r="CE825" s="76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76"/>
      <c r="CE826" s="76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76"/>
      <c r="CE827" s="76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76"/>
      <c r="CE828" s="76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76"/>
      <c r="CE829" s="76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76"/>
      <c r="CE830" s="76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76"/>
      <c r="CE831" s="76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76"/>
      <c r="CE832" s="76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76"/>
      <c r="CE833" s="76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76"/>
      <c r="CE834" s="76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76"/>
      <c r="CE835" s="76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76"/>
      <c r="CE836" s="76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76"/>
      <c r="CE837" s="76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76"/>
      <c r="CE838" s="76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76"/>
      <c r="CE839" s="76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76"/>
      <c r="CE840" s="76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76"/>
      <c r="CE841" s="76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76"/>
      <c r="CE842" s="76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76"/>
      <c r="CE843" s="76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76"/>
      <c r="CE844" s="76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76"/>
      <c r="CE845" s="76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76"/>
      <c r="CE846" s="76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76"/>
      <c r="CE847" s="76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76"/>
      <c r="CE848" s="76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76"/>
      <c r="CE849" s="76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76"/>
      <c r="CE850" s="76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76"/>
      <c r="CE851" s="76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76"/>
      <c r="CE852" s="76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76"/>
      <c r="CE853" s="76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76"/>
      <c r="CE854" s="76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76"/>
      <c r="CE855" s="76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76"/>
      <c r="CE856" s="76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76"/>
      <c r="CE857" s="76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76"/>
      <c r="CE858" s="76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76"/>
      <c r="CE859" s="76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76"/>
      <c r="CE860" s="76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76"/>
      <c r="CE861" s="76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76"/>
      <c r="CE862" s="76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76"/>
      <c r="CE863" s="76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76"/>
      <c r="CE864" s="76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76"/>
      <c r="CE865" s="76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76"/>
      <c r="CE866" s="76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76"/>
      <c r="CE867" s="76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76"/>
      <c r="CE868" s="76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76"/>
      <c r="CE869" s="76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76"/>
      <c r="CE870" s="76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76"/>
      <c r="CE871" s="76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76"/>
      <c r="CE872" s="76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76"/>
      <c r="CE873" s="76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76"/>
      <c r="CE874" s="76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76"/>
      <c r="CE875" s="76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76"/>
      <c r="CE876" s="76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76"/>
      <c r="CE877" s="76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76"/>
      <c r="CE878" s="76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76"/>
      <c r="CE879" s="76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76"/>
      <c r="CE880" s="76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76"/>
      <c r="CE881" s="76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76"/>
      <c r="CE882" s="76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76"/>
      <c r="CE883" s="76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76"/>
      <c r="CE884" s="76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76"/>
      <c r="CE885" s="76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76"/>
      <c r="CE886" s="76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76"/>
      <c r="CE887" s="76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76"/>
      <c r="CE888" s="76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76"/>
      <c r="CE889" s="76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76"/>
      <c r="CE890" s="76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76"/>
      <c r="CE891" s="76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76"/>
      <c r="CE892" s="76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76"/>
      <c r="CE893" s="76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76"/>
      <c r="CE894" s="76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76"/>
      <c r="CE895" s="76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76"/>
      <c r="CE896" s="76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76"/>
      <c r="CE897" s="76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76"/>
      <c r="CE898" s="76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76"/>
      <c r="CE899" s="76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76"/>
      <c r="CE900" s="76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76"/>
      <c r="CE901" s="76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76"/>
      <c r="CE902" s="76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76"/>
      <c r="CE903" s="76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76"/>
      <c r="CE904" s="76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76"/>
      <c r="CE905" s="76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76"/>
      <c r="CE906" s="76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76"/>
      <c r="CE907" s="76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76"/>
      <c r="CE908" s="76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76"/>
      <c r="CE909" s="76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76"/>
      <c r="CE910" s="76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76"/>
      <c r="CE911" s="76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76"/>
      <c r="CE912" s="76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76"/>
      <c r="CE913" s="76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76"/>
      <c r="CE914" s="76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76"/>
      <c r="CE915" s="76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76"/>
      <c r="CE916" s="76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76"/>
      <c r="CE917" s="76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76"/>
      <c r="CE918" s="76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76"/>
      <c r="CE919" s="76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76"/>
      <c r="CE920" s="76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76"/>
      <c r="CE921" s="76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76"/>
      <c r="CE922" s="76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76"/>
      <c r="CE923" s="76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76"/>
      <c r="CE924" s="76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76"/>
      <c r="CE925" s="76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76"/>
      <c r="CE926" s="76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76"/>
      <c r="CE927" s="76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76"/>
      <c r="CE928" s="76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76"/>
      <c r="CE929" s="76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76"/>
      <c r="CE930" s="76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76"/>
      <c r="CE931" s="76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76"/>
      <c r="CE932" s="76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76"/>
      <c r="CE933" s="76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76"/>
      <c r="CE934" s="76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76"/>
      <c r="CE935" s="76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76"/>
      <c r="CE936" s="76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76"/>
      <c r="CE937" s="76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76"/>
      <c r="CE938" s="76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76"/>
      <c r="CE939" s="76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76"/>
      <c r="CE940" s="76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76"/>
      <c r="CE941" s="76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76"/>
      <c r="CE942" s="76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76"/>
      <c r="CE943" s="76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76"/>
      <c r="CE944" s="76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76"/>
      <c r="CE945" s="76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76"/>
      <c r="CE946" s="76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76"/>
      <c r="CE947" s="76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76"/>
      <c r="CE948" s="76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76"/>
      <c r="CE949" s="76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76"/>
      <c r="CE950" s="76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76"/>
      <c r="CE951" s="76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76"/>
      <c r="CE952" s="76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76"/>
      <c r="CE953" s="76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76"/>
      <c r="CE954" s="76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76"/>
      <c r="CE955" s="76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76"/>
      <c r="CE956" s="76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76"/>
      <c r="CE957" s="76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76"/>
      <c r="CE958" s="76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76"/>
      <c r="CE959" s="76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76"/>
      <c r="CE960" s="76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76"/>
      <c r="CE961" s="76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76"/>
      <c r="CE962" s="76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76"/>
      <c r="CE963" s="76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76"/>
      <c r="CE964" s="76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76"/>
      <c r="CE965" s="76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76"/>
      <c r="CE966" s="76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76"/>
      <c r="CE967" s="76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76"/>
      <c r="CE968" s="76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76"/>
      <c r="CE969" s="76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76"/>
      <c r="CE970" s="76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76"/>
      <c r="CE971" s="76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76"/>
      <c r="CE972" s="76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76"/>
      <c r="CE973" s="76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76"/>
      <c r="CE974" s="76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76"/>
      <c r="CE975" s="76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76"/>
      <c r="CE976" s="76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76"/>
      <c r="CE977" s="76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76"/>
      <c r="CE978" s="76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76"/>
      <c r="CE979" s="76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76"/>
      <c r="CE980" s="76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76"/>
      <c r="CE981" s="76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76"/>
      <c r="CE982" s="76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76"/>
      <c r="CE983" s="76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76"/>
      <c r="CE984" s="76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76"/>
      <c r="CE985" s="76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76"/>
      <c r="CE986" s="76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76"/>
      <c r="CE987" s="76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76"/>
      <c r="CE988" s="76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76"/>
      <c r="CE989" s="76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76"/>
      <c r="CE990" s="76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76"/>
      <c r="CE991" s="76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76"/>
      <c r="CE992" s="76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76"/>
      <c r="CE993" s="76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76"/>
      <c r="CE994" s="76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76"/>
      <c r="CE995" s="76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76"/>
      <c r="CE996" s="76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76"/>
      <c r="CE997" s="76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76"/>
      <c r="CE998" s="76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76"/>
      <c r="CE999" s="76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76"/>
      <c r="CE1000" s="76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02" t="s">
        <v>1</v>
      </c>
      <c r="B2" s="102" t="s">
        <v>2</v>
      </c>
      <c r="C2" s="10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11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45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D34" si="0">SUM(E7,+H7)</f>
        <v>756</v>
      </c>
      <c r="E7" s="71">
        <f t="shared" ref="E7:E34" si="1">SUM(F7:G7)</f>
        <v>267</v>
      </c>
      <c r="F7" s="71">
        <f>SUM(F$8:F$1000)</f>
        <v>199</v>
      </c>
      <c r="G7" s="71">
        <f>SUM(G$8:G$1000)</f>
        <v>68</v>
      </c>
      <c r="H7" s="71">
        <f t="shared" ref="H7:H34" si="2">SUM(I7:L7)</f>
        <v>489</v>
      </c>
      <c r="I7" s="71">
        <f>SUM(I$8:I$1000)</f>
        <v>321</v>
      </c>
      <c r="J7" s="71">
        <f>SUM(J$8:J$1000)</f>
        <v>124</v>
      </c>
      <c r="K7" s="71">
        <f>SUM(K$8:K$1000)</f>
        <v>31</v>
      </c>
      <c r="L7" s="71">
        <f>SUM(L$8:L$1000)</f>
        <v>13</v>
      </c>
      <c r="M7" s="71">
        <f t="shared" ref="M7:M34" si="3">SUM(N7,+Q7)</f>
        <v>109</v>
      </c>
      <c r="N7" s="71">
        <f t="shared" ref="N7:N34" si="4">SUM(O7:P7)</f>
        <v>41</v>
      </c>
      <c r="O7" s="71">
        <f>SUM(O$8:O$1000)</f>
        <v>33</v>
      </c>
      <c r="P7" s="71">
        <f>SUM(P$8:P$1000)</f>
        <v>8</v>
      </c>
      <c r="Q7" s="71">
        <f t="shared" ref="Q7:Q34" si="5">SUM(R7:U7)</f>
        <v>68</v>
      </c>
      <c r="R7" s="71">
        <f>SUM(R$8:R$1000)</f>
        <v>52</v>
      </c>
      <c r="S7" s="71">
        <f>SUM(S$8:S$1000)</f>
        <v>0</v>
      </c>
      <c r="T7" s="71">
        <f>SUM(T$8:T$1000)</f>
        <v>0</v>
      </c>
      <c r="U7" s="71">
        <f>SUM(U$8:U$1000)</f>
        <v>16</v>
      </c>
      <c r="V7" s="71">
        <f t="shared" ref="V7:AD7" si="6">SUM(D7,+M7)</f>
        <v>865</v>
      </c>
      <c r="W7" s="71">
        <f t="shared" si="6"/>
        <v>308</v>
      </c>
      <c r="X7" s="71">
        <f t="shared" si="6"/>
        <v>232</v>
      </c>
      <c r="Y7" s="71">
        <f t="shared" si="6"/>
        <v>76</v>
      </c>
      <c r="Z7" s="71">
        <f t="shared" si="6"/>
        <v>557</v>
      </c>
      <c r="AA7" s="71">
        <f t="shared" si="6"/>
        <v>373</v>
      </c>
      <c r="AB7" s="71">
        <f t="shared" si="6"/>
        <v>124</v>
      </c>
      <c r="AC7" s="71">
        <f t="shared" si="6"/>
        <v>31</v>
      </c>
      <c r="AD7" s="71">
        <f t="shared" si="6"/>
        <v>29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369</v>
      </c>
      <c r="E8" s="63">
        <f t="shared" si="1"/>
        <v>97</v>
      </c>
      <c r="F8" s="63">
        <v>59</v>
      </c>
      <c r="G8" s="63">
        <v>38</v>
      </c>
      <c r="H8" s="63">
        <f t="shared" si="2"/>
        <v>272</v>
      </c>
      <c r="I8" s="63">
        <v>185</v>
      </c>
      <c r="J8" s="63">
        <v>74</v>
      </c>
      <c r="K8" s="63">
        <v>7</v>
      </c>
      <c r="L8" s="63">
        <v>6</v>
      </c>
      <c r="M8" s="63">
        <f t="shared" si="3"/>
        <v>47</v>
      </c>
      <c r="N8" s="63">
        <f t="shared" si="4"/>
        <v>12</v>
      </c>
      <c r="O8" s="63">
        <v>7</v>
      </c>
      <c r="P8" s="63">
        <v>5</v>
      </c>
      <c r="Q8" s="63">
        <f t="shared" si="5"/>
        <v>35</v>
      </c>
      <c r="R8" s="63">
        <v>24</v>
      </c>
      <c r="S8" s="63"/>
      <c r="T8" s="63"/>
      <c r="U8" s="63">
        <v>11</v>
      </c>
      <c r="V8" s="63">
        <f t="shared" ref="V8:V34" si="7">SUM(D8,+M8)</f>
        <v>416</v>
      </c>
      <c r="W8" s="63">
        <f t="shared" ref="W8:W34" si="8">SUM(E8,+N8)</f>
        <v>109</v>
      </c>
      <c r="X8" s="63">
        <f t="shared" ref="X8:X34" si="9">SUM(F8,+O8)</f>
        <v>66</v>
      </c>
      <c r="Y8" s="63">
        <f t="shared" ref="Y8:Y34" si="10">SUM(G8,+P8)</f>
        <v>43</v>
      </c>
      <c r="Z8" s="63">
        <f t="shared" ref="Z8:Z34" si="11">SUM(H8,+Q8)</f>
        <v>307</v>
      </c>
      <c r="AA8" s="63">
        <f t="shared" ref="AA8:AA34" si="12">SUM(I8,+R8)</f>
        <v>209</v>
      </c>
      <c r="AB8" s="63">
        <f t="shared" ref="AB8:AB34" si="13">SUM(J8,+S8)</f>
        <v>74</v>
      </c>
      <c r="AC8" s="63">
        <f t="shared" ref="AC8:AC34" si="14">SUM(K8,+T8)</f>
        <v>7</v>
      </c>
      <c r="AD8" s="63">
        <f t="shared" ref="AD8:AD34" si="15">SUM(L8,+U8)</f>
        <v>17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129</v>
      </c>
      <c r="E9" s="63">
        <f t="shared" si="1"/>
        <v>60</v>
      </c>
      <c r="F9" s="63">
        <v>48</v>
      </c>
      <c r="G9" s="63">
        <v>12</v>
      </c>
      <c r="H9" s="63">
        <f t="shared" si="2"/>
        <v>69</v>
      </c>
      <c r="I9" s="63">
        <v>57</v>
      </c>
      <c r="J9" s="63">
        <v>3</v>
      </c>
      <c r="K9" s="63">
        <v>3</v>
      </c>
      <c r="L9" s="63">
        <v>6</v>
      </c>
      <c r="M9" s="63">
        <f t="shared" si="3"/>
        <v>22</v>
      </c>
      <c r="N9" s="63">
        <f t="shared" si="4"/>
        <v>5</v>
      </c>
      <c r="O9" s="63">
        <v>4</v>
      </c>
      <c r="P9" s="63">
        <v>1</v>
      </c>
      <c r="Q9" s="63">
        <f t="shared" si="5"/>
        <v>17</v>
      </c>
      <c r="R9" s="63">
        <v>12</v>
      </c>
      <c r="S9" s="63"/>
      <c r="T9" s="63"/>
      <c r="U9" s="63">
        <v>5</v>
      </c>
      <c r="V9" s="63">
        <f t="shared" si="7"/>
        <v>151</v>
      </c>
      <c r="W9" s="63">
        <f t="shared" si="8"/>
        <v>65</v>
      </c>
      <c r="X9" s="63">
        <f t="shared" si="9"/>
        <v>52</v>
      </c>
      <c r="Y9" s="63">
        <f t="shared" si="10"/>
        <v>13</v>
      </c>
      <c r="Z9" s="63">
        <f t="shared" si="11"/>
        <v>86</v>
      </c>
      <c r="AA9" s="63">
        <f t="shared" si="12"/>
        <v>69</v>
      </c>
      <c r="AB9" s="63">
        <f t="shared" si="13"/>
        <v>3</v>
      </c>
      <c r="AC9" s="63">
        <f t="shared" si="14"/>
        <v>3</v>
      </c>
      <c r="AD9" s="63">
        <f t="shared" si="15"/>
        <v>11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16</v>
      </c>
      <c r="E10" s="63">
        <f t="shared" si="1"/>
        <v>16</v>
      </c>
      <c r="F10" s="63">
        <v>13</v>
      </c>
      <c r="G10" s="63">
        <v>3</v>
      </c>
      <c r="H10" s="63">
        <f t="shared" si="2"/>
        <v>0</v>
      </c>
      <c r="I10" s="63"/>
      <c r="J10" s="63"/>
      <c r="K10" s="63"/>
      <c r="L10" s="63"/>
      <c r="M10" s="63">
        <f t="shared" si="3"/>
        <v>0</v>
      </c>
      <c r="N10" s="63">
        <f t="shared" si="4"/>
        <v>0</v>
      </c>
      <c r="O10" s="63"/>
      <c r="P10" s="63"/>
      <c r="Q10" s="63">
        <f t="shared" si="5"/>
        <v>0</v>
      </c>
      <c r="R10" s="63"/>
      <c r="S10" s="63"/>
      <c r="T10" s="63"/>
      <c r="U10" s="63"/>
      <c r="V10" s="63">
        <f t="shared" si="7"/>
        <v>16</v>
      </c>
      <c r="W10" s="63">
        <f t="shared" si="8"/>
        <v>16</v>
      </c>
      <c r="X10" s="63">
        <f t="shared" si="9"/>
        <v>13</v>
      </c>
      <c r="Y10" s="63">
        <f t="shared" si="10"/>
        <v>3</v>
      </c>
      <c r="Z10" s="63">
        <f t="shared" si="11"/>
        <v>0</v>
      </c>
      <c r="AA10" s="63">
        <f t="shared" si="12"/>
        <v>0</v>
      </c>
      <c r="AB10" s="63">
        <f t="shared" si="13"/>
        <v>0</v>
      </c>
      <c r="AC10" s="63">
        <f t="shared" si="14"/>
        <v>0</v>
      </c>
      <c r="AD10" s="63">
        <f t="shared" si="15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34</v>
      </c>
      <c r="E11" s="63">
        <f t="shared" si="1"/>
        <v>17</v>
      </c>
      <c r="F11" s="63">
        <v>15</v>
      </c>
      <c r="G11" s="63">
        <v>2</v>
      </c>
      <c r="H11" s="63">
        <f t="shared" si="2"/>
        <v>17</v>
      </c>
      <c r="I11" s="63">
        <v>12</v>
      </c>
      <c r="J11" s="63"/>
      <c r="K11" s="63">
        <v>5</v>
      </c>
      <c r="L11" s="63"/>
      <c r="M11" s="63">
        <f t="shared" si="3"/>
        <v>0</v>
      </c>
      <c r="N11" s="63">
        <f t="shared" si="4"/>
        <v>0</v>
      </c>
      <c r="O11" s="63"/>
      <c r="P11" s="63"/>
      <c r="Q11" s="63">
        <f t="shared" si="5"/>
        <v>0</v>
      </c>
      <c r="R11" s="63"/>
      <c r="S11" s="63"/>
      <c r="T11" s="63"/>
      <c r="U11" s="63"/>
      <c r="V11" s="63">
        <f t="shared" si="7"/>
        <v>34</v>
      </c>
      <c r="W11" s="63">
        <f t="shared" si="8"/>
        <v>17</v>
      </c>
      <c r="X11" s="63">
        <f t="shared" si="9"/>
        <v>15</v>
      </c>
      <c r="Y11" s="63">
        <f t="shared" si="10"/>
        <v>2</v>
      </c>
      <c r="Z11" s="63">
        <f t="shared" si="11"/>
        <v>17</v>
      </c>
      <c r="AA11" s="63">
        <f t="shared" si="12"/>
        <v>12</v>
      </c>
      <c r="AB11" s="63">
        <f t="shared" si="13"/>
        <v>0</v>
      </c>
      <c r="AC11" s="63">
        <f t="shared" si="14"/>
        <v>5</v>
      </c>
      <c r="AD11" s="63">
        <f t="shared" si="15"/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28</v>
      </c>
      <c r="E12" s="63">
        <f t="shared" si="1"/>
        <v>4</v>
      </c>
      <c r="F12" s="63">
        <v>4</v>
      </c>
      <c r="G12" s="63"/>
      <c r="H12" s="63">
        <f t="shared" si="2"/>
        <v>24</v>
      </c>
      <c r="I12" s="63">
        <v>24</v>
      </c>
      <c r="J12" s="63"/>
      <c r="K12" s="63"/>
      <c r="L12" s="63"/>
      <c r="M12" s="63">
        <f t="shared" si="3"/>
        <v>7</v>
      </c>
      <c r="N12" s="63">
        <f t="shared" si="4"/>
        <v>1</v>
      </c>
      <c r="O12" s="63">
        <v>1</v>
      </c>
      <c r="P12" s="63"/>
      <c r="Q12" s="63">
        <f t="shared" si="5"/>
        <v>6</v>
      </c>
      <c r="R12" s="63">
        <v>6</v>
      </c>
      <c r="S12" s="63"/>
      <c r="T12" s="63"/>
      <c r="U12" s="63"/>
      <c r="V12" s="63">
        <f t="shared" si="7"/>
        <v>35</v>
      </c>
      <c r="W12" s="63">
        <f t="shared" si="8"/>
        <v>5</v>
      </c>
      <c r="X12" s="63">
        <f t="shared" si="9"/>
        <v>5</v>
      </c>
      <c r="Y12" s="63">
        <f t="shared" si="10"/>
        <v>0</v>
      </c>
      <c r="Z12" s="63">
        <f t="shared" si="11"/>
        <v>30</v>
      </c>
      <c r="AA12" s="63">
        <f t="shared" si="12"/>
        <v>30</v>
      </c>
      <c r="AB12" s="63">
        <f t="shared" si="13"/>
        <v>0</v>
      </c>
      <c r="AC12" s="63">
        <f t="shared" si="14"/>
        <v>0</v>
      </c>
      <c r="AD12" s="63">
        <f t="shared" si="15"/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4</v>
      </c>
      <c r="E13" s="63">
        <f t="shared" si="1"/>
        <v>4</v>
      </c>
      <c r="F13" s="63">
        <v>4</v>
      </c>
      <c r="G13" s="63"/>
      <c r="H13" s="63">
        <f t="shared" si="2"/>
        <v>0</v>
      </c>
      <c r="I13" s="63"/>
      <c r="J13" s="63"/>
      <c r="K13" s="63"/>
      <c r="L13" s="63"/>
      <c r="M13" s="63">
        <f t="shared" si="3"/>
        <v>0</v>
      </c>
      <c r="N13" s="63">
        <f t="shared" si="4"/>
        <v>0</v>
      </c>
      <c r="O13" s="63"/>
      <c r="P13" s="63"/>
      <c r="Q13" s="63">
        <f t="shared" si="5"/>
        <v>0</v>
      </c>
      <c r="R13" s="63"/>
      <c r="S13" s="63"/>
      <c r="T13" s="63"/>
      <c r="U13" s="63"/>
      <c r="V13" s="63">
        <f t="shared" si="7"/>
        <v>4</v>
      </c>
      <c r="W13" s="63">
        <f t="shared" si="8"/>
        <v>4</v>
      </c>
      <c r="X13" s="63">
        <f t="shared" si="9"/>
        <v>4</v>
      </c>
      <c r="Y13" s="63">
        <f t="shared" si="10"/>
        <v>0</v>
      </c>
      <c r="Z13" s="63">
        <f t="shared" si="11"/>
        <v>0</v>
      </c>
      <c r="AA13" s="63">
        <f t="shared" si="12"/>
        <v>0</v>
      </c>
      <c r="AB13" s="63">
        <f t="shared" si="13"/>
        <v>0</v>
      </c>
      <c r="AC13" s="63">
        <f t="shared" si="14"/>
        <v>0</v>
      </c>
      <c r="AD13" s="63">
        <f t="shared" si="15"/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5</v>
      </c>
      <c r="E14" s="63">
        <f t="shared" si="1"/>
        <v>5</v>
      </c>
      <c r="F14" s="63">
        <v>5</v>
      </c>
      <c r="G14" s="63"/>
      <c r="H14" s="63">
        <f t="shared" si="2"/>
        <v>0</v>
      </c>
      <c r="I14" s="63"/>
      <c r="J14" s="63"/>
      <c r="K14" s="63"/>
      <c r="L14" s="63"/>
      <c r="M14" s="63">
        <f t="shared" si="3"/>
        <v>3</v>
      </c>
      <c r="N14" s="63">
        <f t="shared" si="4"/>
        <v>3</v>
      </c>
      <c r="O14" s="63">
        <v>3</v>
      </c>
      <c r="P14" s="63"/>
      <c r="Q14" s="63">
        <f t="shared" si="5"/>
        <v>0</v>
      </c>
      <c r="R14" s="63"/>
      <c r="S14" s="63"/>
      <c r="T14" s="63"/>
      <c r="U14" s="63"/>
      <c r="V14" s="63">
        <f t="shared" si="7"/>
        <v>8</v>
      </c>
      <c r="W14" s="63">
        <f t="shared" si="8"/>
        <v>8</v>
      </c>
      <c r="X14" s="63">
        <f t="shared" si="9"/>
        <v>8</v>
      </c>
      <c r="Y14" s="63">
        <f t="shared" si="10"/>
        <v>0</v>
      </c>
      <c r="Z14" s="63">
        <f t="shared" si="11"/>
        <v>0</v>
      </c>
      <c r="AA14" s="63">
        <f t="shared" si="12"/>
        <v>0</v>
      </c>
      <c r="AB14" s="63">
        <f t="shared" si="13"/>
        <v>0</v>
      </c>
      <c r="AC14" s="63">
        <f t="shared" si="14"/>
        <v>0</v>
      </c>
      <c r="AD14" s="63">
        <f t="shared" si="15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5</v>
      </c>
      <c r="E15" s="63">
        <f t="shared" si="1"/>
        <v>5</v>
      </c>
      <c r="F15" s="63">
        <v>5</v>
      </c>
      <c r="G15" s="63"/>
      <c r="H15" s="63">
        <f t="shared" si="2"/>
        <v>0</v>
      </c>
      <c r="I15" s="63"/>
      <c r="J15" s="63"/>
      <c r="K15" s="63"/>
      <c r="L15" s="63"/>
      <c r="M15" s="63">
        <f t="shared" si="3"/>
        <v>12</v>
      </c>
      <c r="N15" s="63">
        <f t="shared" si="4"/>
        <v>2</v>
      </c>
      <c r="O15" s="63">
        <v>2</v>
      </c>
      <c r="P15" s="63"/>
      <c r="Q15" s="63">
        <f t="shared" si="5"/>
        <v>10</v>
      </c>
      <c r="R15" s="63">
        <v>10</v>
      </c>
      <c r="S15" s="63"/>
      <c r="T15" s="63"/>
      <c r="U15" s="63"/>
      <c r="V15" s="63">
        <f t="shared" si="7"/>
        <v>17</v>
      </c>
      <c r="W15" s="63">
        <f t="shared" si="8"/>
        <v>7</v>
      </c>
      <c r="X15" s="63">
        <f t="shared" si="9"/>
        <v>7</v>
      </c>
      <c r="Y15" s="63">
        <f t="shared" si="10"/>
        <v>0</v>
      </c>
      <c r="Z15" s="63">
        <f t="shared" si="11"/>
        <v>10</v>
      </c>
      <c r="AA15" s="63">
        <f t="shared" si="12"/>
        <v>10</v>
      </c>
      <c r="AB15" s="63">
        <f t="shared" si="13"/>
        <v>0</v>
      </c>
      <c r="AC15" s="63">
        <f t="shared" si="14"/>
        <v>0</v>
      </c>
      <c r="AD15" s="63">
        <f t="shared" si="15"/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10</v>
      </c>
      <c r="E16" s="63">
        <f t="shared" si="1"/>
        <v>7</v>
      </c>
      <c r="F16" s="63">
        <v>6</v>
      </c>
      <c r="G16" s="63">
        <v>1</v>
      </c>
      <c r="H16" s="63">
        <f t="shared" si="2"/>
        <v>3</v>
      </c>
      <c r="I16" s="63">
        <v>1</v>
      </c>
      <c r="J16" s="63">
        <v>1</v>
      </c>
      <c r="K16" s="63">
        <v>1</v>
      </c>
      <c r="L16" s="63"/>
      <c r="M16" s="63">
        <f t="shared" si="3"/>
        <v>1</v>
      </c>
      <c r="N16" s="63">
        <f t="shared" si="4"/>
        <v>1</v>
      </c>
      <c r="O16" s="63">
        <v>1</v>
      </c>
      <c r="P16" s="63"/>
      <c r="Q16" s="63">
        <f t="shared" si="5"/>
        <v>0</v>
      </c>
      <c r="R16" s="63"/>
      <c r="S16" s="63"/>
      <c r="T16" s="63"/>
      <c r="U16" s="63"/>
      <c r="V16" s="63">
        <f t="shared" si="7"/>
        <v>11</v>
      </c>
      <c r="W16" s="63">
        <f t="shared" si="8"/>
        <v>8</v>
      </c>
      <c r="X16" s="63">
        <f t="shared" si="9"/>
        <v>7</v>
      </c>
      <c r="Y16" s="63">
        <f t="shared" si="10"/>
        <v>1</v>
      </c>
      <c r="Z16" s="63">
        <f t="shared" si="11"/>
        <v>3</v>
      </c>
      <c r="AA16" s="63">
        <f t="shared" si="12"/>
        <v>1</v>
      </c>
      <c r="AB16" s="63">
        <f t="shared" si="13"/>
        <v>1</v>
      </c>
      <c r="AC16" s="63">
        <f t="shared" si="14"/>
        <v>1</v>
      </c>
      <c r="AD16" s="63">
        <f t="shared" si="15"/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27</v>
      </c>
      <c r="E17" s="63">
        <f t="shared" si="1"/>
        <v>5</v>
      </c>
      <c r="F17" s="63">
        <v>5</v>
      </c>
      <c r="G17" s="63"/>
      <c r="H17" s="63">
        <f t="shared" si="2"/>
        <v>22</v>
      </c>
      <c r="I17" s="63">
        <v>17</v>
      </c>
      <c r="J17" s="63">
        <v>3</v>
      </c>
      <c r="K17" s="63">
        <v>2</v>
      </c>
      <c r="L17" s="63"/>
      <c r="M17" s="63">
        <f t="shared" si="3"/>
        <v>3</v>
      </c>
      <c r="N17" s="63">
        <f t="shared" si="4"/>
        <v>3</v>
      </c>
      <c r="O17" s="63">
        <v>3</v>
      </c>
      <c r="P17" s="63"/>
      <c r="Q17" s="63">
        <f t="shared" si="5"/>
        <v>0</v>
      </c>
      <c r="R17" s="63"/>
      <c r="S17" s="63"/>
      <c r="T17" s="63"/>
      <c r="U17" s="63"/>
      <c r="V17" s="63">
        <f t="shared" si="7"/>
        <v>30</v>
      </c>
      <c r="W17" s="63">
        <f t="shared" si="8"/>
        <v>8</v>
      </c>
      <c r="X17" s="63">
        <f t="shared" si="9"/>
        <v>8</v>
      </c>
      <c r="Y17" s="63">
        <f t="shared" si="10"/>
        <v>0</v>
      </c>
      <c r="Z17" s="63">
        <f t="shared" si="11"/>
        <v>22</v>
      </c>
      <c r="AA17" s="63">
        <f t="shared" si="12"/>
        <v>17</v>
      </c>
      <c r="AB17" s="63">
        <f t="shared" si="13"/>
        <v>3</v>
      </c>
      <c r="AC17" s="63">
        <f t="shared" si="14"/>
        <v>2</v>
      </c>
      <c r="AD17" s="63">
        <f t="shared" si="15"/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16</v>
      </c>
      <c r="E18" s="63">
        <f t="shared" si="1"/>
        <v>16</v>
      </c>
      <c r="F18" s="63">
        <v>4</v>
      </c>
      <c r="G18" s="63">
        <v>12</v>
      </c>
      <c r="H18" s="63">
        <f t="shared" si="2"/>
        <v>0</v>
      </c>
      <c r="I18" s="63"/>
      <c r="J18" s="63"/>
      <c r="K18" s="63"/>
      <c r="L18" s="63"/>
      <c r="M18" s="63">
        <f t="shared" si="3"/>
        <v>3</v>
      </c>
      <c r="N18" s="63">
        <f t="shared" si="4"/>
        <v>3</v>
      </c>
      <c r="O18" s="63">
        <v>1</v>
      </c>
      <c r="P18" s="63">
        <v>2</v>
      </c>
      <c r="Q18" s="63">
        <f t="shared" si="5"/>
        <v>0</v>
      </c>
      <c r="R18" s="63"/>
      <c r="S18" s="63"/>
      <c r="T18" s="63"/>
      <c r="U18" s="63"/>
      <c r="V18" s="63">
        <f t="shared" si="7"/>
        <v>19</v>
      </c>
      <c r="W18" s="63">
        <f t="shared" si="8"/>
        <v>19</v>
      </c>
      <c r="X18" s="63">
        <f t="shared" si="9"/>
        <v>5</v>
      </c>
      <c r="Y18" s="63">
        <f t="shared" si="10"/>
        <v>14</v>
      </c>
      <c r="Z18" s="63">
        <f t="shared" si="11"/>
        <v>0</v>
      </c>
      <c r="AA18" s="63">
        <f t="shared" si="12"/>
        <v>0</v>
      </c>
      <c r="AB18" s="63">
        <f t="shared" si="13"/>
        <v>0</v>
      </c>
      <c r="AC18" s="63">
        <f t="shared" si="14"/>
        <v>0</v>
      </c>
      <c r="AD18" s="63">
        <f t="shared" si="15"/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22</v>
      </c>
      <c r="E19" s="63">
        <f t="shared" si="1"/>
        <v>0</v>
      </c>
      <c r="F19" s="63"/>
      <c r="G19" s="63"/>
      <c r="H19" s="63">
        <f t="shared" si="2"/>
        <v>22</v>
      </c>
      <c r="I19" s="63">
        <v>7</v>
      </c>
      <c r="J19" s="63">
        <v>13</v>
      </c>
      <c r="K19" s="63">
        <v>2</v>
      </c>
      <c r="L19" s="63"/>
      <c r="M19" s="63">
        <f t="shared" si="3"/>
        <v>0</v>
      </c>
      <c r="N19" s="63">
        <f t="shared" si="4"/>
        <v>0</v>
      </c>
      <c r="O19" s="63"/>
      <c r="P19" s="63"/>
      <c r="Q19" s="63">
        <f t="shared" si="5"/>
        <v>0</v>
      </c>
      <c r="R19" s="63"/>
      <c r="S19" s="63"/>
      <c r="T19" s="63"/>
      <c r="U19" s="63"/>
      <c r="V19" s="63">
        <f t="shared" si="7"/>
        <v>22</v>
      </c>
      <c r="W19" s="63">
        <f t="shared" si="8"/>
        <v>0</v>
      </c>
      <c r="X19" s="63">
        <f t="shared" si="9"/>
        <v>0</v>
      </c>
      <c r="Y19" s="63">
        <f t="shared" si="10"/>
        <v>0</v>
      </c>
      <c r="Z19" s="63">
        <f t="shared" si="11"/>
        <v>22</v>
      </c>
      <c r="AA19" s="63">
        <f t="shared" si="12"/>
        <v>7</v>
      </c>
      <c r="AB19" s="63">
        <f t="shared" si="13"/>
        <v>13</v>
      </c>
      <c r="AC19" s="63">
        <f t="shared" si="14"/>
        <v>2</v>
      </c>
      <c r="AD19" s="63">
        <f t="shared" si="15"/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0"/>
        <v>26</v>
      </c>
      <c r="E20" s="63">
        <f t="shared" si="1"/>
        <v>6</v>
      </c>
      <c r="F20" s="63">
        <v>6</v>
      </c>
      <c r="G20" s="63"/>
      <c r="H20" s="63">
        <f t="shared" si="2"/>
        <v>20</v>
      </c>
      <c r="I20" s="63"/>
      <c r="J20" s="63">
        <v>18</v>
      </c>
      <c r="K20" s="63">
        <v>2</v>
      </c>
      <c r="L20" s="63"/>
      <c r="M20" s="63">
        <f t="shared" si="3"/>
        <v>3</v>
      </c>
      <c r="N20" s="63">
        <f t="shared" si="4"/>
        <v>3</v>
      </c>
      <c r="O20" s="63">
        <v>3</v>
      </c>
      <c r="P20" s="63"/>
      <c r="Q20" s="63">
        <f t="shared" si="5"/>
        <v>0</v>
      </c>
      <c r="R20" s="63"/>
      <c r="S20" s="63"/>
      <c r="T20" s="63"/>
      <c r="U20" s="63"/>
      <c r="V20" s="63">
        <f t="shared" si="7"/>
        <v>29</v>
      </c>
      <c r="W20" s="63">
        <f t="shared" si="8"/>
        <v>9</v>
      </c>
      <c r="X20" s="63">
        <f t="shared" si="9"/>
        <v>9</v>
      </c>
      <c r="Y20" s="63">
        <f t="shared" si="10"/>
        <v>0</v>
      </c>
      <c r="Z20" s="63">
        <f t="shared" si="11"/>
        <v>20</v>
      </c>
      <c r="AA20" s="63">
        <f t="shared" si="12"/>
        <v>0</v>
      </c>
      <c r="AB20" s="63">
        <f t="shared" si="13"/>
        <v>18</v>
      </c>
      <c r="AC20" s="63">
        <f t="shared" si="14"/>
        <v>2</v>
      </c>
      <c r="AD20" s="63">
        <f t="shared" si="15"/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0"/>
        <v>15</v>
      </c>
      <c r="E21" s="63">
        <f t="shared" si="1"/>
        <v>4</v>
      </c>
      <c r="F21" s="63">
        <v>4</v>
      </c>
      <c r="G21" s="63"/>
      <c r="H21" s="63">
        <f t="shared" si="2"/>
        <v>11</v>
      </c>
      <c r="I21" s="63">
        <v>6</v>
      </c>
      <c r="J21" s="63">
        <v>4</v>
      </c>
      <c r="K21" s="63">
        <v>1</v>
      </c>
      <c r="L21" s="63"/>
      <c r="M21" s="63">
        <f t="shared" si="3"/>
        <v>1</v>
      </c>
      <c r="N21" s="63">
        <f t="shared" si="4"/>
        <v>1</v>
      </c>
      <c r="O21" s="63">
        <v>1</v>
      </c>
      <c r="P21" s="63"/>
      <c r="Q21" s="63">
        <f t="shared" si="5"/>
        <v>0</v>
      </c>
      <c r="R21" s="63"/>
      <c r="S21" s="63"/>
      <c r="T21" s="63"/>
      <c r="U21" s="63"/>
      <c r="V21" s="63">
        <f t="shared" si="7"/>
        <v>16</v>
      </c>
      <c r="W21" s="63">
        <f t="shared" si="8"/>
        <v>5</v>
      </c>
      <c r="X21" s="63">
        <f t="shared" si="9"/>
        <v>5</v>
      </c>
      <c r="Y21" s="63">
        <f t="shared" si="10"/>
        <v>0</v>
      </c>
      <c r="Z21" s="63">
        <f t="shared" si="11"/>
        <v>11</v>
      </c>
      <c r="AA21" s="63">
        <f t="shared" si="12"/>
        <v>6</v>
      </c>
      <c r="AB21" s="63">
        <f t="shared" si="13"/>
        <v>4</v>
      </c>
      <c r="AC21" s="63">
        <f t="shared" si="14"/>
        <v>1</v>
      </c>
      <c r="AD21" s="63">
        <f t="shared" si="15"/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0"/>
        <v>11</v>
      </c>
      <c r="E22" s="63">
        <f t="shared" si="1"/>
        <v>3</v>
      </c>
      <c r="F22" s="63">
        <v>3</v>
      </c>
      <c r="G22" s="63"/>
      <c r="H22" s="63">
        <f t="shared" si="2"/>
        <v>8</v>
      </c>
      <c r="I22" s="63"/>
      <c r="J22" s="63">
        <v>1</v>
      </c>
      <c r="K22" s="63">
        <v>7</v>
      </c>
      <c r="L22" s="63"/>
      <c r="M22" s="63">
        <f t="shared" si="3"/>
        <v>1</v>
      </c>
      <c r="N22" s="63">
        <f t="shared" si="4"/>
        <v>1</v>
      </c>
      <c r="O22" s="63">
        <v>1</v>
      </c>
      <c r="P22" s="63"/>
      <c r="Q22" s="63">
        <f t="shared" si="5"/>
        <v>0</v>
      </c>
      <c r="R22" s="63"/>
      <c r="S22" s="63"/>
      <c r="T22" s="63"/>
      <c r="U22" s="63"/>
      <c r="V22" s="63">
        <f t="shared" si="7"/>
        <v>12</v>
      </c>
      <c r="W22" s="63">
        <f t="shared" si="8"/>
        <v>4</v>
      </c>
      <c r="X22" s="63">
        <f t="shared" si="9"/>
        <v>4</v>
      </c>
      <c r="Y22" s="63">
        <f t="shared" si="10"/>
        <v>0</v>
      </c>
      <c r="Z22" s="63">
        <f t="shared" si="11"/>
        <v>8</v>
      </c>
      <c r="AA22" s="63">
        <f t="shared" si="12"/>
        <v>0</v>
      </c>
      <c r="AB22" s="63">
        <f t="shared" si="13"/>
        <v>1</v>
      </c>
      <c r="AC22" s="63">
        <f t="shared" si="14"/>
        <v>7</v>
      </c>
      <c r="AD22" s="63">
        <f t="shared" si="15"/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0"/>
        <v>13</v>
      </c>
      <c r="E23" s="63">
        <f t="shared" si="1"/>
        <v>4</v>
      </c>
      <c r="F23" s="63">
        <v>4</v>
      </c>
      <c r="G23" s="63"/>
      <c r="H23" s="63">
        <f t="shared" si="2"/>
        <v>9</v>
      </c>
      <c r="I23" s="63">
        <v>6</v>
      </c>
      <c r="J23" s="63">
        <v>3</v>
      </c>
      <c r="K23" s="63"/>
      <c r="L23" s="63"/>
      <c r="M23" s="63">
        <f t="shared" si="3"/>
        <v>2</v>
      </c>
      <c r="N23" s="63">
        <f t="shared" si="4"/>
        <v>2</v>
      </c>
      <c r="O23" s="63">
        <v>2</v>
      </c>
      <c r="P23" s="63"/>
      <c r="Q23" s="63">
        <f t="shared" si="5"/>
        <v>0</v>
      </c>
      <c r="R23" s="63"/>
      <c r="S23" s="63"/>
      <c r="T23" s="63"/>
      <c r="U23" s="63"/>
      <c r="V23" s="63">
        <f t="shared" si="7"/>
        <v>15</v>
      </c>
      <c r="W23" s="63">
        <f t="shared" si="8"/>
        <v>6</v>
      </c>
      <c r="X23" s="63">
        <f t="shared" si="9"/>
        <v>6</v>
      </c>
      <c r="Y23" s="63">
        <f t="shared" si="10"/>
        <v>0</v>
      </c>
      <c r="Z23" s="63">
        <f t="shared" si="11"/>
        <v>9</v>
      </c>
      <c r="AA23" s="63">
        <f t="shared" si="12"/>
        <v>6</v>
      </c>
      <c r="AB23" s="63">
        <f t="shared" si="13"/>
        <v>3</v>
      </c>
      <c r="AC23" s="63">
        <f t="shared" si="14"/>
        <v>0</v>
      </c>
      <c r="AD23" s="63">
        <f t="shared" si="15"/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 t="shared" si="0"/>
        <v>5</v>
      </c>
      <c r="E24" s="63">
        <f t="shared" si="1"/>
        <v>2</v>
      </c>
      <c r="F24" s="63">
        <v>2</v>
      </c>
      <c r="G24" s="63"/>
      <c r="H24" s="63">
        <f t="shared" si="2"/>
        <v>3</v>
      </c>
      <c r="I24" s="63"/>
      <c r="J24" s="63">
        <v>2</v>
      </c>
      <c r="K24" s="63">
        <v>1</v>
      </c>
      <c r="L24" s="63"/>
      <c r="M24" s="63">
        <f t="shared" si="3"/>
        <v>0</v>
      </c>
      <c r="N24" s="63">
        <f t="shared" si="4"/>
        <v>0</v>
      </c>
      <c r="O24" s="63"/>
      <c r="P24" s="63"/>
      <c r="Q24" s="63">
        <f t="shared" si="5"/>
        <v>0</v>
      </c>
      <c r="R24" s="63"/>
      <c r="S24" s="63"/>
      <c r="T24" s="63"/>
      <c r="U24" s="63"/>
      <c r="V24" s="63">
        <f t="shared" si="7"/>
        <v>5</v>
      </c>
      <c r="W24" s="63">
        <f t="shared" si="8"/>
        <v>2</v>
      </c>
      <c r="X24" s="63">
        <f t="shared" si="9"/>
        <v>2</v>
      </c>
      <c r="Y24" s="63">
        <f t="shared" si="10"/>
        <v>0</v>
      </c>
      <c r="Z24" s="63">
        <f t="shared" si="11"/>
        <v>3</v>
      </c>
      <c r="AA24" s="63">
        <f t="shared" si="12"/>
        <v>0</v>
      </c>
      <c r="AB24" s="63">
        <f t="shared" si="13"/>
        <v>2</v>
      </c>
      <c r="AC24" s="63">
        <f t="shared" si="14"/>
        <v>1</v>
      </c>
      <c r="AD24" s="63">
        <f t="shared" si="15"/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 t="shared" si="0"/>
        <v>1</v>
      </c>
      <c r="E25" s="63">
        <f t="shared" si="1"/>
        <v>1</v>
      </c>
      <c r="F25" s="63">
        <v>1</v>
      </c>
      <c r="G25" s="63"/>
      <c r="H25" s="63">
        <f t="shared" si="2"/>
        <v>0</v>
      </c>
      <c r="I25" s="63"/>
      <c r="J25" s="63"/>
      <c r="K25" s="63"/>
      <c r="L25" s="63"/>
      <c r="M25" s="63">
        <f t="shared" si="3"/>
        <v>1</v>
      </c>
      <c r="N25" s="63">
        <f t="shared" si="4"/>
        <v>1</v>
      </c>
      <c r="O25" s="63">
        <v>1</v>
      </c>
      <c r="P25" s="63"/>
      <c r="Q25" s="63">
        <f t="shared" si="5"/>
        <v>0</v>
      </c>
      <c r="R25" s="63"/>
      <c r="S25" s="63"/>
      <c r="T25" s="63"/>
      <c r="U25" s="63"/>
      <c r="V25" s="63">
        <f t="shared" si="7"/>
        <v>2</v>
      </c>
      <c r="W25" s="63">
        <f t="shared" si="8"/>
        <v>2</v>
      </c>
      <c r="X25" s="63">
        <f t="shared" si="9"/>
        <v>2</v>
      </c>
      <c r="Y25" s="63">
        <f t="shared" si="10"/>
        <v>0</v>
      </c>
      <c r="Z25" s="63">
        <f t="shared" si="11"/>
        <v>0</v>
      </c>
      <c r="AA25" s="63">
        <f t="shared" si="12"/>
        <v>0</v>
      </c>
      <c r="AB25" s="63">
        <f t="shared" si="13"/>
        <v>0</v>
      </c>
      <c r="AC25" s="63">
        <f t="shared" si="14"/>
        <v>0</v>
      </c>
      <c r="AD25" s="63">
        <f t="shared" si="15"/>
        <v>0</v>
      </c>
    </row>
    <row r="26" spans="1:30" s="10" customFormat="1" ht="13.5" customHeight="1">
      <c r="A26" s="60" t="s">
        <v>80</v>
      </c>
      <c r="B26" s="61" t="s">
        <v>129</v>
      </c>
      <c r="C26" s="62" t="s">
        <v>130</v>
      </c>
      <c r="D26" s="63">
        <f t="shared" si="0"/>
        <v>3</v>
      </c>
      <c r="E26" s="63">
        <f t="shared" si="1"/>
        <v>2</v>
      </c>
      <c r="F26" s="63">
        <v>2</v>
      </c>
      <c r="G26" s="63"/>
      <c r="H26" s="63">
        <f t="shared" si="2"/>
        <v>1</v>
      </c>
      <c r="I26" s="63"/>
      <c r="J26" s="63"/>
      <c r="K26" s="63"/>
      <c r="L26" s="63">
        <v>1</v>
      </c>
      <c r="M26" s="63">
        <f t="shared" si="3"/>
        <v>0</v>
      </c>
      <c r="N26" s="63">
        <f t="shared" si="4"/>
        <v>0</v>
      </c>
      <c r="O26" s="63"/>
      <c r="P26" s="63"/>
      <c r="Q26" s="63">
        <f t="shared" si="5"/>
        <v>0</v>
      </c>
      <c r="R26" s="63"/>
      <c r="S26" s="63"/>
      <c r="T26" s="63"/>
      <c r="U26" s="63"/>
      <c r="V26" s="63">
        <f t="shared" si="7"/>
        <v>3</v>
      </c>
      <c r="W26" s="63">
        <f t="shared" si="8"/>
        <v>2</v>
      </c>
      <c r="X26" s="63">
        <f t="shared" si="9"/>
        <v>2</v>
      </c>
      <c r="Y26" s="63">
        <f t="shared" si="10"/>
        <v>0</v>
      </c>
      <c r="Z26" s="63">
        <f t="shared" si="11"/>
        <v>1</v>
      </c>
      <c r="AA26" s="63">
        <f t="shared" si="12"/>
        <v>0</v>
      </c>
      <c r="AB26" s="63">
        <f t="shared" si="13"/>
        <v>0</v>
      </c>
      <c r="AC26" s="63">
        <f t="shared" si="14"/>
        <v>0</v>
      </c>
      <c r="AD26" s="63">
        <f t="shared" si="15"/>
        <v>1</v>
      </c>
    </row>
    <row r="27" spans="1:30" s="10" customFormat="1" ht="13.5" customHeight="1">
      <c r="A27" s="60" t="s">
        <v>80</v>
      </c>
      <c r="B27" s="61" t="s">
        <v>132</v>
      </c>
      <c r="C27" s="62" t="s">
        <v>133</v>
      </c>
      <c r="D27" s="63">
        <f t="shared" si="0"/>
        <v>1</v>
      </c>
      <c r="E27" s="63">
        <f t="shared" si="1"/>
        <v>1</v>
      </c>
      <c r="F27" s="63">
        <v>1</v>
      </c>
      <c r="G27" s="63"/>
      <c r="H27" s="63">
        <f t="shared" si="2"/>
        <v>0</v>
      </c>
      <c r="I27" s="63"/>
      <c r="J27" s="63"/>
      <c r="K27" s="63"/>
      <c r="L27" s="63"/>
      <c r="M27" s="63">
        <f t="shared" si="3"/>
        <v>1</v>
      </c>
      <c r="N27" s="63">
        <f t="shared" si="4"/>
        <v>1</v>
      </c>
      <c r="O27" s="63">
        <v>1</v>
      </c>
      <c r="P27" s="63"/>
      <c r="Q27" s="63">
        <f t="shared" si="5"/>
        <v>0</v>
      </c>
      <c r="R27" s="63"/>
      <c r="S27" s="63"/>
      <c r="T27" s="63"/>
      <c r="U27" s="63"/>
      <c r="V27" s="63">
        <f t="shared" si="7"/>
        <v>2</v>
      </c>
      <c r="W27" s="63">
        <f t="shared" si="8"/>
        <v>2</v>
      </c>
      <c r="X27" s="63">
        <f t="shared" si="9"/>
        <v>2</v>
      </c>
      <c r="Y27" s="63">
        <f t="shared" si="10"/>
        <v>0</v>
      </c>
      <c r="Z27" s="63">
        <f t="shared" si="11"/>
        <v>0</v>
      </c>
      <c r="AA27" s="63">
        <f t="shared" si="12"/>
        <v>0</v>
      </c>
      <c r="AB27" s="63">
        <f t="shared" si="13"/>
        <v>0</v>
      </c>
      <c r="AC27" s="63">
        <f t="shared" si="14"/>
        <v>0</v>
      </c>
      <c r="AD27" s="63">
        <f t="shared" si="15"/>
        <v>0</v>
      </c>
    </row>
    <row r="28" spans="1:30" s="10" customFormat="1" ht="13.5" customHeight="1">
      <c r="A28" s="60" t="s">
        <v>80</v>
      </c>
      <c r="B28" s="61" t="s">
        <v>135</v>
      </c>
      <c r="C28" s="62" t="s">
        <v>136</v>
      </c>
      <c r="D28" s="63">
        <f t="shared" si="0"/>
        <v>2</v>
      </c>
      <c r="E28" s="63">
        <f t="shared" si="1"/>
        <v>0</v>
      </c>
      <c r="F28" s="63"/>
      <c r="G28" s="63"/>
      <c r="H28" s="63">
        <f t="shared" si="2"/>
        <v>2</v>
      </c>
      <c r="I28" s="63"/>
      <c r="J28" s="63">
        <v>2</v>
      </c>
      <c r="K28" s="63"/>
      <c r="L28" s="63"/>
      <c r="M28" s="63">
        <f t="shared" si="3"/>
        <v>0</v>
      </c>
      <c r="N28" s="63">
        <f t="shared" si="4"/>
        <v>0</v>
      </c>
      <c r="O28" s="63"/>
      <c r="P28" s="63"/>
      <c r="Q28" s="63">
        <f t="shared" si="5"/>
        <v>0</v>
      </c>
      <c r="R28" s="63"/>
      <c r="S28" s="63"/>
      <c r="T28" s="63"/>
      <c r="U28" s="63"/>
      <c r="V28" s="63">
        <f t="shared" si="7"/>
        <v>2</v>
      </c>
      <c r="W28" s="63">
        <f t="shared" si="8"/>
        <v>0</v>
      </c>
      <c r="X28" s="63">
        <f t="shared" si="9"/>
        <v>0</v>
      </c>
      <c r="Y28" s="63">
        <f t="shared" si="10"/>
        <v>0</v>
      </c>
      <c r="Z28" s="63">
        <f t="shared" si="11"/>
        <v>2</v>
      </c>
      <c r="AA28" s="63">
        <f t="shared" si="12"/>
        <v>0</v>
      </c>
      <c r="AB28" s="63">
        <f t="shared" si="13"/>
        <v>2</v>
      </c>
      <c r="AC28" s="63">
        <f t="shared" si="14"/>
        <v>0</v>
      </c>
      <c r="AD28" s="63">
        <f t="shared" si="15"/>
        <v>0</v>
      </c>
    </row>
    <row r="29" spans="1:30" s="10" customFormat="1" ht="13.5" customHeight="1">
      <c r="A29" s="60" t="s">
        <v>80</v>
      </c>
      <c r="B29" s="61" t="s">
        <v>138</v>
      </c>
      <c r="C29" s="62" t="s">
        <v>139</v>
      </c>
      <c r="D29" s="63">
        <f t="shared" si="0"/>
        <v>5</v>
      </c>
      <c r="E29" s="63">
        <f t="shared" si="1"/>
        <v>1</v>
      </c>
      <c r="F29" s="63">
        <v>1</v>
      </c>
      <c r="G29" s="63"/>
      <c r="H29" s="63">
        <f t="shared" si="2"/>
        <v>4</v>
      </c>
      <c r="I29" s="63">
        <v>4</v>
      </c>
      <c r="J29" s="63"/>
      <c r="K29" s="63"/>
      <c r="L29" s="63"/>
      <c r="M29" s="63">
        <f t="shared" si="3"/>
        <v>0</v>
      </c>
      <c r="N29" s="63">
        <f t="shared" si="4"/>
        <v>0</v>
      </c>
      <c r="O29" s="63"/>
      <c r="P29" s="63"/>
      <c r="Q29" s="63">
        <f t="shared" si="5"/>
        <v>0</v>
      </c>
      <c r="R29" s="63"/>
      <c r="S29" s="63"/>
      <c r="T29" s="63"/>
      <c r="U29" s="63"/>
      <c r="V29" s="63">
        <f t="shared" si="7"/>
        <v>5</v>
      </c>
      <c r="W29" s="63">
        <f t="shared" si="8"/>
        <v>1</v>
      </c>
      <c r="X29" s="63">
        <f t="shared" si="9"/>
        <v>1</v>
      </c>
      <c r="Y29" s="63">
        <f t="shared" si="10"/>
        <v>0</v>
      </c>
      <c r="Z29" s="63">
        <f t="shared" si="11"/>
        <v>4</v>
      </c>
      <c r="AA29" s="63">
        <f t="shared" si="12"/>
        <v>4</v>
      </c>
      <c r="AB29" s="63">
        <f t="shared" si="13"/>
        <v>0</v>
      </c>
      <c r="AC29" s="63">
        <f t="shared" si="14"/>
        <v>0</v>
      </c>
      <c r="AD29" s="63">
        <f t="shared" si="15"/>
        <v>0</v>
      </c>
    </row>
    <row r="30" spans="1:30" s="10" customFormat="1" ht="13.5" customHeight="1">
      <c r="A30" s="60" t="s">
        <v>80</v>
      </c>
      <c r="B30" s="61" t="s">
        <v>141</v>
      </c>
      <c r="C30" s="62" t="s">
        <v>142</v>
      </c>
      <c r="D30" s="63">
        <f t="shared" si="0"/>
        <v>4</v>
      </c>
      <c r="E30" s="63">
        <f t="shared" si="1"/>
        <v>2</v>
      </c>
      <c r="F30" s="63">
        <v>2</v>
      </c>
      <c r="G30" s="63"/>
      <c r="H30" s="63">
        <f t="shared" si="2"/>
        <v>2</v>
      </c>
      <c r="I30" s="63">
        <v>2</v>
      </c>
      <c r="J30" s="63"/>
      <c r="K30" s="63"/>
      <c r="L30" s="63"/>
      <c r="M30" s="63">
        <f t="shared" si="3"/>
        <v>0</v>
      </c>
      <c r="N30" s="63">
        <f t="shared" si="4"/>
        <v>0</v>
      </c>
      <c r="O30" s="63"/>
      <c r="P30" s="63"/>
      <c r="Q30" s="63">
        <f t="shared" si="5"/>
        <v>0</v>
      </c>
      <c r="R30" s="63"/>
      <c r="S30" s="63"/>
      <c r="T30" s="63"/>
      <c r="U30" s="63"/>
      <c r="V30" s="63">
        <f t="shared" si="7"/>
        <v>4</v>
      </c>
      <c r="W30" s="63">
        <f t="shared" si="8"/>
        <v>2</v>
      </c>
      <c r="X30" s="63">
        <f t="shared" si="9"/>
        <v>2</v>
      </c>
      <c r="Y30" s="63">
        <f t="shared" si="10"/>
        <v>0</v>
      </c>
      <c r="Z30" s="63">
        <f t="shared" si="11"/>
        <v>2</v>
      </c>
      <c r="AA30" s="63">
        <f t="shared" si="12"/>
        <v>2</v>
      </c>
      <c r="AB30" s="63">
        <f t="shared" si="13"/>
        <v>0</v>
      </c>
      <c r="AC30" s="63">
        <f t="shared" si="14"/>
        <v>0</v>
      </c>
      <c r="AD30" s="63">
        <f t="shared" si="15"/>
        <v>0</v>
      </c>
    </row>
    <row r="31" spans="1:30" s="10" customFormat="1" ht="13.5" customHeight="1">
      <c r="A31" s="60" t="s">
        <v>80</v>
      </c>
      <c r="B31" s="61" t="s">
        <v>144</v>
      </c>
      <c r="C31" s="62" t="s">
        <v>145</v>
      </c>
      <c r="D31" s="63">
        <f t="shared" si="0"/>
        <v>1</v>
      </c>
      <c r="E31" s="63">
        <f t="shared" si="1"/>
        <v>1</v>
      </c>
      <c r="F31" s="63">
        <v>1</v>
      </c>
      <c r="G31" s="63"/>
      <c r="H31" s="63">
        <f t="shared" si="2"/>
        <v>0</v>
      </c>
      <c r="I31" s="63"/>
      <c r="J31" s="63"/>
      <c r="K31" s="63"/>
      <c r="L31" s="63"/>
      <c r="M31" s="63">
        <f t="shared" si="3"/>
        <v>1</v>
      </c>
      <c r="N31" s="63">
        <f t="shared" si="4"/>
        <v>1</v>
      </c>
      <c r="O31" s="63">
        <v>1</v>
      </c>
      <c r="P31" s="63"/>
      <c r="Q31" s="63">
        <f t="shared" si="5"/>
        <v>0</v>
      </c>
      <c r="R31" s="63"/>
      <c r="S31" s="63"/>
      <c r="T31" s="63"/>
      <c r="U31" s="63"/>
      <c r="V31" s="63">
        <f t="shared" si="7"/>
        <v>2</v>
      </c>
      <c r="W31" s="63">
        <f t="shared" si="8"/>
        <v>2</v>
      </c>
      <c r="X31" s="63">
        <f t="shared" si="9"/>
        <v>2</v>
      </c>
      <c r="Y31" s="63">
        <f t="shared" si="10"/>
        <v>0</v>
      </c>
      <c r="Z31" s="63">
        <f t="shared" si="11"/>
        <v>0</v>
      </c>
      <c r="AA31" s="63">
        <f t="shared" si="12"/>
        <v>0</v>
      </c>
      <c r="AB31" s="63">
        <f t="shared" si="13"/>
        <v>0</v>
      </c>
      <c r="AC31" s="63">
        <f t="shared" si="14"/>
        <v>0</v>
      </c>
      <c r="AD31" s="63">
        <f t="shared" si="15"/>
        <v>0</v>
      </c>
    </row>
    <row r="32" spans="1:30" s="10" customFormat="1" ht="13.5" customHeight="1">
      <c r="A32" s="60" t="s">
        <v>80</v>
      </c>
      <c r="B32" s="61" t="s">
        <v>147</v>
      </c>
      <c r="C32" s="62" t="s">
        <v>148</v>
      </c>
      <c r="D32" s="63">
        <f t="shared" si="0"/>
        <v>1</v>
      </c>
      <c r="E32" s="63">
        <f t="shared" si="1"/>
        <v>1</v>
      </c>
      <c r="F32" s="63">
        <v>1</v>
      </c>
      <c r="G32" s="63"/>
      <c r="H32" s="63">
        <f t="shared" si="2"/>
        <v>0</v>
      </c>
      <c r="I32" s="63"/>
      <c r="J32" s="63"/>
      <c r="K32" s="63"/>
      <c r="L32" s="63"/>
      <c r="M32" s="63">
        <f t="shared" si="3"/>
        <v>0</v>
      </c>
      <c r="N32" s="63">
        <f t="shared" si="4"/>
        <v>0</v>
      </c>
      <c r="O32" s="63"/>
      <c r="P32" s="63"/>
      <c r="Q32" s="63">
        <f t="shared" si="5"/>
        <v>0</v>
      </c>
      <c r="R32" s="63"/>
      <c r="S32" s="63"/>
      <c r="T32" s="63"/>
      <c r="U32" s="63"/>
      <c r="V32" s="63">
        <f t="shared" si="7"/>
        <v>1</v>
      </c>
      <c r="W32" s="63">
        <f t="shared" si="8"/>
        <v>1</v>
      </c>
      <c r="X32" s="63">
        <f t="shared" si="9"/>
        <v>1</v>
      </c>
      <c r="Y32" s="63">
        <f t="shared" si="10"/>
        <v>0</v>
      </c>
      <c r="Z32" s="63">
        <f t="shared" si="11"/>
        <v>0</v>
      </c>
      <c r="AA32" s="63">
        <f t="shared" si="12"/>
        <v>0</v>
      </c>
      <c r="AB32" s="63">
        <f t="shared" si="13"/>
        <v>0</v>
      </c>
      <c r="AC32" s="63">
        <f t="shared" si="14"/>
        <v>0</v>
      </c>
      <c r="AD32" s="63">
        <f t="shared" si="15"/>
        <v>0</v>
      </c>
    </row>
    <row r="33" spans="1:30" s="10" customFormat="1" ht="13.5" customHeight="1">
      <c r="A33" s="60" t="s">
        <v>80</v>
      </c>
      <c r="B33" s="61" t="s">
        <v>150</v>
      </c>
      <c r="C33" s="62" t="s">
        <v>151</v>
      </c>
      <c r="D33" s="63">
        <f t="shared" si="0"/>
        <v>1</v>
      </c>
      <c r="E33" s="63">
        <f t="shared" si="1"/>
        <v>1</v>
      </c>
      <c r="F33" s="63">
        <v>1</v>
      </c>
      <c r="G33" s="63"/>
      <c r="H33" s="63">
        <f t="shared" si="2"/>
        <v>0</v>
      </c>
      <c r="I33" s="63"/>
      <c r="J33" s="63"/>
      <c r="K33" s="63"/>
      <c r="L33" s="63"/>
      <c r="M33" s="63">
        <f t="shared" si="3"/>
        <v>0</v>
      </c>
      <c r="N33" s="63">
        <f t="shared" si="4"/>
        <v>0</v>
      </c>
      <c r="O33" s="63"/>
      <c r="P33" s="63"/>
      <c r="Q33" s="63">
        <f t="shared" si="5"/>
        <v>0</v>
      </c>
      <c r="R33" s="63"/>
      <c r="S33" s="63"/>
      <c r="T33" s="63"/>
      <c r="U33" s="63"/>
      <c r="V33" s="63">
        <f t="shared" si="7"/>
        <v>1</v>
      </c>
      <c r="W33" s="63">
        <f t="shared" si="8"/>
        <v>1</v>
      </c>
      <c r="X33" s="63">
        <f t="shared" si="9"/>
        <v>1</v>
      </c>
      <c r="Y33" s="63">
        <f t="shared" si="10"/>
        <v>0</v>
      </c>
      <c r="Z33" s="63">
        <f t="shared" si="11"/>
        <v>0</v>
      </c>
      <c r="AA33" s="63">
        <f t="shared" si="12"/>
        <v>0</v>
      </c>
      <c r="AB33" s="63">
        <f t="shared" si="13"/>
        <v>0</v>
      </c>
      <c r="AC33" s="63">
        <f t="shared" si="14"/>
        <v>0</v>
      </c>
      <c r="AD33" s="63">
        <f t="shared" si="15"/>
        <v>0</v>
      </c>
    </row>
    <row r="34" spans="1:30" s="10" customFormat="1" ht="13.5" customHeight="1">
      <c r="A34" s="60" t="s">
        <v>80</v>
      </c>
      <c r="B34" s="61" t="s">
        <v>153</v>
      </c>
      <c r="C34" s="62" t="s">
        <v>154</v>
      </c>
      <c r="D34" s="63">
        <f t="shared" si="0"/>
        <v>2</v>
      </c>
      <c r="E34" s="63">
        <f t="shared" si="1"/>
        <v>2</v>
      </c>
      <c r="F34" s="63">
        <v>2</v>
      </c>
      <c r="G34" s="63"/>
      <c r="H34" s="63">
        <f t="shared" si="2"/>
        <v>0</v>
      </c>
      <c r="I34" s="63"/>
      <c r="J34" s="63"/>
      <c r="K34" s="63"/>
      <c r="L34" s="63"/>
      <c r="M34" s="63">
        <f t="shared" si="3"/>
        <v>1</v>
      </c>
      <c r="N34" s="63">
        <f t="shared" si="4"/>
        <v>1</v>
      </c>
      <c r="O34" s="63">
        <v>1</v>
      </c>
      <c r="P34" s="63"/>
      <c r="Q34" s="63">
        <f t="shared" si="5"/>
        <v>0</v>
      </c>
      <c r="R34" s="63"/>
      <c r="S34" s="63"/>
      <c r="T34" s="63"/>
      <c r="U34" s="63"/>
      <c r="V34" s="63">
        <f t="shared" si="7"/>
        <v>3</v>
      </c>
      <c r="W34" s="63">
        <f t="shared" si="8"/>
        <v>3</v>
      </c>
      <c r="X34" s="63">
        <f t="shared" si="9"/>
        <v>3</v>
      </c>
      <c r="Y34" s="63">
        <f t="shared" si="10"/>
        <v>0</v>
      </c>
      <c r="Z34" s="63">
        <f t="shared" si="11"/>
        <v>0</v>
      </c>
      <c r="AA34" s="63">
        <f t="shared" si="12"/>
        <v>0</v>
      </c>
      <c r="AB34" s="63">
        <f t="shared" si="13"/>
        <v>0</v>
      </c>
      <c r="AC34" s="63">
        <f t="shared" si="14"/>
        <v>0</v>
      </c>
      <c r="AD34" s="63">
        <f t="shared" si="15"/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4">
    <sortCondition ref="A8:A34"/>
    <sortCondition ref="B8:B34"/>
    <sortCondition ref="C8:C3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02" t="s">
        <v>1</v>
      </c>
      <c r="B2" s="102" t="s">
        <v>2</v>
      </c>
      <c r="C2" s="10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3"/>
      <c r="B3" s="103"/>
      <c r="C3" s="10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3"/>
      <c r="B4" s="103"/>
      <c r="C4" s="101"/>
      <c r="D4" s="43"/>
      <c r="E4" s="101" t="s">
        <v>52</v>
      </c>
      <c r="F4" s="99" t="s">
        <v>76</v>
      </c>
      <c r="G4" s="99" t="s">
        <v>77</v>
      </c>
      <c r="H4" s="101" t="s">
        <v>52</v>
      </c>
      <c r="I4" s="99" t="s">
        <v>39</v>
      </c>
      <c r="J4" s="99" t="s">
        <v>40</v>
      </c>
      <c r="K4" s="99" t="s">
        <v>41</v>
      </c>
      <c r="L4" s="99" t="s">
        <v>45</v>
      </c>
      <c r="M4" s="43"/>
      <c r="N4" s="101" t="s">
        <v>52</v>
      </c>
      <c r="O4" s="99" t="s">
        <v>76</v>
      </c>
      <c r="P4" s="99" t="s">
        <v>77</v>
      </c>
      <c r="Q4" s="101" t="s">
        <v>52</v>
      </c>
      <c r="R4" s="99" t="s">
        <v>39</v>
      </c>
      <c r="S4" s="99" t="s">
        <v>40</v>
      </c>
      <c r="T4" s="99" t="s">
        <v>41</v>
      </c>
      <c r="U4" s="99" t="s">
        <v>45</v>
      </c>
      <c r="V4" s="43"/>
      <c r="W4" s="101" t="s">
        <v>52</v>
      </c>
      <c r="X4" s="99" t="s">
        <v>76</v>
      </c>
      <c r="Y4" s="99" t="s">
        <v>77</v>
      </c>
      <c r="Z4" s="101" t="s">
        <v>52</v>
      </c>
      <c r="AA4" s="99" t="s">
        <v>39</v>
      </c>
      <c r="AB4" s="99" t="s">
        <v>40</v>
      </c>
      <c r="AC4" s="99" t="s">
        <v>41</v>
      </c>
      <c r="AD4" s="99" t="s">
        <v>45</v>
      </c>
    </row>
    <row r="5" spans="1:30" s="3" customFormat="1" ht="22.5" customHeight="1">
      <c r="A5" s="103"/>
      <c r="B5" s="103"/>
      <c r="C5" s="101"/>
      <c r="D5" s="43"/>
      <c r="E5" s="101"/>
      <c r="F5" s="100"/>
      <c r="G5" s="100"/>
      <c r="H5" s="101"/>
      <c r="I5" s="100"/>
      <c r="J5" s="100"/>
      <c r="K5" s="100"/>
      <c r="L5" s="100"/>
      <c r="M5" s="43"/>
      <c r="N5" s="101"/>
      <c r="O5" s="100"/>
      <c r="P5" s="100"/>
      <c r="Q5" s="101"/>
      <c r="R5" s="100"/>
      <c r="S5" s="100"/>
      <c r="T5" s="100"/>
      <c r="U5" s="100"/>
      <c r="V5" s="43"/>
      <c r="W5" s="101"/>
      <c r="X5" s="100"/>
      <c r="Y5" s="100"/>
      <c r="Z5" s="101"/>
      <c r="AA5" s="100"/>
      <c r="AB5" s="100"/>
      <c r="AC5" s="100"/>
      <c r="AD5" s="100"/>
    </row>
    <row r="6" spans="1:30" s="9" customFormat="1" ht="13.5" customHeight="1">
      <c r="A6" s="103"/>
      <c r="B6" s="103"/>
      <c r="C6" s="10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D22" si="0">SUM(E7,+H7)</f>
        <v>61</v>
      </c>
      <c r="E7" s="71">
        <f t="shared" ref="E7:E22" si="1">SUM(F7:G7)</f>
        <v>34</v>
      </c>
      <c r="F7" s="71">
        <f>SUM(F$8:F$1000)</f>
        <v>23</v>
      </c>
      <c r="G7" s="71">
        <f>SUM(G$8:G$1000)</f>
        <v>11</v>
      </c>
      <c r="H7" s="71">
        <f t="shared" ref="H7:H22" si="2">SUM(I7:L7)</f>
        <v>27</v>
      </c>
      <c r="I7" s="71">
        <f>SUM(I$8:I$1000)</f>
        <v>6</v>
      </c>
      <c r="J7" s="71">
        <f>SUM(J$8:J$1000)</f>
        <v>18</v>
      </c>
      <c r="K7" s="71">
        <f>SUM(K$8:K$1000)</f>
        <v>3</v>
      </c>
      <c r="L7" s="71">
        <f>SUM(L$8:L$1000)</f>
        <v>0</v>
      </c>
      <c r="M7" s="71">
        <f t="shared" ref="M7:M22" si="3">SUM(N7,+Q7)</f>
        <v>48</v>
      </c>
      <c r="N7" s="71">
        <f t="shared" ref="N7:N22" si="4">SUM(O7:P7)</f>
        <v>41</v>
      </c>
      <c r="O7" s="71">
        <f>SUM(O$8:O$1000)</f>
        <v>23</v>
      </c>
      <c r="P7" s="71">
        <f>SUM(P$8:P$1000)</f>
        <v>18</v>
      </c>
      <c r="Q7" s="71">
        <f t="shared" ref="Q7:Q22" si="5">SUM(R7:U7)</f>
        <v>7</v>
      </c>
      <c r="R7" s="71">
        <f>SUM(R$8:R$1000)</f>
        <v>0</v>
      </c>
      <c r="S7" s="71">
        <f>SUM(S$8:S$1000)</f>
        <v>7</v>
      </c>
      <c r="T7" s="71">
        <f>SUM(T$8:T$1000)</f>
        <v>0</v>
      </c>
      <c r="U7" s="71">
        <f>SUM(U$8:U$1000)</f>
        <v>0</v>
      </c>
      <c r="V7" s="71">
        <f t="shared" ref="V7:AD7" si="6">SUM(D7,+M7)</f>
        <v>109</v>
      </c>
      <c r="W7" s="71">
        <f t="shared" si="6"/>
        <v>75</v>
      </c>
      <c r="X7" s="71">
        <f t="shared" si="6"/>
        <v>46</v>
      </c>
      <c r="Y7" s="71">
        <f t="shared" si="6"/>
        <v>29</v>
      </c>
      <c r="Z7" s="71">
        <f t="shared" si="6"/>
        <v>34</v>
      </c>
      <c r="AA7" s="71">
        <f t="shared" si="6"/>
        <v>6</v>
      </c>
      <c r="AB7" s="71">
        <f t="shared" si="6"/>
        <v>25</v>
      </c>
      <c r="AC7" s="71">
        <f t="shared" si="6"/>
        <v>3</v>
      </c>
      <c r="AD7" s="71">
        <f t="shared" si="6"/>
        <v>0</v>
      </c>
    </row>
    <row r="8" spans="1:30" s="53" customFormat="1" ht="13.5" customHeight="1">
      <c r="A8" s="65" t="s">
        <v>80</v>
      </c>
      <c r="B8" s="66" t="s">
        <v>156</v>
      </c>
      <c r="C8" s="64" t="s">
        <v>157</v>
      </c>
      <c r="D8" s="67">
        <f t="shared" si="0"/>
        <v>0</v>
      </c>
      <c r="E8" s="67">
        <f t="shared" si="1"/>
        <v>0</v>
      </c>
      <c r="F8" s="67"/>
      <c r="G8" s="67"/>
      <c r="H8" s="67">
        <f t="shared" si="2"/>
        <v>0</v>
      </c>
      <c r="I8" s="67"/>
      <c r="J8" s="67"/>
      <c r="K8" s="67"/>
      <c r="L8" s="67"/>
      <c r="M8" s="67">
        <f t="shared" si="3"/>
        <v>7</v>
      </c>
      <c r="N8" s="67">
        <f t="shared" si="4"/>
        <v>7</v>
      </c>
      <c r="O8" s="67">
        <v>2</v>
      </c>
      <c r="P8" s="67">
        <v>5</v>
      </c>
      <c r="Q8" s="67">
        <f t="shared" si="5"/>
        <v>0</v>
      </c>
      <c r="R8" s="67"/>
      <c r="S8" s="67"/>
      <c r="T8" s="67"/>
      <c r="U8" s="67"/>
      <c r="V8" s="67">
        <f t="shared" ref="V8:V22" si="7">SUM(D8,+M8)</f>
        <v>7</v>
      </c>
      <c r="W8" s="67">
        <f t="shared" ref="W8:W22" si="8">SUM(E8,+N8)</f>
        <v>7</v>
      </c>
      <c r="X8" s="67">
        <f t="shared" ref="X8:X22" si="9">SUM(F8,+O8)</f>
        <v>2</v>
      </c>
      <c r="Y8" s="67">
        <f t="shared" ref="Y8:Y22" si="10">SUM(G8,+P8)</f>
        <v>5</v>
      </c>
      <c r="Z8" s="67">
        <f t="shared" ref="Z8:Z22" si="11">SUM(H8,+Q8)</f>
        <v>0</v>
      </c>
      <c r="AA8" s="67">
        <f t="shared" ref="AA8:AA22" si="12">SUM(I8,+R8)</f>
        <v>0</v>
      </c>
      <c r="AB8" s="67">
        <f t="shared" ref="AB8:AB22" si="13">SUM(J8,+S8)</f>
        <v>0</v>
      </c>
      <c r="AC8" s="67">
        <f t="shared" ref="AC8:AC22" si="14">SUM(K8,+T8)</f>
        <v>0</v>
      </c>
      <c r="AD8" s="67">
        <f t="shared" ref="AD8:AD22" si="15">SUM(L8,+U8)</f>
        <v>0</v>
      </c>
    </row>
    <row r="9" spans="1:30" s="53" customFormat="1" ht="13.5" customHeight="1">
      <c r="A9" s="65" t="s">
        <v>80</v>
      </c>
      <c r="B9" s="66" t="s">
        <v>160</v>
      </c>
      <c r="C9" s="64" t="s">
        <v>161</v>
      </c>
      <c r="D9" s="67">
        <f t="shared" si="0"/>
        <v>0</v>
      </c>
      <c r="E9" s="67">
        <f t="shared" si="1"/>
        <v>0</v>
      </c>
      <c r="F9" s="67"/>
      <c r="G9" s="67"/>
      <c r="H9" s="67">
        <f t="shared" si="2"/>
        <v>0</v>
      </c>
      <c r="I9" s="67"/>
      <c r="J9" s="67"/>
      <c r="K9" s="67"/>
      <c r="L9" s="67"/>
      <c r="M9" s="67">
        <f t="shared" si="3"/>
        <v>7</v>
      </c>
      <c r="N9" s="67">
        <f t="shared" si="4"/>
        <v>7</v>
      </c>
      <c r="O9" s="67">
        <v>2</v>
      </c>
      <c r="P9" s="67">
        <v>5</v>
      </c>
      <c r="Q9" s="67">
        <f t="shared" si="5"/>
        <v>0</v>
      </c>
      <c r="R9" s="67"/>
      <c r="S9" s="67"/>
      <c r="T9" s="67"/>
      <c r="U9" s="67"/>
      <c r="V9" s="67">
        <f t="shared" si="7"/>
        <v>7</v>
      </c>
      <c r="W9" s="67">
        <f t="shared" si="8"/>
        <v>7</v>
      </c>
      <c r="X9" s="67">
        <f t="shared" si="9"/>
        <v>2</v>
      </c>
      <c r="Y9" s="67">
        <f t="shared" si="10"/>
        <v>5</v>
      </c>
      <c r="Z9" s="67">
        <f t="shared" si="11"/>
        <v>0</v>
      </c>
      <c r="AA9" s="67">
        <f t="shared" si="12"/>
        <v>0</v>
      </c>
      <c r="AB9" s="67">
        <f t="shared" si="13"/>
        <v>0</v>
      </c>
      <c r="AC9" s="67">
        <f t="shared" si="14"/>
        <v>0</v>
      </c>
      <c r="AD9" s="67">
        <f t="shared" si="15"/>
        <v>0</v>
      </c>
    </row>
    <row r="10" spans="1:30" s="53" customFormat="1" ht="13.5" customHeight="1">
      <c r="A10" s="65" t="s">
        <v>80</v>
      </c>
      <c r="B10" s="66" t="s">
        <v>163</v>
      </c>
      <c r="C10" s="64" t="s">
        <v>164</v>
      </c>
      <c r="D10" s="67">
        <f t="shared" si="0"/>
        <v>0</v>
      </c>
      <c r="E10" s="67">
        <f t="shared" si="1"/>
        <v>0</v>
      </c>
      <c r="F10" s="67"/>
      <c r="G10" s="67"/>
      <c r="H10" s="67">
        <f t="shared" si="2"/>
        <v>0</v>
      </c>
      <c r="I10" s="67"/>
      <c r="J10" s="67"/>
      <c r="K10" s="67"/>
      <c r="L10" s="67"/>
      <c r="M10" s="67">
        <f t="shared" si="3"/>
        <v>4</v>
      </c>
      <c r="N10" s="67">
        <f t="shared" si="4"/>
        <v>1</v>
      </c>
      <c r="O10" s="67">
        <v>1</v>
      </c>
      <c r="P10" s="67"/>
      <c r="Q10" s="67">
        <f t="shared" si="5"/>
        <v>3</v>
      </c>
      <c r="R10" s="67"/>
      <c r="S10" s="67">
        <v>3</v>
      </c>
      <c r="T10" s="67"/>
      <c r="U10" s="67"/>
      <c r="V10" s="67">
        <f t="shared" si="7"/>
        <v>4</v>
      </c>
      <c r="W10" s="67">
        <f t="shared" si="8"/>
        <v>1</v>
      </c>
      <c r="X10" s="67">
        <f t="shared" si="9"/>
        <v>1</v>
      </c>
      <c r="Y10" s="67">
        <f t="shared" si="10"/>
        <v>0</v>
      </c>
      <c r="Z10" s="67">
        <f t="shared" si="11"/>
        <v>3</v>
      </c>
      <c r="AA10" s="67">
        <f t="shared" si="12"/>
        <v>0</v>
      </c>
      <c r="AB10" s="67">
        <f t="shared" si="13"/>
        <v>3</v>
      </c>
      <c r="AC10" s="67">
        <f t="shared" si="14"/>
        <v>0</v>
      </c>
      <c r="AD10" s="67">
        <f t="shared" si="15"/>
        <v>0</v>
      </c>
    </row>
    <row r="11" spans="1:30" s="53" customFormat="1" ht="13.5" customHeight="1">
      <c r="A11" s="65" t="s">
        <v>80</v>
      </c>
      <c r="B11" s="66" t="s">
        <v>166</v>
      </c>
      <c r="C11" s="64" t="s">
        <v>167</v>
      </c>
      <c r="D11" s="67">
        <f t="shared" si="0"/>
        <v>13</v>
      </c>
      <c r="E11" s="67">
        <f t="shared" si="1"/>
        <v>3</v>
      </c>
      <c r="F11" s="67">
        <v>2</v>
      </c>
      <c r="G11" s="67">
        <v>1</v>
      </c>
      <c r="H11" s="67">
        <f t="shared" si="2"/>
        <v>10</v>
      </c>
      <c r="I11" s="67"/>
      <c r="J11" s="67">
        <v>8</v>
      </c>
      <c r="K11" s="67">
        <v>2</v>
      </c>
      <c r="L11" s="67"/>
      <c r="M11" s="67">
        <f t="shared" si="3"/>
        <v>5</v>
      </c>
      <c r="N11" s="67">
        <f t="shared" si="4"/>
        <v>5</v>
      </c>
      <c r="O11" s="67">
        <v>4</v>
      </c>
      <c r="P11" s="67">
        <v>1</v>
      </c>
      <c r="Q11" s="67">
        <f t="shared" si="5"/>
        <v>0</v>
      </c>
      <c r="R11" s="67"/>
      <c r="S11" s="67"/>
      <c r="T11" s="67"/>
      <c r="U11" s="67"/>
      <c r="V11" s="67">
        <f t="shared" si="7"/>
        <v>18</v>
      </c>
      <c r="W11" s="67">
        <f t="shared" si="8"/>
        <v>8</v>
      </c>
      <c r="X11" s="67">
        <f t="shared" si="9"/>
        <v>6</v>
      </c>
      <c r="Y11" s="67">
        <f t="shared" si="10"/>
        <v>2</v>
      </c>
      <c r="Z11" s="67">
        <f t="shared" si="11"/>
        <v>10</v>
      </c>
      <c r="AA11" s="67">
        <f t="shared" si="12"/>
        <v>0</v>
      </c>
      <c r="AB11" s="67">
        <f t="shared" si="13"/>
        <v>8</v>
      </c>
      <c r="AC11" s="67">
        <f t="shared" si="14"/>
        <v>2</v>
      </c>
      <c r="AD11" s="67">
        <f t="shared" si="15"/>
        <v>0</v>
      </c>
    </row>
    <row r="12" spans="1:30" s="53" customFormat="1" ht="13.5" customHeight="1">
      <c r="A12" s="65" t="s">
        <v>80</v>
      </c>
      <c r="B12" s="66" t="s">
        <v>169</v>
      </c>
      <c r="C12" s="64" t="s">
        <v>170</v>
      </c>
      <c r="D12" s="67">
        <f t="shared" si="0"/>
        <v>0</v>
      </c>
      <c r="E12" s="67">
        <f t="shared" si="1"/>
        <v>0</v>
      </c>
      <c r="F12" s="67"/>
      <c r="G12" s="67"/>
      <c r="H12" s="67">
        <f t="shared" si="2"/>
        <v>0</v>
      </c>
      <c r="I12" s="67"/>
      <c r="J12" s="67"/>
      <c r="K12" s="67"/>
      <c r="L12" s="67"/>
      <c r="M12" s="67">
        <f t="shared" si="3"/>
        <v>5</v>
      </c>
      <c r="N12" s="67">
        <f t="shared" si="4"/>
        <v>5</v>
      </c>
      <c r="O12" s="67">
        <v>3</v>
      </c>
      <c r="P12" s="67">
        <v>2</v>
      </c>
      <c r="Q12" s="67">
        <f t="shared" si="5"/>
        <v>0</v>
      </c>
      <c r="R12" s="67"/>
      <c r="S12" s="67"/>
      <c r="T12" s="67"/>
      <c r="U12" s="67"/>
      <c r="V12" s="67">
        <f t="shared" si="7"/>
        <v>5</v>
      </c>
      <c r="W12" s="67">
        <f t="shared" si="8"/>
        <v>5</v>
      </c>
      <c r="X12" s="67">
        <f t="shared" si="9"/>
        <v>3</v>
      </c>
      <c r="Y12" s="67">
        <f t="shared" si="10"/>
        <v>2</v>
      </c>
      <c r="Z12" s="67">
        <f t="shared" si="11"/>
        <v>0</v>
      </c>
      <c r="AA12" s="67">
        <f t="shared" si="12"/>
        <v>0</v>
      </c>
      <c r="AB12" s="67">
        <f t="shared" si="13"/>
        <v>0</v>
      </c>
      <c r="AC12" s="67">
        <f t="shared" si="14"/>
        <v>0</v>
      </c>
      <c r="AD12" s="67">
        <f t="shared" si="15"/>
        <v>0</v>
      </c>
    </row>
    <row r="13" spans="1:30" s="53" customFormat="1" ht="13.5" customHeight="1">
      <c r="A13" s="65" t="s">
        <v>80</v>
      </c>
      <c r="B13" s="66" t="s">
        <v>172</v>
      </c>
      <c r="C13" s="64" t="s">
        <v>173</v>
      </c>
      <c r="D13" s="67">
        <f t="shared" si="0"/>
        <v>0</v>
      </c>
      <c r="E13" s="67">
        <f t="shared" si="1"/>
        <v>0</v>
      </c>
      <c r="F13" s="67"/>
      <c r="G13" s="67"/>
      <c r="H13" s="67">
        <f t="shared" si="2"/>
        <v>0</v>
      </c>
      <c r="I13" s="67"/>
      <c r="J13" s="67"/>
      <c r="K13" s="67"/>
      <c r="L13" s="67"/>
      <c r="M13" s="67">
        <f t="shared" si="3"/>
        <v>6</v>
      </c>
      <c r="N13" s="67">
        <f t="shared" si="4"/>
        <v>2</v>
      </c>
      <c r="O13" s="67">
        <v>2</v>
      </c>
      <c r="P13" s="67"/>
      <c r="Q13" s="67">
        <f t="shared" si="5"/>
        <v>4</v>
      </c>
      <c r="R13" s="67"/>
      <c r="S13" s="67">
        <v>4</v>
      </c>
      <c r="T13" s="67"/>
      <c r="U13" s="67"/>
      <c r="V13" s="67">
        <f t="shared" si="7"/>
        <v>6</v>
      </c>
      <c r="W13" s="67">
        <f t="shared" si="8"/>
        <v>2</v>
      </c>
      <c r="X13" s="67">
        <f t="shared" si="9"/>
        <v>2</v>
      </c>
      <c r="Y13" s="67">
        <f t="shared" si="10"/>
        <v>0</v>
      </c>
      <c r="Z13" s="67">
        <f t="shared" si="11"/>
        <v>4</v>
      </c>
      <c r="AA13" s="67">
        <f t="shared" si="12"/>
        <v>0</v>
      </c>
      <c r="AB13" s="67">
        <f t="shared" si="13"/>
        <v>4</v>
      </c>
      <c r="AC13" s="67">
        <f t="shared" si="14"/>
        <v>0</v>
      </c>
      <c r="AD13" s="67">
        <f t="shared" si="15"/>
        <v>0</v>
      </c>
    </row>
    <row r="14" spans="1:30" s="53" customFormat="1" ht="13.5" customHeight="1">
      <c r="A14" s="65" t="s">
        <v>80</v>
      </c>
      <c r="B14" s="66" t="s">
        <v>175</v>
      </c>
      <c r="C14" s="64" t="s">
        <v>176</v>
      </c>
      <c r="D14" s="67">
        <f t="shared" si="0"/>
        <v>6</v>
      </c>
      <c r="E14" s="67">
        <f t="shared" si="1"/>
        <v>4</v>
      </c>
      <c r="F14" s="67">
        <v>2</v>
      </c>
      <c r="G14" s="67">
        <v>2</v>
      </c>
      <c r="H14" s="67">
        <f t="shared" si="2"/>
        <v>2</v>
      </c>
      <c r="I14" s="67"/>
      <c r="J14" s="67">
        <v>2</v>
      </c>
      <c r="K14" s="67"/>
      <c r="L14" s="67"/>
      <c r="M14" s="67">
        <f t="shared" si="3"/>
        <v>0</v>
      </c>
      <c r="N14" s="67">
        <f t="shared" si="4"/>
        <v>0</v>
      </c>
      <c r="O14" s="67"/>
      <c r="P14" s="67"/>
      <c r="Q14" s="67">
        <f t="shared" si="5"/>
        <v>0</v>
      </c>
      <c r="R14" s="67"/>
      <c r="S14" s="67"/>
      <c r="T14" s="67"/>
      <c r="U14" s="67"/>
      <c r="V14" s="67">
        <f t="shared" si="7"/>
        <v>6</v>
      </c>
      <c r="W14" s="67">
        <f t="shared" si="8"/>
        <v>4</v>
      </c>
      <c r="X14" s="67">
        <f t="shared" si="9"/>
        <v>2</v>
      </c>
      <c r="Y14" s="67">
        <f t="shared" si="10"/>
        <v>2</v>
      </c>
      <c r="Z14" s="67">
        <f t="shared" si="11"/>
        <v>2</v>
      </c>
      <c r="AA14" s="67">
        <f t="shared" si="12"/>
        <v>0</v>
      </c>
      <c r="AB14" s="67">
        <f t="shared" si="13"/>
        <v>2</v>
      </c>
      <c r="AC14" s="67">
        <f t="shared" si="14"/>
        <v>0</v>
      </c>
      <c r="AD14" s="67">
        <f t="shared" si="15"/>
        <v>0</v>
      </c>
    </row>
    <row r="15" spans="1:30" s="53" customFormat="1" ht="13.5" customHeight="1">
      <c r="A15" s="65" t="s">
        <v>80</v>
      </c>
      <c r="B15" s="66" t="s">
        <v>178</v>
      </c>
      <c r="C15" s="64" t="s">
        <v>179</v>
      </c>
      <c r="D15" s="67">
        <f t="shared" si="0"/>
        <v>8</v>
      </c>
      <c r="E15" s="67">
        <f t="shared" si="1"/>
        <v>5</v>
      </c>
      <c r="F15" s="67">
        <v>3</v>
      </c>
      <c r="G15" s="67">
        <v>2</v>
      </c>
      <c r="H15" s="67">
        <f t="shared" si="2"/>
        <v>3</v>
      </c>
      <c r="I15" s="67"/>
      <c r="J15" s="67">
        <v>3</v>
      </c>
      <c r="K15" s="67"/>
      <c r="L15" s="67"/>
      <c r="M15" s="67">
        <f t="shared" si="3"/>
        <v>0</v>
      </c>
      <c r="N15" s="67">
        <f t="shared" si="4"/>
        <v>0</v>
      </c>
      <c r="O15" s="67"/>
      <c r="P15" s="67"/>
      <c r="Q15" s="67">
        <f t="shared" si="5"/>
        <v>0</v>
      </c>
      <c r="R15" s="67"/>
      <c r="S15" s="67"/>
      <c r="T15" s="67"/>
      <c r="U15" s="67"/>
      <c r="V15" s="67">
        <f t="shared" si="7"/>
        <v>8</v>
      </c>
      <c r="W15" s="67">
        <f t="shared" si="8"/>
        <v>5</v>
      </c>
      <c r="X15" s="67">
        <f t="shared" si="9"/>
        <v>3</v>
      </c>
      <c r="Y15" s="67">
        <f t="shared" si="10"/>
        <v>2</v>
      </c>
      <c r="Z15" s="67">
        <f t="shared" si="11"/>
        <v>3</v>
      </c>
      <c r="AA15" s="67">
        <f t="shared" si="12"/>
        <v>0</v>
      </c>
      <c r="AB15" s="67">
        <f t="shared" si="13"/>
        <v>3</v>
      </c>
      <c r="AC15" s="67">
        <f t="shared" si="14"/>
        <v>0</v>
      </c>
      <c r="AD15" s="67">
        <f t="shared" si="15"/>
        <v>0</v>
      </c>
    </row>
    <row r="16" spans="1:30" s="53" customFormat="1" ht="13.5" customHeight="1">
      <c r="A16" s="65" t="s">
        <v>80</v>
      </c>
      <c r="B16" s="66" t="s">
        <v>181</v>
      </c>
      <c r="C16" s="64" t="s">
        <v>182</v>
      </c>
      <c r="D16" s="67">
        <f t="shared" si="0"/>
        <v>6</v>
      </c>
      <c r="E16" s="67">
        <f t="shared" si="1"/>
        <v>0</v>
      </c>
      <c r="F16" s="67"/>
      <c r="G16" s="67"/>
      <c r="H16" s="67">
        <f t="shared" si="2"/>
        <v>6</v>
      </c>
      <c r="I16" s="67">
        <v>6</v>
      </c>
      <c r="J16" s="67"/>
      <c r="K16" s="67"/>
      <c r="L16" s="67"/>
      <c r="M16" s="67">
        <f t="shared" si="3"/>
        <v>0</v>
      </c>
      <c r="N16" s="67">
        <f t="shared" si="4"/>
        <v>0</v>
      </c>
      <c r="O16" s="67"/>
      <c r="P16" s="67"/>
      <c r="Q16" s="67">
        <f t="shared" si="5"/>
        <v>0</v>
      </c>
      <c r="R16" s="67"/>
      <c r="S16" s="67"/>
      <c r="T16" s="67"/>
      <c r="U16" s="67"/>
      <c r="V16" s="67">
        <f t="shared" si="7"/>
        <v>6</v>
      </c>
      <c r="W16" s="67">
        <f t="shared" si="8"/>
        <v>0</v>
      </c>
      <c r="X16" s="67">
        <f t="shared" si="9"/>
        <v>0</v>
      </c>
      <c r="Y16" s="67">
        <f t="shared" si="10"/>
        <v>0</v>
      </c>
      <c r="Z16" s="67">
        <f t="shared" si="11"/>
        <v>6</v>
      </c>
      <c r="AA16" s="67">
        <f t="shared" si="12"/>
        <v>6</v>
      </c>
      <c r="AB16" s="67">
        <f t="shared" si="13"/>
        <v>0</v>
      </c>
      <c r="AC16" s="67">
        <f t="shared" si="14"/>
        <v>0</v>
      </c>
      <c r="AD16" s="67">
        <f t="shared" si="15"/>
        <v>0</v>
      </c>
    </row>
    <row r="17" spans="1:30" s="53" customFormat="1" ht="13.5" customHeight="1">
      <c r="A17" s="65" t="s">
        <v>80</v>
      </c>
      <c r="B17" s="66" t="s">
        <v>184</v>
      </c>
      <c r="C17" s="64" t="s">
        <v>185</v>
      </c>
      <c r="D17" s="67">
        <f t="shared" si="0"/>
        <v>8</v>
      </c>
      <c r="E17" s="67">
        <f t="shared" si="1"/>
        <v>2</v>
      </c>
      <c r="F17" s="67">
        <v>2</v>
      </c>
      <c r="G17" s="67"/>
      <c r="H17" s="67">
        <f t="shared" si="2"/>
        <v>6</v>
      </c>
      <c r="I17" s="67"/>
      <c r="J17" s="67">
        <v>5</v>
      </c>
      <c r="K17" s="67">
        <v>1</v>
      </c>
      <c r="L17" s="67"/>
      <c r="M17" s="67">
        <f t="shared" si="3"/>
        <v>0</v>
      </c>
      <c r="N17" s="67">
        <f t="shared" si="4"/>
        <v>0</v>
      </c>
      <c r="O17" s="67"/>
      <c r="P17" s="67"/>
      <c r="Q17" s="67">
        <f t="shared" si="5"/>
        <v>0</v>
      </c>
      <c r="R17" s="67"/>
      <c r="S17" s="67"/>
      <c r="T17" s="67"/>
      <c r="U17" s="67"/>
      <c r="V17" s="67">
        <f t="shared" si="7"/>
        <v>8</v>
      </c>
      <c r="W17" s="67">
        <f t="shared" si="8"/>
        <v>2</v>
      </c>
      <c r="X17" s="67">
        <f t="shared" si="9"/>
        <v>2</v>
      </c>
      <c r="Y17" s="67">
        <f t="shared" si="10"/>
        <v>0</v>
      </c>
      <c r="Z17" s="67">
        <f t="shared" si="11"/>
        <v>6</v>
      </c>
      <c r="AA17" s="67">
        <f t="shared" si="12"/>
        <v>0</v>
      </c>
      <c r="AB17" s="67">
        <f t="shared" si="13"/>
        <v>5</v>
      </c>
      <c r="AC17" s="67">
        <f t="shared" si="14"/>
        <v>1</v>
      </c>
      <c r="AD17" s="67">
        <f t="shared" si="15"/>
        <v>0</v>
      </c>
    </row>
    <row r="18" spans="1:30" s="53" customFormat="1" ht="13.5" customHeight="1">
      <c r="A18" s="65" t="s">
        <v>80</v>
      </c>
      <c r="B18" s="66" t="s">
        <v>187</v>
      </c>
      <c r="C18" s="64" t="s">
        <v>188</v>
      </c>
      <c r="D18" s="67">
        <f t="shared" si="0"/>
        <v>2</v>
      </c>
      <c r="E18" s="67">
        <f t="shared" si="1"/>
        <v>2</v>
      </c>
      <c r="F18" s="67">
        <v>2</v>
      </c>
      <c r="G18" s="67"/>
      <c r="H18" s="67">
        <f t="shared" si="2"/>
        <v>0</v>
      </c>
      <c r="I18" s="67"/>
      <c r="J18" s="67"/>
      <c r="K18" s="67"/>
      <c r="L18" s="67"/>
      <c r="M18" s="67">
        <f t="shared" si="3"/>
        <v>0</v>
      </c>
      <c r="N18" s="67">
        <f t="shared" si="4"/>
        <v>0</v>
      </c>
      <c r="O18" s="67"/>
      <c r="P18" s="67"/>
      <c r="Q18" s="67">
        <f t="shared" si="5"/>
        <v>0</v>
      </c>
      <c r="R18" s="67"/>
      <c r="S18" s="67"/>
      <c r="T18" s="67"/>
      <c r="U18" s="67"/>
      <c r="V18" s="67">
        <f t="shared" si="7"/>
        <v>2</v>
      </c>
      <c r="W18" s="67">
        <f t="shared" si="8"/>
        <v>2</v>
      </c>
      <c r="X18" s="67">
        <f t="shared" si="9"/>
        <v>2</v>
      </c>
      <c r="Y18" s="67">
        <f t="shared" si="10"/>
        <v>0</v>
      </c>
      <c r="Z18" s="67">
        <f t="shared" si="11"/>
        <v>0</v>
      </c>
      <c r="AA18" s="67">
        <f t="shared" si="12"/>
        <v>0</v>
      </c>
      <c r="AB18" s="67">
        <f t="shared" si="13"/>
        <v>0</v>
      </c>
      <c r="AC18" s="67">
        <f t="shared" si="14"/>
        <v>0</v>
      </c>
      <c r="AD18" s="67">
        <f t="shared" si="15"/>
        <v>0</v>
      </c>
    </row>
    <row r="19" spans="1:30" s="53" customFormat="1" ht="13.5" customHeight="1">
      <c r="A19" s="65" t="s">
        <v>80</v>
      </c>
      <c r="B19" s="66" t="s">
        <v>190</v>
      </c>
      <c r="C19" s="64" t="s">
        <v>191</v>
      </c>
      <c r="D19" s="67">
        <f t="shared" si="0"/>
        <v>0</v>
      </c>
      <c r="E19" s="67">
        <f t="shared" si="1"/>
        <v>0</v>
      </c>
      <c r="F19" s="67"/>
      <c r="G19" s="67"/>
      <c r="H19" s="67">
        <f t="shared" si="2"/>
        <v>0</v>
      </c>
      <c r="I19" s="67"/>
      <c r="J19" s="67"/>
      <c r="K19" s="67"/>
      <c r="L19" s="67"/>
      <c r="M19" s="67">
        <f t="shared" si="3"/>
        <v>10</v>
      </c>
      <c r="N19" s="67">
        <f t="shared" si="4"/>
        <v>10</v>
      </c>
      <c r="O19" s="67">
        <v>6</v>
      </c>
      <c r="P19" s="67">
        <v>4</v>
      </c>
      <c r="Q19" s="67">
        <f t="shared" si="5"/>
        <v>0</v>
      </c>
      <c r="R19" s="67"/>
      <c r="S19" s="67"/>
      <c r="T19" s="67"/>
      <c r="U19" s="67"/>
      <c r="V19" s="67">
        <f t="shared" si="7"/>
        <v>10</v>
      </c>
      <c r="W19" s="67">
        <f t="shared" si="8"/>
        <v>10</v>
      </c>
      <c r="X19" s="67">
        <f t="shared" si="9"/>
        <v>6</v>
      </c>
      <c r="Y19" s="67">
        <f t="shared" si="10"/>
        <v>4</v>
      </c>
      <c r="Z19" s="67">
        <f t="shared" si="11"/>
        <v>0</v>
      </c>
      <c r="AA19" s="67">
        <f t="shared" si="12"/>
        <v>0</v>
      </c>
      <c r="AB19" s="67">
        <f t="shared" si="13"/>
        <v>0</v>
      </c>
      <c r="AC19" s="67">
        <f t="shared" si="14"/>
        <v>0</v>
      </c>
      <c r="AD19" s="67">
        <f t="shared" si="15"/>
        <v>0</v>
      </c>
    </row>
    <row r="20" spans="1:30" s="53" customFormat="1" ht="13.5" customHeight="1">
      <c r="A20" s="65" t="s">
        <v>80</v>
      </c>
      <c r="B20" s="66" t="s">
        <v>193</v>
      </c>
      <c r="C20" s="64" t="s">
        <v>194</v>
      </c>
      <c r="D20" s="67">
        <f t="shared" si="0"/>
        <v>5</v>
      </c>
      <c r="E20" s="67">
        <f t="shared" si="1"/>
        <v>5</v>
      </c>
      <c r="F20" s="67">
        <v>1</v>
      </c>
      <c r="G20" s="67">
        <v>4</v>
      </c>
      <c r="H20" s="67">
        <f t="shared" si="2"/>
        <v>0</v>
      </c>
      <c r="I20" s="67"/>
      <c r="J20" s="67"/>
      <c r="K20" s="67"/>
      <c r="L20" s="67"/>
      <c r="M20" s="67">
        <f t="shared" si="3"/>
        <v>3</v>
      </c>
      <c r="N20" s="67">
        <f t="shared" si="4"/>
        <v>3</v>
      </c>
      <c r="O20" s="67">
        <v>2</v>
      </c>
      <c r="P20" s="67">
        <v>1</v>
      </c>
      <c r="Q20" s="67">
        <f t="shared" si="5"/>
        <v>0</v>
      </c>
      <c r="R20" s="67"/>
      <c r="S20" s="67"/>
      <c r="T20" s="67"/>
      <c r="U20" s="67"/>
      <c r="V20" s="67">
        <f t="shared" si="7"/>
        <v>8</v>
      </c>
      <c r="W20" s="67">
        <f t="shared" si="8"/>
        <v>8</v>
      </c>
      <c r="X20" s="67">
        <f t="shared" si="9"/>
        <v>3</v>
      </c>
      <c r="Y20" s="67">
        <f t="shared" si="10"/>
        <v>5</v>
      </c>
      <c r="Z20" s="67">
        <f t="shared" si="11"/>
        <v>0</v>
      </c>
      <c r="AA20" s="67">
        <f t="shared" si="12"/>
        <v>0</v>
      </c>
      <c r="AB20" s="67">
        <f t="shared" si="13"/>
        <v>0</v>
      </c>
      <c r="AC20" s="67">
        <f t="shared" si="14"/>
        <v>0</v>
      </c>
      <c r="AD20" s="67">
        <f t="shared" si="15"/>
        <v>0</v>
      </c>
    </row>
    <row r="21" spans="1:30" s="53" customFormat="1" ht="13.5" customHeight="1">
      <c r="A21" s="65" t="s">
        <v>80</v>
      </c>
      <c r="B21" s="66" t="s">
        <v>196</v>
      </c>
      <c r="C21" s="64" t="s">
        <v>197</v>
      </c>
      <c r="D21" s="67">
        <f t="shared" si="0"/>
        <v>4</v>
      </c>
      <c r="E21" s="67">
        <f t="shared" si="1"/>
        <v>4</v>
      </c>
      <c r="F21" s="67">
        <v>4</v>
      </c>
      <c r="G21" s="67"/>
      <c r="H21" s="67">
        <f t="shared" si="2"/>
        <v>0</v>
      </c>
      <c r="I21" s="67"/>
      <c r="J21" s="67"/>
      <c r="K21" s="67"/>
      <c r="L21" s="67"/>
      <c r="M21" s="67">
        <f t="shared" si="3"/>
        <v>1</v>
      </c>
      <c r="N21" s="67">
        <f t="shared" si="4"/>
        <v>1</v>
      </c>
      <c r="O21" s="67">
        <v>1</v>
      </c>
      <c r="P21" s="67"/>
      <c r="Q21" s="67">
        <f t="shared" si="5"/>
        <v>0</v>
      </c>
      <c r="R21" s="67"/>
      <c r="S21" s="67"/>
      <c r="T21" s="67"/>
      <c r="U21" s="67"/>
      <c r="V21" s="67">
        <f t="shared" si="7"/>
        <v>5</v>
      </c>
      <c r="W21" s="67">
        <f t="shared" si="8"/>
        <v>5</v>
      </c>
      <c r="X21" s="67">
        <f t="shared" si="9"/>
        <v>5</v>
      </c>
      <c r="Y21" s="67">
        <f t="shared" si="10"/>
        <v>0</v>
      </c>
      <c r="Z21" s="67">
        <f t="shared" si="11"/>
        <v>0</v>
      </c>
      <c r="AA21" s="67">
        <f t="shared" si="12"/>
        <v>0</v>
      </c>
      <c r="AB21" s="67">
        <f t="shared" si="13"/>
        <v>0</v>
      </c>
      <c r="AC21" s="67">
        <f t="shared" si="14"/>
        <v>0</v>
      </c>
      <c r="AD21" s="67">
        <f t="shared" si="15"/>
        <v>0</v>
      </c>
    </row>
    <row r="22" spans="1:30" s="53" customFormat="1" ht="13.5" customHeight="1">
      <c r="A22" s="65" t="s">
        <v>80</v>
      </c>
      <c r="B22" s="66" t="s">
        <v>199</v>
      </c>
      <c r="C22" s="64" t="s">
        <v>200</v>
      </c>
      <c r="D22" s="67">
        <f t="shared" si="0"/>
        <v>9</v>
      </c>
      <c r="E22" s="67">
        <f t="shared" si="1"/>
        <v>9</v>
      </c>
      <c r="F22" s="67">
        <v>7</v>
      </c>
      <c r="G22" s="67">
        <v>2</v>
      </c>
      <c r="H22" s="67">
        <f t="shared" si="2"/>
        <v>0</v>
      </c>
      <c r="I22" s="67"/>
      <c r="J22" s="67"/>
      <c r="K22" s="67"/>
      <c r="L22" s="67"/>
      <c r="M22" s="67">
        <f t="shared" si="3"/>
        <v>0</v>
      </c>
      <c r="N22" s="67">
        <f t="shared" si="4"/>
        <v>0</v>
      </c>
      <c r="O22" s="67"/>
      <c r="P22" s="67"/>
      <c r="Q22" s="67">
        <f t="shared" si="5"/>
        <v>0</v>
      </c>
      <c r="R22" s="67"/>
      <c r="S22" s="67"/>
      <c r="T22" s="67"/>
      <c r="U22" s="67"/>
      <c r="V22" s="67">
        <f t="shared" si="7"/>
        <v>9</v>
      </c>
      <c r="W22" s="67">
        <f t="shared" si="8"/>
        <v>9</v>
      </c>
      <c r="X22" s="67">
        <f t="shared" si="9"/>
        <v>7</v>
      </c>
      <c r="Y22" s="67">
        <f t="shared" si="10"/>
        <v>2</v>
      </c>
      <c r="Z22" s="67">
        <f t="shared" si="11"/>
        <v>0</v>
      </c>
      <c r="AA22" s="67">
        <f t="shared" si="12"/>
        <v>0</v>
      </c>
      <c r="AB22" s="67">
        <f t="shared" si="13"/>
        <v>0</v>
      </c>
      <c r="AC22" s="67">
        <f t="shared" si="14"/>
        <v>0</v>
      </c>
      <c r="AD22" s="67">
        <f t="shared" si="15"/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5" t="s">
        <v>1</v>
      </c>
      <c r="B2" s="102" t="s">
        <v>2</v>
      </c>
      <c r="C2" s="10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6"/>
      <c r="B3" s="103"/>
      <c r="C3" s="10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6"/>
      <c r="B4" s="103"/>
      <c r="C4" s="108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5" customFormat="1" ht="22.5" customHeight="1">
      <c r="A5" s="106"/>
      <c r="B5" s="103"/>
      <c r="C5" s="108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7" customFormat="1" ht="13.5" customHeight="1">
      <c r="A6" s="106"/>
      <c r="B6" s="103"/>
      <c r="C6" s="10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AY7" si="0">SUM(D$8:D$1000)</f>
        <v>268</v>
      </c>
      <c r="E7" s="71">
        <f t="shared" si="0"/>
        <v>615</v>
      </c>
      <c r="F7" s="71">
        <f t="shared" si="0"/>
        <v>29</v>
      </c>
      <c r="G7" s="71">
        <f t="shared" si="0"/>
        <v>65</v>
      </c>
      <c r="H7" s="71">
        <f t="shared" si="0"/>
        <v>7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617</v>
      </c>
      <c r="M7" s="71">
        <f t="shared" si="0"/>
        <v>1490</v>
      </c>
      <c r="N7" s="71">
        <f t="shared" si="0"/>
        <v>48</v>
      </c>
      <c r="O7" s="71">
        <f t="shared" si="0"/>
        <v>142</v>
      </c>
      <c r="P7" s="71">
        <f t="shared" si="0"/>
        <v>14</v>
      </c>
      <c r="Q7" s="71">
        <f t="shared" si="0"/>
        <v>73</v>
      </c>
      <c r="R7" s="71">
        <f t="shared" si="0"/>
        <v>0</v>
      </c>
      <c r="S7" s="71">
        <f t="shared" si="0"/>
        <v>0</v>
      </c>
      <c r="T7" s="71">
        <f t="shared" si="0"/>
        <v>1658</v>
      </c>
      <c r="U7" s="71">
        <f t="shared" si="0"/>
        <v>3846</v>
      </c>
      <c r="V7" s="71">
        <f t="shared" si="0"/>
        <v>37</v>
      </c>
      <c r="W7" s="71">
        <f t="shared" si="0"/>
        <v>118</v>
      </c>
      <c r="X7" s="71">
        <f t="shared" si="0"/>
        <v>5</v>
      </c>
      <c r="Y7" s="71">
        <f t="shared" si="0"/>
        <v>14</v>
      </c>
      <c r="Z7" s="71">
        <f t="shared" si="0"/>
        <v>0</v>
      </c>
      <c r="AA7" s="71">
        <f t="shared" si="0"/>
        <v>0</v>
      </c>
      <c r="AB7" s="71">
        <f t="shared" si="0"/>
        <v>32</v>
      </c>
      <c r="AC7" s="71">
        <f t="shared" si="0"/>
        <v>60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11</v>
      </c>
      <c r="AH7" s="71">
        <f t="shared" si="0"/>
        <v>2</v>
      </c>
      <c r="AI7" s="71">
        <f t="shared" si="0"/>
        <v>66</v>
      </c>
      <c r="AJ7" s="71">
        <f t="shared" si="0"/>
        <v>44</v>
      </c>
      <c r="AK7" s="71">
        <f t="shared" si="0"/>
        <v>142</v>
      </c>
      <c r="AL7" s="71">
        <f t="shared" si="0"/>
        <v>2</v>
      </c>
      <c r="AM7" s="71">
        <f t="shared" si="0"/>
        <v>4</v>
      </c>
      <c r="AN7" s="71">
        <f t="shared" si="0"/>
        <v>11</v>
      </c>
      <c r="AO7" s="71">
        <f t="shared" si="0"/>
        <v>102</v>
      </c>
      <c r="AP7" s="71">
        <f t="shared" si="0"/>
        <v>0</v>
      </c>
      <c r="AQ7" s="71">
        <f t="shared" si="0"/>
        <v>0</v>
      </c>
      <c r="AR7" s="71">
        <f t="shared" si="0"/>
        <v>464</v>
      </c>
      <c r="AS7" s="71">
        <f t="shared" si="0"/>
        <v>1639</v>
      </c>
      <c r="AT7" s="71">
        <f t="shared" si="0"/>
        <v>11</v>
      </c>
      <c r="AU7" s="71">
        <f t="shared" si="0"/>
        <v>35</v>
      </c>
      <c r="AV7" s="71">
        <f t="shared" si="0"/>
        <v>31</v>
      </c>
      <c r="AW7" s="71">
        <f t="shared" si="0"/>
        <v>221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85</v>
      </c>
      <c r="E8" s="63">
        <v>175</v>
      </c>
      <c r="F8" s="63"/>
      <c r="G8" s="63"/>
      <c r="H8" s="63"/>
      <c r="I8" s="63"/>
      <c r="J8" s="63"/>
      <c r="K8" s="63"/>
      <c r="L8" s="63">
        <v>108</v>
      </c>
      <c r="M8" s="63">
        <v>322</v>
      </c>
      <c r="N8" s="63"/>
      <c r="O8" s="63"/>
      <c r="P8" s="63"/>
      <c r="Q8" s="63"/>
      <c r="R8" s="63"/>
      <c r="S8" s="63"/>
      <c r="T8" s="63">
        <v>630</v>
      </c>
      <c r="U8" s="63">
        <v>1383</v>
      </c>
      <c r="V8" s="63"/>
      <c r="W8" s="63"/>
      <c r="X8" s="63"/>
      <c r="Y8" s="63"/>
      <c r="Z8" s="63"/>
      <c r="AA8" s="63"/>
      <c r="AB8" s="63">
        <v>8</v>
      </c>
      <c r="AC8" s="63">
        <v>13</v>
      </c>
      <c r="AD8" s="63"/>
      <c r="AE8" s="63"/>
      <c r="AF8" s="63">
        <v>3</v>
      </c>
      <c r="AG8" s="63">
        <v>11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138</v>
      </c>
      <c r="AS8" s="63">
        <v>518</v>
      </c>
      <c r="AT8" s="63"/>
      <c r="AU8" s="63"/>
      <c r="AV8" s="63">
        <v>4</v>
      </c>
      <c r="AW8" s="63">
        <v>32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59</v>
      </c>
      <c r="E9" s="63">
        <v>181</v>
      </c>
      <c r="F9" s="63">
        <v>14</v>
      </c>
      <c r="G9" s="63">
        <v>45</v>
      </c>
      <c r="H9" s="63">
        <v>2</v>
      </c>
      <c r="I9" s="63">
        <v>8</v>
      </c>
      <c r="J9" s="63"/>
      <c r="K9" s="63"/>
      <c r="L9" s="63">
        <v>46</v>
      </c>
      <c r="M9" s="63">
        <v>126</v>
      </c>
      <c r="N9" s="63">
        <v>24</v>
      </c>
      <c r="O9" s="63">
        <v>62</v>
      </c>
      <c r="P9" s="63"/>
      <c r="Q9" s="63"/>
      <c r="R9" s="63"/>
      <c r="S9" s="63"/>
      <c r="T9" s="63">
        <v>278</v>
      </c>
      <c r="U9" s="63">
        <v>695</v>
      </c>
      <c r="V9" s="63"/>
      <c r="W9" s="63"/>
      <c r="X9" s="63"/>
      <c r="Y9" s="63"/>
      <c r="Z9" s="63"/>
      <c r="AA9" s="63"/>
      <c r="AB9" s="63">
        <v>11</v>
      </c>
      <c r="AC9" s="63">
        <v>22</v>
      </c>
      <c r="AD9" s="63"/>
      <c r="AE9" s="63"/>
      <c r="AF9" s="63"/>
      <c r="AG9" s="63"/>
      <c r="AH9" s="63"/>
      <c r="AI9" s="63"/>
      <c r="AJ9" s="63">
        <v>2</v>
      </c>
      <c r="AK9" s="63">
        <v>4</v>
      </c>
      <c r="AL9" s="63"/>
      <c r="AM9" s="63"/>
      <c r="AN9" s="63">
        <v>8</v>
      </c>
      <c r="AO9" s="63">
        <v>80</v>
      </c>
      <c r="AP9" s="63"/>
      <c r="AQ9" s="63"/>
      <c r="AR9" s="63">
        <v>54</v>
      </c>
      <c r="AS9" s="63">
        <v>135</v>
      </c>
      <c r="AT9" s="63">
        <v>1</v>
      </c>
      <c r="AU9" s="63">
        <v>7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28</v>
      </c>
      <c r="E10" s="63">
        <v>60</v>
      </c>
      <c r="F10" s="63"/>
      <c r="G10" s="63"/>
      <c r="H10" s="63"/>
      <c r="I10" s="63"/>
      <c r="J10" s="63"/>
      <c r="K10" s="63"/>
      <c r="L10" s="63">
        <v>55</v>
      </c>
      <c r="M10" s="63">
        <v>135</v>
      </c>
      <c r="N10" s="63"/>
      <c r="O10" s="63"/>
      <c r="P10" s="63"/>
      <c r="Q10" s="63"/>
      <c r="R10" s="63"/>
      <c r="S10" s="63"/>
      <c r="T10" s="63">
        <v>4</v>
      </c>
      <c r="U10" s="63">
        <v>10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44</v>
      </c>
      <c r="AS10" s="63">
        <v>170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11</v>
      </c>
      <c r="E11" s="63">
        <v>22</v>
      </c>
      <c r="F11" s="63"/>
      <c r="G11" s="63"/>
      <c r="H11" s="63"/>
      <c r="I11" s="63"/>
      <c r="J11" s="63"/>
      <c r="K11" s="63"/>
      <c r="L11" s="63">
        <v>43</v>
      </c>
      <c r="M11" s="63">
        <v>95</v>
      </c>
      <c r="N11" s="63"/>
      <c r="O11" s="63"/>
      <c r="P11" s="63">
        <v>1</v>
      </c>
      <c r="Q11" s="63">
        <v>4</v>
      </c>
      <c r="R11" s="63"/>
      <c r="S11" s="63"/>
      <c r="T11" s="63">
        <v>85</v>
      </c>
      <c r="U11" s="63">
        <v>164</v>
      </c>
      <c r="V11" s="63"/>
      <c r="W11" s="63"/>
      <c r="X11" s="63"/>
      <c r="Y11" s="63"/>
      <c r="Z11" s="63"/>
      <c r="AA11" s="63"/>
      <c r="AB11" s="63">
        <v>2</v>
      </c>
      <c r="AC11" s="63">
        <v>5</v>
      </c>
      <c r="AD11" s="63"/>
      <c r="AE11" s="63"/>
      <c r="AF11" s="63"/>
      <c r="AG11" s="63"/>
      <c r="AH11" s="63">
        <v>1</v>
      </c>
      <c r="AI11" s="63">
        <v>6</v>
      </c>
      <c r="AJ11" s="63"/>
      <c r="AK11" s="63"/>
      <c r="AL11" s="63"/>
      <c r="AM11" s="63"/>
      <c r="AN11" s="63"/>
      <c r="AO11" s="63"/>
      <c r="AP11" s="63"/>
      <c r="AQ11" s="63"/>
      <c r="AR11" s="63">
        <v>9</v>
      </c>
      <c r="AS11" s="63">
        <v>25</v>
      </c>
      <c r="AT11" s="63"/>
      <c r="AU11" s="63"/>
      <c r="AV11" s="63">
        <v>1</v>
      </c>
      <c r="AW11" s="63">
        <v>8</v>
      </c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34</v>
      </c>
      <c r="E12" s="63">
        <v>65</v>
      </c>
      <c r="F12" s="63"/>
      <c r="G12" s="63"/>
      <c r="H12" s="63"/>
      <c r="I12" s="63"/>
      <c r="J12" s="63"/>
      <c r="K12" s="63"/>
      <c r="L12" s="63">
        <v>14</v>
      </c>
      <c r="M12" s="63">
        <v>27</v>
      </c>
      <c r="N12" s="63"/>
      <c r="O12" s="63"/>
      <c r="P12" s="63"/>
      <c r="Q12" s="63"/>
      <c r="R12" s="63"/>
      <c r="S12" s="63"/>
      <c r="T12" s="63">
        <v>79</v>
      </c>
      <c r="U12" s="63">
        <v>205</v>
      </c>
      <c r="V12" s="63"/>
      <c r="W12" s="63"/>
      <c r="X12" s="63"/>
      <c r="Y12" s="63"/>
      <c r="Z12" s="63"/>
      <c r="AA12" s="63"/>
      <c r="AB12" s="63">
        <v>7</v>
      </c>
      <c r="AC12" s="63">
        <v>10</v>
      </c>
      <c r="AD12" s="63"/>
      <c r="AE12" s="63"/>
      <c r="AF12" s="63"/>
      <c r="AG12" s="63"/>
      <c r="AH12" s="63">
        <v>1</v>
      </c>
      <c r="AI12" s="63">
        <v>60</v>
      </c>
      <c r="AJ12" s="63">
        <v>17</v>
      </c>
      <c r="AK12" s="63">
        <v>55</v>
      </c>
      <c r="AL12" s="63"/>
      <c r="AM12" s="63"/>
      <c r="AN12" s="63"/>
      <c r="AO12" s="63"/>
      <c r="AP12" s="63"/>
      <c r="AQ12" s="63"/>
      <c r="AR12" s="63">
        <v>8</v>
      </c>
      <c r="AS12" s="63">
        <v>30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14</v>
      </c>
      <c r="M13" s="63">
        <v>39</v>
      </c>
      <c r="N13" s="63">
        <v>15</v>
      </c>
      <c r="O13" s="63">
        <v>36</v>
      </c>
      <c r="P13" s="63"/>
      <c r="Q13" s="63"/>
      <c r="R13" s="63"/>
      <c r="S13" s="63"/>
      <c r="T13" s="63">
        <v>11</v>
      </c>
      <c r="U13" s="63">
        <v>27</v>
      </c>
      <c r="V13" s="63">
        <v>37</v>
      </c>
      <c r="W13" s="63">
        <v>118</v>
      </c>
      <c r="X13" s="63">
        <v>5</v>
      </c>
      <c r="Y13" s="63">
        <v>14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3</v>
      </c>
      <c r="AK13" s="63">
        <v>8</v>
      </c>
      <c r="AL13" s="63"/>
      <c r="AM13" s="63"/>
      <c r="AN13" s="63"/>
      <c r="AO13" s="63"/>
      <c r="AP13" s="63"/>
      <c r="AQ13" s="63"/>
      <c r="AR13" s="63">
        <v>14</v>
      </c>
      <c r="AS13" s="63">
        <v>39</v>
      </c>
      <c r="AT13" s="63"/>
      <c r="AU13" s="63"/>
      <c r="AV13" s="63">
        <v>9</v>
      </c>
      <c r="AW13" s="63">
        <v>32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46</v>
      </c>
      <c r="M14" s="63">
        <v>109</v>
      </c>
      <c r="N14" s="63"/>
      <c r="O14" s="63"/>
      <c r="P14" s="63"/>
      <c r="Q14" s="63"/>
      <c r="R14" s="63"/>
      <c r="S14" s="63"/>
      <c r="T14" s="63">
        <v>41</v>
      </c>
      <c r="U14" s="63">
        <v>106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19</v>
      </c>
      <c r="AK14" s="63">
        <v>67</v>
      </c>
      <c r="AL14" s="63">
        <v>2</v>
      </c>
      <c r="AM14" s="63">
        <v>4</v>
      </c>
      <c r="AN14" s="63"/>
      <c r="AO14" s="63"/>
      <c r="AP14" s="63"/>
      <c r="AQ14" s="63"/>
      <c r="AR14" s="63">
        <v>7</v>
      </c>
      <c r="AS14" s="63">
        <v>35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</v>
      </c>
      <c r="E15" s="63">
        <v>2</v>
      </c>
      <c r="F15" s="63"/>
      <c r="G15" s="63"/>
      <c r="H15" s="63"/>
      <c r="I15" s="63"/>
      <c r="J15" s="63"/>
      <c r="K15" s="63"/>
      <c r="L15" s="63">
        <v>35</v>
      </c>
      <c r="M15" s="63">
        <v>66</v>
      </c>
      <c r="N15" s="63"/>
      <c r="O15" s="63"/>
      <c r="P15" s="63"/>
      <c r="Q15" s="63"/>
      <c r="R15" s="63"/>
      <c r="S15" s="63"/>
      <c r="T15" s="63">
        <v>67</v>
      </c>
      <c r="U15" s="63">
        <v>165</v>
      </c>
      <c r="V15" s="63"/>
      <c r="W15" s="63"/>
      <c r="X15" s="63"/>
      <c r="Y15" s="63"/>
      <c r="Z15" s="63"/>
      <c r="AA15" s="63"/>
      <c r="AB15" s="63">
        <v>4</v>
      </c>
      <c r="AC15" s="63">
        <v>10</v>
      </c>
      <c r="AD15" s="63"/>
      <c r="AE15" s="63"/>
      <c r="AF15" s="63"/>
      <c r="AG15" s="63"/>
      <c r="AH15" s="63"/>
      <c r="AI15" s="63"/>
      <c r="AJ15" s="63">
        <v>3</v>
      </c>
      <c r="AK15" s="63">
        <v>8</v>
      </c>
      <c r="AL15" s="63"/>
      <c r="AM15" s="63"/>
      <c r="AN15" s="63"/>
      <c r="AO15" s="63"/>
      <c r="AP15" s="63"/>
      <c r="AQ15" s="63"/>
      <c r="AR15" s="63">
        <v>7</v>
      </c>
      <c r="AS15" s="63">
        <v>26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2</v>
      </c>
      <c r="E16" s="63">
        <v>6</v>
      </c>
      <c r="F16" s="63"/>
      <c r="G16" s="63"/>
      <c r="H16" s="63">
        <v>1</v>
      </c>
      <c r="I16" s="63">
        <v>4</v>
      </c>
      <c r="J16" s="63"/>
      <c r="K16" s="63"/>
      <c r="L16" s="63">
        <v>61</v>
      </c>
      <c r="M16" s="63">
        <v>116</v>
      </c>
      <c r="N16" s="63">
        <v>1</v>
      </c>
      <c r="O16" s="63">
        <v>4</v>
      </c>
      <c r="P16" s="63">
        <v>1</v>
      </c>
      <c r="Q16" s="63">
        <v>4</v>
      </c>
      <c r="R16" s="63"/>
      <c r="S16" s="63"/>
      <c r="T16" s="63">
        <v>4</v>
      </c>
      <c r="U16" s="63">
        <v>8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>
        <v>1</v>
      </c>
      <c r="AO16" s="63">
        <v>4</v>
      </c>
      <c r="AP16" s="63"/>
      <c r="AQ16" s="63"/>
      <c r="AR16" s="63">
        <v>10</v>
      </c>
      <c r="AS16" s="63">
        <v>30</v>
      </c>
      <c r="AT16" s="63">
        <v>1</v>
      </c>
      <c r="AU16" s="63">
        <v>3</v>
      </c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16</v>
      </c>
      <c r="E17" s="63">
        <v>32</v>
      </c>
      <c r="F17" s="63"/>
      <c r="G17" s="63"/>
      <c r="H17" s="63">
        <v>1</v>
      </c>
      <c r="I17" s="63">
        <v>4</v>
      </c>
      <c r="J17" s="63"/>
      <c r="K17" s="63"/>
      <c r="L17" s="63">
        <v>11</v>
      </c>
      <c r="M17" s="63">
        <v>29</v>
      </c>
      <c r="N17" s="63"/>
      <c r="O17" s="63"/>
      <c r="P17" s="63">
        <v>1</v>
      </c>
      <c r="Q17" s="63">
        <v>2</v>
      </c>
      <c r="R17" s="63"/>
      <c r="S17" s="63"/>
      <c r="T17" s="63">
        <v>14</v>
      </c>
      <c r="U17" s="63">
        <v>45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14</v>
      </c>
      <c r="AS17" s="63">
        <v>45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23</v>
      </c>
      <c r="M18" s="63">
        <v>51</v>
      </c>
      <c r="N18" s="63"/>
      <c r="O18" s="63"/>
      <c r="P18" s="63"/>
      <c r="Q18" s="63"/>
      <c r="R18" s="63"/>
      <c r="S18" s="63"/>
      <c r="T18" s="63">
        <v>46</v>
      </c>
      <c r="U18" s="63">
        <v>195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19</v>
      </c>
      <c r="AS18" s="63">
        <v>61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5</v>
      </c>
      <c r="E19" s="63">
        <v>10</v>
      </c>
      <c r="F19" s="63">
        <v>15</v>
      </c>
      <c r="G19" s="63">
        <v>20</v>
      </c>
      <c r="H19" s="63"/>
      <c r="I19" s="63"/>
      <c r="J19" s="63"/>
      <c r="K19" s="63"/>
      <c r="L19" s="63">
        <v>4</v>
      </c>
      <c r="M19" s="63">
        <v>13</v>
      </c>
      <c r="N19" s="63">
        <v>3</v>
      </c>
      <c r="O19" s="63">
        <v>4</v>
      </c>
      <c r="P19" s="63">
        <v>5</v>
      </c>
      <c r="Q19" s="63">
        <v>14</v>
      </c>
      <c r="R19" s="63"/>
      <c r="S19" s="63"/>
      <c r="T19" s="63">
        <v>62</v>
      </c>
      <c r="U19" s="63">
        <v>104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>
        <v>3</v>
      </c>
      <c r="I20" s="63">
        <v>7</v>
      </c>
      <c r="J20" s="63"/>
      <c r="K20" s="63"/>
      <c r="L20" s="63">
        <v>26</v>
      </c>
      <c r="M20" s="63">
        <v>51</v>
      </c>
      <c r="N20" s="63"/>
      <c r="O20" s="63"/>
      <c r="P20" s="63">
        <v>5</v>
      </c>
      <c r="Q20" s="63">
        <v>43</v>
      </c>
      <c r="R20" s="63"/>
      <c r="S20" s="63"/>
      <c r="T20" s="63">
        <v>50</v>
      </c>
      <c r="U20" s="63">
        <v>87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>
        <v>2</v>
      </c>
      <c r="AO20" s="63">
        <v>18</v>
      </c>
      <c r="AP20" s="63"/>
      <c r="AQ20" s="63"/>
      <c r="AR20" s="63">
        <v>27</v>
      </c>
      <c r="AS20" s="63">
        <v>93</v>
      </c>
      <c r="AT20" s="63">
        <v>1</v>
      </c>
      <c r="AU20" s="63">
        <v>2</v>
      </c>
      <c r="AV20" s="63">
        <v>17</v>
      </c>
      <c r="AW20" s="63">
        <v>149</v>
      </c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8</v>
      </c>
      <c r="E21" s="63">
        <v>23</v>
      </c>
      <c r="F21" s="63"/>
      <c r="G21" s="63"/>
      <c r="H21" s="63"/>
      <c r="I21" s="63"/>
      <c r="J21" s="63"/>
      <c r="K21" s="63"/>
      <c r="L21" s="63">
        <v>36</v>
      </c>
      <c r="M21" s="63">
        <v>86</v>
      </c>
      <c r="N21" s="63"/>
      <c r="O21" s="63"/>
      <c r="P21" s="63"/>
      <c r="Q21" s="63"/>
      <c r="R21" s="63"/>
      <c r="S21" s="63"/>
      <c r="T21" s="63">
        <v>35</v>
      </c>
      <c r="U21" s="63">
        <v>74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12</v>
      </c>
      <c r="AS21" s="63">
        <v>57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/>
      <c r="E22" s="63"/>
      <c r="F22" s="63"/>
      <c r="G22" s="63"/>
      <c r="H22" s="63"/>
      <c r="I22" s="63"/>
      <c r="J22" s="63"/>
      <c r="K22" s="63"/>
      <c r="L22" s="63">
        <v>23</v>
      </c>
      <c r="M22" s="63">
        <v>54</v>
      </c>
      <c r="N22" s="63"/>
      <c r="O22" s="63"/>
      <c r="P22" s="63"/>
      <c r="Q22" s="63"/>
      <c r="R22" s="63"/>
      <c r="S22" s="63"/>
      <c r="T22" s="63">
        <v>50</v>
      </c>
      <c r="U22" s="63">
        <v>116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7</v>
      </c>
      <c r="AS22" s="63">
        <v>14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8</v>
      </c>
      <c r="E23" s="63">
        <v>16</v>
      </c>
      <c r="F23" s="63"/>
      <c r="G23" s="63"/>
      <c r="H23" s="63"/>
      <c r="I23" s="63"/>
      <c r="J23" s="63"/>
      <c r="K23" s="63"/>
      <c r="L23" s="63">
        <v>6</v>
      </c>
      <c r="M23" s="63">
        <v>14</v>
      </c>
      <c r="N23" s="63">
        <v>3</v>
      </c>
      <c r="O23" s="63">
        <v>24</v>
      </c>
      <c r="P23" s="63"/>
      <c r="Q23" s="63"/>
      <c r="R23" s="63"/>
      <c r="S23" s="63"/>
      <c r="T23" s="63">
        <v>59</v>
      </c>
      <c r="U23" s="63">
        <v>118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123</v>
      </c>
      <c r="C24" s="62" t="s">
        <v>124</v>
      </c>
      <c r="D24" s="63"/>
      <c r="E24" s="63"/>
      <c r="F24" s="63"/>
      <c r="G24" s="63"/>
      <c r="H24" s="63"/>
      <c r="I24" s="63"/>
      <c r="J24" s="63"/>
      <c r="K24" s="63"/>
      <c r="L24" s="63">
        <v>3</v>
      </c>
      <c r="M24" s="63">
        <v>6</v>
      </c>
      <c r="N24" s="63"/>
      <c r="O24" s="63"/>
      <c r="P24" s="63"/>
      <c r="Q24" s="63"/>
      <c r="R24" s="63"/>
      <c r="S24" s="63"/>
      <c r="T24" s="63">
        <v>22</v>
      </c>
      <c r="U24" s="63">
        <v>50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4</v>
      </c>
      <c r="AS24" s="63">
        <v>17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126</v>
      </c>
      <c r="C25" s="62" t="s">
        <v>127</v>
      </c>
      <c r="D25" s="63"/>
      <c r="E25" s="63"/>
      <c r="F25" s="63"/>
      <c r="G25" s="63"/>
      <c r="H25" s="63"/>
      <c r="I25" s="63"/>
      <c r="J25" s="63"/>
      <c r="K25" s="63"/>
      <c r="L25" s="63">
        <v>7</v>
      </c>
      <c r="M25" s="63">
        <v>16</v>
      </c>
      <c r="N25" s="63"/>
      <c r="O25" s="63"/>
      <c r="P25" s="63"/>
      <c r="Q25" s="63"/>
      <c r="R25" s="63"/>
      <c r="S25" s="63"/>
      <c r="T25" s="63">
        <v>43</v>
      </c>
      <c r="U25" s="63">
        <v>128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7</v>
      </c>
      <c r="AS25" s="63">
        <v>17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129</v>
      </c>
      <c r="C26" s="62" t="s">
        <v>130</v>
      </c>
      <c r="D26" s="63"/>
      <c r="E26" s="63"/>
      <c r="F26" s="63"/>
      <c r="G26" s="63"/>
      <c r="H26" s="63"/>
      <c r="I26" s="63"/>
      <c r="J26" s="63"/>
      <c r="K26" s="63"/>
      <c r="L26" s="63">
        <v>5</v>
      </c>
      <c r="M26" s="63">
        <v>15</v>
      </c>
      <c r="N26" s="63"/>
      <c r="O26" s="63"/>
      <c r="P26" s="63"/>
      <c r="Q26" s="63"/>
      <c r="R26" s="63"/>
      <c r="S26" s="63"/>
      <c r="T26" s="63">
        <v>5</v>
      </c>
      <c r="U26" s="63">
        <v>15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5</v>
      </c>
      <c r="AS26" s="63">
        <v>10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132</v>
      </c>
      <c r="C27" s="62" t="s">
        <v>133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135</v>
      </c>
      <c r="C28" s="62" t="s">
        <v>136</v>
      </c>
      <c r="D28" s="63">
        <v>4</v>
      </c>
      <c r="E28" s="63">
        <v>7</v>
      </c>
      <c r="F28" s="63"/>
      <c r="G28" s="63"/>
      <c r="H28" s="63"/>
      <c r="I28" s="63"/>
      <c r="J28" s="63"/>
      <c r="K28" s="63"/>
      <c r="L28" s="63">
        <v>13</v>
      </c>
      <c r="M28" s="63">
        <v>27</v>
      </c>
      <c r="N28" s="63"/>
      <c r="O28" s="63"/>
      <c r="P28" s="63"/>
      <c r="Q28" s="63"/>
      <c r="R28" s="63"/>
      <c r="S28" s="63"/>
      <c r="T28" s="63">
        <v>18</v>
      </c>
      <c r="U28" s="63">
        <v>36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30</v>
      </c>
      <c r="AS28" s="63">
        <v>110</v>
      </c>
      <c r="AT28" s="63">
        <v>4</v>
      </c>
      <c r="AU28" s="63">
        <v>20</v>
      </c>
      <c r="AV28" s="63"/>
      <c r="AW28" s="63"/>
      <c r="AX28" s="63"/>
      <c r="AY28" s="63"/>
    </row>
    <row r="29" spans="1:51" s="53" customFormat="1">
      <c r="A29" s="60" t="s">
        <v>80</v>
      </c>
      <c r="B29" s="61" t="s">
        <v>138</v>
      </c>
      <c r="C29" s="62" t="s">
        <v>139</v>
      </c>
      <c r="D29" s="63">
        <v>3</v>
      </c>
      <c r="E29" s="63">
        <v>12</v>
      </c>
      <c r="F29" s="63"/>
      <c r="G29" s="63"/>
      <c r="H29" s="63"/>
      <c r="I29" s="63"/>
      <c r="J29" s="63"/>
      <c r="K29" s="63"/>
      <c r="L29" s="63">
        <v>12</v>
      </c>
      <c r="M29" s="63">
        <v>33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6</v>
      </c>
      <c r="AS29" s="63">
        <v>25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141</v>
      </c>
      <c r="C30" s="62" t="s">
        <v>142</v>
      </c>
      <c r="D30" s="63">
        <v>4</v>
      </c>
      <c r="E30" s="63">
        <v>4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144</v>
      </c>
      <c r="C31" s="62" t="s">
        <v>145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4</v>
      </c>
      <c r="AS31" s="63">
        <v>20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147</v>
      </c>
      <c r="C32" s="62" t="s">
        <v>148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>
        <v>7</v>
      </c>
      <c r="U32" s="63">
        <v>14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4</v>
      </c>
      <c r="AS32" s="63">
        <v>13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150</v>
      </c>
      <c r="C33" s="62" t="s">
        <v>151</v>
      </c>
      <c r="D33" s="63"/>
      <c r="E33" s="63"/>
      <c r="F33" s="63"/>
      <c r="G33" s="63"/>
      <c r="H33" s="63"/>
      <c r="I33" s="63"/>
      <c r="J33" s="63"/>
      <c r="K33" s="63"/>
      <c r="L33" s="63">
        <v>12</v>
      </c>
      <c r="M33" s="63">
        <v>21</v>
      </c>
      <c r="N33" s="63">
        <v>2</v>
      </c>
      <c r="O33" s="63">
        <v>12</v>
      </c>
      <c r="P33" s="63">
        <v>1</v>
      </c>
      <c r="Q33" s="63">
        <v>6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27</v>
      </c>
      <c r="AS33" s="63">
        <v>112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153</v>
      </c>
      <c r="C34" s="62" t="s">
        <v>154</v>
      </c>
      <c r="D34" s="63"/>
      <c r="E34" s="63"/>
      <c r="F34" s="63"/>
      <c r="G34" s="63"/>
      <c r="H34" s="63"/>
      <c r="I34" s="63"/>
      <c r="J34" s="63"/>
      <c r="K34" s="63"/>
      <c r="L34" s="63">
        <v>14</v>
      </c>
      <c r="M34" s="63">
        <v>39</v>
      </c>
      <c r="N34" s="63"/>
      <c r="O34" s="63"/>
      <c r="P34" s="63"/>
      <c r="Q34" s="63"/>
      <c r="R34" s="63"/>
      <c r="S34" s="63"/>
      <c r="T34" s="63">
        <v>48</v>
      </c>
      <c r="U34" s="63">
        <v>101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7</v>
      </c>
      <c r="AS34" s="63">
        <v>37</v>
      </c>
      <c r="AT34" s="63">
        <v>4</v>
      </c>
      <c r="AU34" s="63">
        <v>3</v>
      </c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4">
    <sortCondition ref="A8:A34"/>
    <sortCondition ref="B8:B34"/>
    <sortCondition ref="C8:C3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3" man="1"/>
    <brk id="35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102" t="s">
        <v>1</v>
      </c>
      <c r="B2" s="102" t="s">
        <v>2</v>
      </c>
      <c r="C2" s="9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3"/>
      <c r="B3" s="103"/>
      <c r="C3" s="10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3"/>
      <c r="B4" s="103"/>
      <c r="C4" s="100"/>
      <c r="D4" s="109" t="s">
        <v>61</v>
      </c>
      <c r="E4" s="110"/>
      <c r="F4" s="113" t="s">
        <v>62</v>
      </c>
      <c r="G4" s="114"/>
      <c r="H4" s="113" t="s">
        <v>63</v>
      </c>
      <c r="I4" s="114"/>
      <c r="J4" s="109" t="s">
        <v>64</v>
      </c>
      <c r="K4" s="110"/>
      <c r="L4" s="109" t="s">
        <v>61</v>
      </c>
      <c r="M4" s="110"/>
      <c r="N4" s="113" t="s">
        <v>62</v>
      </c>
      <c r="O4" s="114"/>
      <c r="P4" s="113" t="s">
        <v>63</v>
      </c>
      <c r="Q4" s="114"/>
      <c r="R4" s="109" t="s">
        <v>64</v>
      </c>
      <c r="S4" s="110"/>
      <c r="T4" s="109" t="s">
        <v>61</v>
      </c>
      <c r="U4" s="110"/>
      <c r="V4" s="113" t="s">
        <v>62</v>
      </c>
      <c r="W4" s="114"/>
      <c r="X4" s="113" t="s">
        <v>63</v>
      </c>
      <c r="Y4" s="114"/>
      <c r="Z4" s="109" t="s">
        <v>64</v>
      </c>
      <c r="AA4" s="110"/>
      <c r="AB4" s="27" t="s">
        <v>61</v>
      </c>
      <c r="AC4" s="28"/>
      <c r="AD4" s="28"/>
      <c r="AE4" s="29"/>
      <c r="AF4" s="117" t="s">
        <v>65</v>
      </c>
      <c r="AG4" s="118"/>
      <c r="AH4" s="117" t="s">
        <v>64</v>
      </c>
      <c r="AI4" s="118"/>
      <c r="AJ4" s="27" t="s">
        <v>61</v>
      </c>
      <c r="AK4" s="28"/>
      <c r="AL4" s="28"/>
      <c r="AM4" s="29"/>
      <c r="AN4" s="117" t="s">
        <v>65</v>
      </c>
      <c r="AO4" s="118"/>
      <c r="AP4" s="117" t="s">
        <v>64</v>
      </c>
      <c r="AQ4" s="118"/>
      <c r="AR4" s="27" t="s">
        <v>61</v>
      </c>
      <c r="AS4" s="28"/>
      <c r="AT4" s="28"/>
      <c r="AU4" s="29"/>
      <c r="AV4" s="117" t="s">
        <v>65</v>
      </c>
      <c r="AW4" s="118"/>
      <c r="AX4" s="117" t="s">
        <v>64</v>
      </c>
      <c r="AY4" s="118"/>
    </row>
    <row r="5" spans="1:51" s="3" customFormat="1" ht="22.5" customHeight="1">
      <c r="A5" s="103"/>
      <c r="B5" s="103"/>
      <c r="C5" s="100"/>
      <c r="D5" s="111"/>
      <c r="E5" s="112"/>
      <c r="F5" s="115"/>
      <c r="G5" s="116"/>
      <c r="H5" s="115"/>
      <c r="I5" s="116"/>
      <c r="J5" s="111"/>
      <c r="K5" s="112"/>
      <c r="L5" s="111"/>
      <c r="M5" s="112"/>
      <c r="N5" s="115"/>
      <c r="O5" s="116"/>
      <c r="P5" s="115"/>
      <c r="Q5" s="116"/>
      <c r="R5" s="111"/>
      <c r="S5" s="112"/>
      <c r="T5" s="111"/>
      <c r="U5" s="112"/>
      <c r="V5" s="115"/>
      <c r="W5" s="116"/>
      <c r="X5" s="115"/>
      <c r="Y5" s="116"/>
      <c r="Z5" s="111"/>
      <c r="AA5" s="112"/>
      <c r="AB5" s="27" t="s">
        <v>66</v>
      </c>
      <c r="AC5" s="29"/>
      <c r="AD5" s="27" t="s">
        <v>45</v>
      </c>
      <c r="AE5" s="29"/>
      <c r="AF5" s="119"/>
      <c r="AG5" s="120"/>
      <c r="AH5" s="119"/>
      <c r="AI5" s="120"/>
      <c r="AJ5" s="27" t="s">
        <v>66</v>
      </c>
      <c r="AK5" s="29"/>
      <c r="AL5" s="27" t="s">
        <v>45</v>
      </c>
      <c r="AM5" s="29"/>
      <c r="AN5" s="119"/>
      <c r="AO5" s="120"/>
      <c r="AP5" s="119"/>
      <c r="AQ5" s="120"/>
      <c r="AR5" s="27" t="s">
        <v>66</v>
      </c>
      <c r="AS5" s="29"/>
      <c r="AT5" s="27" t="s">
        <v>45</v>
      </c>
      <c r="AU5" s="29"/>
      <c r="AV5" s="119"/>
      <c r="AW5" s="120"/>
      <c r="AX5" s="119"/>
      <c r="AY5" s="120"/>
    </row>
    <row r="6" spans="1:51" s="9" customFormat="1" ht="13.5" customHeight="1">
      <c r="A6" s="103"/>
      <c r="B6" s="103"/>
      <c r="C6" s="10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AY7" si="0">SUM(D$8:D$1000)</f>
        <v>2</v>
      </c>
      <c r="E7" s="71">
        <f t="shared" si="0"/>
        <v>5</v>
      </c>
      <c r="F7" s="71">
        <f t="shared" si="0"/>
        <v>5</v>
      </c>
      <c r="G7" s="71">
        <f t="shared" si="0"/>
        <v>9</v>
      </c>
      <c r="H7" s="71">
        <f t="shared" si="0"/>
        <v>3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40</v>
      </c>
      <c r="P7" s="71">
        <f t="shared" si="0"/>
        <v>16</v>
      </c>
      <c r="Q7" s="71">
        <f t="shared" si="0"/>
        <v>116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12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3</v>
      </c>
      <c r="AL7" s="71">
        <f t="shared" si="0"/>
        <v>0</v>
      </c>
      <c r="AM7" s="71">
        <f t="shared" si="0"/>
        <v>0</v>
      </c>
      <c r="AN7" s="71">
        <f t="shared" si="0"/>
        <v>35</v>
      </c>
      <c r="AO7" s="71">
        <f t="shared" si="0"/>
        <v>300</v>
      </c>
      <c r="AP7" s="71">
        <f t="shared" si="0"/>
        <v>0</v>
      </c>
      <c r="AQ7" s="71">
        <f t="shared" si="0"/>
        <v>0</v>
      </c>
      <c r="AR7" s="71">
        <f t="shared" si="0"/>
        <v>24</v>
      </c>
      <c r="AS7" s="71">
        <f t="shared" si="0"/>
        <v>87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156</v>
      </c>
      <c r="C8" s="62" t="s">
        <v>157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8</v>
      </c>
      <c r="AH8" s="63"/>
      <c r="AI8" s="63"/>
      <c r="AJ8" s="63"/>
      <c r="AK8" s="63"/>
      <c r="AL8" s="63"/>
      <c r="AM8" s="63"/>
      <c r="AN8" s="63">
        <v>4</v>
      </c>
      <c r="AO8" s="63">
        <v>44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160</v>
      </c>
      <c r="C9" s="62" t="s">
        <v>161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2</v>
      </c>
      <c r="AO9" s="63">
        <v>10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163</v>
      </c>
      <c r="C10" s="62" t="s">
        <v>164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v>2</v>
      </c>
      <c r="AO10" s="63">
        <v>10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166</v>
      </c>
      <c r="C11" s="62" t="s">
        <v>167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>
        <v>3</v>
      </c>
      <c r="Q11" s="63">
        <v>28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v>12</v>
      </c>
      <c r="AO11" s="63">
        <v>120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169</v>
      </c>
      <c r="C12" s="62" t="s">
        <v>170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>
        <v>1</v>
      </c>
      <c r="AG12" s="63">
        <v>4</v>
      </c>
      <c r="AH12" s="63"/>
      <c r="AI12" s="63"/>
      <c r="AJ12" s="63">
        <v>1</v>
      </c>
      <c r="AK12" s="63">
        <v>3</v>
      </c>
      <c r="AL12" s="63"/>
      <c r="AM12" s="63"/>
      <c r="AN12" s="63">
        <v>1</v>
      </c>
      <c r="AO12" s="63">
        <v>10</v>
      </c>
      <c r="AP12" s="63"/>
      <c r="AQ12" s="63"/>
      <c r="AR12" s="63">
        <v>13</v>
      </c>
      <c r="AS12" s="63">
        <v>44</v>
      </c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172</v>
      </c>
      <c r="C13" s="62" t="s">
        <v>173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11</v>
      </c>
      <c r="AS13" s="63">
        <v>43</v>
      </c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175</v>
      </c>
      <c r="C14" s="62" t="s">
        <v>176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>
        <v>2</v>
      </c>
      <c r="Q14" s="63">
        <v>14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178</v>
      </c>
      <c r="C15" s="62" t="s">
        <v>179</v>
      </c>
      <c r="D15" s="63"/>
      <c r="E15" s="63"/>
      <c r="F15" s="63"/>
      <c r="G15" s="63"/>
      <c r="H15" s="63">
        <v>1</v>
      </c>
      <c r="I15" s="63">
        <v>8</v>
      </c>
      <c r="J15" s="63"/>
      <c r="K15" s="63"/>
      <c r="L15" s="63"/>
      <c r="M15" s="63"/>
      <c r="N15" s="63"/>
      <c r="O15" s="63"/>
      <c r="P15" s="63">
        <v>2</v>
      </c>
      <c r="Q15" s="63">
        <v>4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181</v>
      </c>
      <c r="C16" s="62" t="s">
        <v>182</v>
      </c>
      <c r="D16" s="63">
        <v>2</v>
      </c>
      <c r="E16" s="63">
        <v>5</v>
      </c>
      <c r="F16" s="63">
        <v>5</v>
      </c>
      <c r="G16" s="63">
        <v>9</v>
      </c>
      <c r="H16" s="63"/>
      <c r="I16" s="63"/>
      <c r="J16" s="63"/>
      <c r="K16" s="63"/>
      <c r="L16" s="63"/>
      <c r="M16" s="63"/>
      <c r="N16" s="63"/>
      <c r="O16" s="63"/>
      <c r="P16" s="63">
        <v>5</v>
      </c>
      <c r="Q16" s="63">
        <v>44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184</v>
      </c>
      <c r="C17" s="62" t="s">
        <v>185</v>
      </c>
      <c r="D17" s="63"/>
      <c r="E17" s="63"/>
      <c r="F17" s="63"/>
      <c r="G17" s="63"/>
      <c r="H17" s="63">
        <v>2</v>
      </c>
      <c r="I17" s="63">
        <v>7</v>
      </c>
      <c r="J17" s="63"/>
      <c r="K17" s="63"/>
      <c r="L17" s="63"/>
      <c r="M17" s="63"/>
      <c r="N17" s="63">
        <v>4</v>
      </c>
      <c r="O17" s="63">
        <v>40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187</v>
      </c>
      <c r="C18" s="62" t="s">
        <v>188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>
        <v>2</v>
      </c>
      <c r="Q18" s="63">
        <v>14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190</v>
      </c>
      <c r="C19" s="62" t="s">
        <v>191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>
        <v>3</v>
      </c>
      <c r="AO19" s="63">
        <v>24</v>
      </c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193</v>
      </c>
      <c r="C20" s="62" t="s">
        <v>194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>
        <v>2</v>
      </c>
      <c r="Q20" s="63">
        <v>12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>
        <v>5</v>
      </c>
      <c r="AO20" s="63">
        <v>36</v>
      </c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196</v>
      </c>
      <c r="C21" s="62" t="s">
        <v>197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>
        <v>6</v>
      </c>
      <c r="AO21" s="63">
        <v>46</v>
      </c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199</v>
      </c>
      <c r="C22" s="62" t="s">
        <v>200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11" customFormat="1" ht="13.5" customHeight="1">
      <c r="A6" s="103"/>
      <c r="B6" s="103"/>
      <c r="C6" s="10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D34" si="0">SUM(E7:G7)</f>
        <v>142</v>
      </c>
      <c r="E7" s="71">
        <f>SUM(E$8:E$1000)</f>
        <v>112</v>
      </c>
      <c r="F7" s="71">
        <f>SUM(F$8:F$1000)</f>
        <v>25</v>
      </c>
      <c r="G7" s="71">
        <f>SUM(G$8:G$1000)</f>
        <v>5</v>
      </c>
      <c r="H7" s="71">
        <f t="shared" ref="H7:H34" si="1">SUM(I7:K7)</f>
        <v>468</v>
      </c>
      <c r="I7" s="71">
        <f>SUM(I$8:I$1000)</f>
        <v>458</v>
      </c>
      <c r="J7" s="71">
        <f>SUM(J$8:J$1000)</f>
        <v>10</v>
      </c>
      <c r="K7" s="71">
        <f>SUM(K$8:K$1000)</f>
        <v>0</v>
      </c>
      <c r="L7" s="71">
        <f t="shared" ref="L7:L34" si="2">SUM(M7:O7)</f>
        <v>23</v>
      </c>
      <c r="M7" s="71">
        <f>SUM(M$8:M$1000)</f>
        <v>18</v>
      </c>
      <c r="N7" s="71">
        <f>SUM(N$8:N$1000)</f>
        <v>4</v>
      </c>
      <c r="O7" s="71">
        <f>SUM(O$8:O$1000)</f>
        <v>1</v>
      </c>
      <c r="P7" s="71">
        <f t="shared" ref="P7:P34" si="3">SUM(Q7:S7)</f>
        <v>85</v>
      </c>
      <c r="Q7" s="71">
        <f>SUM(Q$8:Q$1000)</f>
        <v>85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14</v>
      </c>
      <c r="E8" s="63">
        <v>14</v>
      </c>
      <c r="F8" s="63"/>
      <c r="G8" s="63"/>
      <c r="H8" s="63">
        <f t="shared" si="1"/>
        <v>100</v>
      </c>
      <c r="I8" s="63">
        <v>100</v>
      </c>
      <c r="J8" s="63"/>
      <c r="K8" s="63"/>
      <c r="L8" s="63">
        <f t="shared" si="2"/>
        <v>0</v>
      </c>
      <c r="M8" s="63"/>
      <c r="N8" s="63"/>
      <c r="O8" s="63"/>
      <c r="P8" s="63">
        <f t="shared" si="3"/>
        <v>13</v>
      </c>
      <c r="Q8" s="63">
        <v>13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7</v>
      </c>
      <c r="E9" s="63"/>
      <c r="F9" s="63">
        <v>7</v>
      </c>
      <c r="G9" s="63"/>
      <c r="H9" s="63">
        <f t="shared" si="1"/>
        <v>121</v>
      </c>
      <c r="I9" s="63">
        <v>115</v>
      </c>
      <c r="J9" s="63">
        <v>6</v>
      </c>
      <c r="K9" s="63"/>
      <c r="L9" s="63">
        <f t="shared" si="2"/>
        <v>4</v>
      </c>
      <c r="M9" s="63">
        <v>4</v>
      </c>
      <c r="N9" s="63"/>
      <c r="O9" s="63"/>
      <c r="P9" s="63">
        <f t="shared" si="3"/>
        <v>17</v>
      </c>
      <c r="Q9" s="63">
        <v>17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23</v>
      </c>
      <c r="E10" s="63">
        <v>21</v>
      </c>
      <c r="F10" s="63">
        <v>2</v>
      </c>
      <c r="G10" s="63"/>
      <c r="H10" s="63">
        <f t="shared" si="1"/>
        <v>10</v>
      </c>
      <c r="I10" s="63">
        <v>10</v>
      </c>
      <c r="J10" s="63"/>
      <c r="K10" s="63"/>
      <c r="L10" s="63">
        <f t="shared" si="2"/>
        <v>0</v>
      </c>
      <c r="M10" s="63"/>
      <c r="N10" s="63"/>
      <c r="O10" s="63"/>
      <c r="P10" s="63">
        <f t="shared" si="3"/>
        <v>4</v>
      </c>
      <c r="Q10" s="63">
        <v>4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9</v>
      </c>
      <c r="E11" s="63">
        <v>8</v>
      </c>
      <c r="F11" s="63">
        <v>1</v>
      </c>
      <c r="G11" s="63"/>
      <c r="H11" s="63">
        <f t="shared" si="1"/>
        <v>17</v>
      </c>
      <c r="I11" s="63">
        <v>17</v>
      </c>
      <c r="J11" s="63"/>
      <c r="K11" s="63"/>
      <c r="L11" s="63">
        <f t="shared" si="2"/>
        <v>3</v>
      </c>
      <c r="M11" s="63">
        <v>2</v>
      </c>
      <c r="N11" s="63">
        <v>1</v>
      </c>
      <c r="O11" s="63"/>
      <c r="P11" s="63">
        <f t="shared" si="3"/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3</v>
      </c>
      <c r="E12" s="63">
        <v>3</v>
      </c>
      <c r="F12" s="63"/>
      <c r="G12" s="63"/>
      <c r="H12" s="63">
        <f t="shared" si="1"/>
        <v>20</v>
      </c>
      <c r="I12" s="63">
        <v>20</v>
      </c>
      <c r="J12" s="63"/>
      <c r="K12" s="63"/>
      <c r="L12" s="63">
        <f t="shared" si="2"/>
        <v>4</v>
      </c>
      <c r="M12" s="63">
        <v>4</v>
      </c>
      <c r="N12" s="63"/>
      <c r="O12" s="63"/>
      <c r="P12" s="63">
        <f t="shared" si="3"/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4</v>
      </c>
      <c r="E13" s="63">
        <v>3</v>
      </c>
      <c r="F13" s="63">
        <v>1</v>
      </c>
      <c r="G13" s="63"/>
      <c r="H13" s="63">
        <f t="shared" si="1"/>
        <v>13</v>
      </c>
      <c r="I13" s="63">
        <v>13</v>
      </c>
      <c r="J13" s="63"/>
      <c r="K13" s="63"/>
      <c r="L13" s="63">
        <f t="shared" si="2"/>
        <v>1</v>
      </c>
      <c r="M13" s="63">
        <v>1</v>
      </c>
      <c r="N13" s="63"/>
      <c r="O13" s="63"/>
      <c r="P13" s="63">
        <f t="shared" si="3"/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4</v>
      </c>
      <c r="E14" s="63">
        <v>4</v>
      </c>
      <c r="F14" s="63"/>
      <c r="G14" s="63"/>
      <c r="H14" s="63">
        <f t="shared" si="1"/>
        <v>12</v>
      </c>
      <c r="I14" s="63">
        <v>12</v>
      </c>
      <c r="J14" s="63"/>
      <c r="K14" s="63"/>
      <c r="L14" s="63">
        <f t="shared" si="2"/>
        <v>2</v>
      </c>
      <c r="M14" s="63">
        <v>2</v>
      </c>
      <c r="N14" s="63"/>
      <c r="O14" s="63"/>
      <c r="P14" s="63">
        <f t="shared" si="3"/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8</v>
      </c>
      <c r="E15" s="63">
        <v>8</v>
      </c>
      <c r="F15" s="63"/>
      <c r="G15" s="63"/>
      <c r="H15" s="63">
        <f t="shared" si="1"/>
        <v>20</v>
      </c>
      <c r="I15" s="63">
        <v>20</v>
      </c>
      <c r="J15" s="63"/>
      <c r="K15" s="63"/>
      <c r="L15" s="63">
        <f t="shared" si="2"/>
        <v>2</v>
      </c>
      <c r="M15" s="63">
        <v>2</v>
      </c>
      <c r="N15" s="63"/>
      <c r="O15" s="63"/>
      <c r="P15" s="63">
        <f t="shared" si="3"/>
        <v>2</v>
      </c>
      <c r="Q15" s="63">
        <v>2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 t="shared" si="0"/>
        <v>8</v>
      </c>
      <c r="E16" s="63">
        <v>6</v>
      </c>
      <c r="F16" s="63">
        <v>2</v>
      </c>
      <c r="G16" s="63"/>
      <c r="H16" s="63">
        <f t="shared" si="1"/>
        <v>10</v>
      </c>
      <c r="I16" s="63">
        <v>8</v>
      </c>
      <c r="J16" s="63">
        <v>2</v>
      </c>
      <c r="K16" s="63"/>
      <c r="L16" s="63">
        <f t="shared" si="2"/>
        <v>1</v>
      </c>
      <c r="M16" s="63"/>
      <c r="N16" s="63">
        <v>1</v>
      </c>
      <c r="O16" s="63"/>
      <c r="P16" s="63">
        <f t="shared" si="3"/>
        <v>4</v>
      </c>
      <c r="Q16" s="63">
        <v>4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 t="shared" si="0"/>
        <v>4</v>
      </c>
      <c r="E17" s="63">
        <v>2</v>
      </c>
      <c r="F17" s="63"/>
      <c r="G17" s="63">
        <v>2</v>
      </c>
      <c r="H17" s="63">
        <f t="shared" si="1"/>
        <v>3</v>
      </c>
      <c r="I17" s="63">
        <v>3</v>
      </c>
      <c r="J17" s="63"/>
      <c r="K17" s="63"/>
      <c r="L17" s="63">
        <f t="shared" si="2"/>
        <v>0</v>
      </c>
      <c r="M17" s="63"/>
      <c r="N17" s="63"/>
      <c r="O17" s="63"/>
      <c r="P17" s="63">
        <f t="shared" si="3"/>
        <v>6</v>
      </c>
      <c r="Q17" s="63">
        <v>6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 t="shared" si="0"/>
        <v>5</v>
      </c>
      <c r="E18" s="63">
        <v>4</v>
      </c>
      <c r="F18" s="63"/>
      <c r="G18" s="63">
        <v>1</v>
      </c>
      <c r="H18" s="63">
        <f t="shared" si="1"/>
        <v>15</v>
      </c>
      <c r="I18" s="63">
        <v>15</v>
      </c>
      <c r="J18" s="63"/>
      <c r="K18" s="63"/>
      <c r="L18" s="63">
        <f t="shared" si="2"/>
        <v>0</v>
      </c>
      <c r="M18" s="63"/>
      <c r="N18" s="63"/>
      <c r="O18" s="63"/>
      <c r="P18" s="63">
        <f t="shared" si="3"/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 t="shared" si="0"/>
        <v>5</v>
      </c>
      <c r="E19" s="63">
        <v>5</v>
      </c>
      <c r="F19" s="63"/>
      <c r="G19" s="63"/>
      <c r="H19" s="63">
        <f t="shared" si="1"/>
        <v>23</v>
      </c>
      <c r="I19" s="63">
        <v>23</v>
      </c>
      <c r="J19" s="63"/>
      <c r="K19" s="63"/>
      <c r="L19" s="63">
        <f t="shared" si="2"/>
        <v>0</v>
      </c>
      <c r="M19" s="63"/>
      <c r="N19" s="63"/>
      <c r="O19" s="63"/>
      <c r="P19" s="63">
        <f t="shared" si="3"/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 t="shared" si="0"/>
        <v>17</v>
      </c>
      <c r="E20" s="63">
        <v>11</v>
      </c>
      <c r="F20" s="63">
        <v>5</v>
      </c>
      <c r="G20" s="63">
        <v>1</v>
      </c>
      <c r="H20" s="63">
        <f t="shared" si="1"/>
        <v>9</v>
      </c>
      <c r="I20" s="63">
        <v>9</v>
      </c>
      <c r="J20" s="63"/>
      <c r="K20" s="63"/>
      <c r="L20" s="63">
        <f t="shared" si="2"/>
        <v>5</v>
      </c>
      <c r="M20" s="63">
        <v>2</v>
      </c>
      <c r="N20" s="63">
        <v>2</v>
      </c>
      <c r="O20" s="63">
        <v>1</v>
      </c>
      <c r="P20" s="63">
        <f t="shared" si="3"/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 t="shared" si="0"/>
        <v>4</v>
      </c>
      <c r="E21" s="63">
        <v>3</v>
      </c>
      <c r="F21" s="63">
        <v>1</v>
      </c>
      <c r="G21" s="63"/>
      <c r="H21" s="63">
        <f t="shared" si="1"/>
        <v>14</v>
      </c>
      <c r="I21" s="63">
        <v>14</v>
      </c>
      <c r="J21" s="63"/>
      <c r="K21" s="63"/>
      <c r="L21" s="63">
        <f t="shared" si="2"/>
        <v>0</v>
      </c>
      <c r="M21" s="63"/>
      <c r="N21" s="63"/>
      <c r="O21" s="63"/>
      <c r="P21" s="63">
        <f t="shared" si="3"/>
        <v>3</v>
      </c>
      <c r="Q21" s="63">
        <v>3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 t="shared" si="0"/>
        <v>2</v>
      </c>
      <c r="E22" s="63">
        <v>1</v>
      </c>
      <c r="F22" s="63">
        <v>1</v>
      </c>
      <c r="G22" s="63"/>
      <c r="H22" s="63">
        <f t="shared" si="1"/>
        <v>16</v>
      </c>
      <c r="I22" s="63">
        <v>16</v>
      </c>
      <c r="J22" s="63"/>
      <c r="K22" s="63"/>
      <c r="L22" s="63">
        <f t="shared" si="2"/>
        <v>1</v>
      </c>
      <c r="M22" s="63">
        <v>1</v>
      </c>
      <c r="N22" s="63"/>
      <c r="O22" s="63"/>
      <c r="P22" s="63">
        <f t="shared" si="3"/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 t="shared" si="0"/>
        <v>6</v>
      </c>
      <c r="E23" s="63">
        <v>3</v>
      </c>
      <c r="F23" s="63">
        <v>2</v>
      </c>
      <c r="G23" s="63">
        <v>1</v>
      </c>
      <c r="H23" s="63">
        <f t="shared" si="1"/>
        <v>12</v>
      </c>
      <c r="I23" s="63">
        <v>12</v>
      </c>
      <c r="J23" s="63"/>
      <c r="K23" s="63"/>
      <c r="L23" s="63">
        <f t="shared" si="2"/>
        <v>0</v>
      </c>
      <c r="M23" s="63"/>
      <c r="N23" s="63"/>
      <c r="O23" s="63"/>
      <c r="P23" s="63">
        <f t="shared" si="3"/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 t="shared" si="0"/>
        <v>2</v>
      </c>
      <c r="E24" s="63">
        <v>1</v>
      </c>
      <c r="F24" s="63">
        <v>1</v>
      </c>
      <c r="G24" s="63"/>
      <c r="H24" s="63">
        <f t="shared" si="1"/>
        <v>9</v>
      </c>
      <c r="I24" s="63">
        <v>9</v>
      </c>
      <c r="J24" s="63"/>
      <c r="K24" s="63"/>
      <c r="L24" s="63">
        <f t="shared" si="2"/>
        <v>0</v>
      </c>
      <c r="M24" s="63"/>
      <c r="N24" s="63"/>
      <c r="O24" s="63"/>
      <c r="P24" s="63">
        <f t="shared" si="3"/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 t="shared" si="0"/>
        <v>1</v>
      </c>
      <c r="E25" s="63">
        <v>1</v>
      </c>
      <c r="F25" s="63"/>
      <c r="G25" s="63"/>
      <c r="H25" s="63">
        <f t="shared" si="1"/>
        <v>14</v>
      </c>
      <c r="I25" s="63">
        <v>14</v>
      </c>
      <c r="J25" s="63"/>
      <c r="K25" s="63"/>
      <c r="L25" s="63">
        <f t="shared" si="2"/>
        <v>0</v>
      </c>
      <c r="M25" s="63"/>
      <c r="N25" s="63"/>
      <c r="O25" s="63"/>
      <c r="P25" s="63">
        <f t="shared" si="3"/>
        <v>3</v>
      </c>
      <c r="Q25" s="63">
        <v>3</v>
      </c>
      <c r="R25" s="63"/>
      <c r="S25" s="63"/>
    </row>
    <row r="26" spans="1:19" s="10" customFormat="1" ht="13.5" customHeight="1">
      <c r="A26" s="60" t="s">
        <v>80</v>
      </c>
      <c r="B26" s="61" t="s">
        <v>129</v>
      </c>
      <c r="C26" s="62" t="s">
        <v>130</v>
      </c>
      <c r="D26" s="63">
        <f t="shared" si="0"/>
        <v>1</v>
      </c>
      <c r="E26" s="63">
        <v>1</v>
      </c>
      <c r="F26" s="63"/>
      <c r="G26" s="63"/>
      <c r="H26" s="63">
        <f t="shared" si="1"/>
        <v>3</v>
      </c>
      <c r="I26" s="63">
        <v>3</v>
      </c>
      <c r="J26" s="63"/>
      <c r="K26" s="63"/>
      <c r="L26" s="63">
        <f t="shared" si="2"/>
        <v>0</v>
      </c>
      <c r="M26" s="63"/>
      <c r="N26" s="63"/>
      <c r="O26" s="63"/>
      <c r="P26" s="63">
        <f t="shared" si="3"/>
        <v>2</v>
      </c>
      <c r="Q26" s="63">
        <v>2</v>
      </c>
      <c r="R26" s="63"/>
      <c r="S26" s="63"/>
    </row>
    <row r="27" spans="1:19" s="10" customFormat="1" ht="13.5" customHeight="1">
      <c r="A27" s="60" t="s">
        <v>80</v>
      </c>
      <c r="B27" s="61" t="s">
        <v>132</v>
      </c>
      <c r="C27" s="62" t="s">
        <v>133</v>
      </c>
      <c r="D27" s="63">
        <f t="shared" si="0"/>
        <v>0</v>
      </c>
      <c r="E27" s="63"/>
      <c r="F27" s="63"/>
      <c r="G27" s="63"/>
      <c r="H27" s="63">
        <f t="shared" si="1"/>
        <v>1</v>
      </c>
      <c r="I27" s="63">
        <v>1</v>
      </c>
      <c r="J27" s="63"/>
      <c r="K27" s="63"/>
      <c r="L27" s="63">
        <f t="shared" si="2"/>
        <v>0</v>
      </c>
      <c r="M27" s="63"/>
      <c r="N27" s="63"/>
      <c r="O27" s="63"/>
      <c r="P27" s="63">
        <f t="shared" si="3"/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135</v>
      </c>
      <c r="C28" s="62" t="s">
        <v>136</v>
      </c>
      <c r="D28" s="63">
        <f t="shared" si="0"/>
        <v>3</v>
      </c>
      <c r="E28" s="63">
        <v>3</v>
      </c>
      <c r="F28" s="63"/>
      <c r="G28" s="63"/>
      <c r="H28" s="63">
        <f t="shared" si="1"/>
        <v>11</v>
      </c>
      <c r="I28" s="63">
        <v>11</v>
      </c>
      <c r="J28" s="63"/>
      <c r="K28" s="63"/>
      <c r="L28" s="63">
        <f t="shared" si="2"/>
        <v>0</v>
      </c>
      <c r="M28" s="63"/>
      <c r="N28" s="63"/>
      <c r="O28" s="63"/>
      <c r="P28" s="63">
        <f t="shared" si="3"/>
        <v>3</v>
      </c>
      <c r="Q28" s="63">
        <v>3</v>
      </c>
      <c r="R28" s="63"/>
      <c r="S28" s="63"/>
    </row>
    <row r="29" spans="1:19" s="10" customFormat="1" ht="13.5" customHeight="1">
      <c r="A29" s="60" t="s">
        <v>80</v>
      </c>
      <c r="B29" s="61" t="s">
        <v>138</v>
      </c>
      <c r="C29" s="62" t="s">
        <v>139</v>
      </c>
      <c r="D29" s="63">
        <f t="shared" si="0"/>
        <v>2</v>
      </c>
      <c r="E29" s="63">
        <v>1</v>
      </c>
      <c r="F29" s="63">
        <v>1</v>
      </c>
      <c r="G29" s="63"/>
      <c r="H29" s="63">
        <f t="shared" si="1"/>
        <v>2</v>
      </c>
      <c r="I29" s="63">
        <v>1</v>
      </c>
      <c r="J29" s="63">
        <v>1</v>
      </c>
      <c r="K29" s="63"/>
      <c r="L29" s="63">
        <f t="shared" si="2"/>
        <v>0</v>
      </c>
      <c r="M29" s="63"/>
      <c r="N29" s="63"/>
      <c r="O29" s="63"/>
      <c r="P29" s="63">
        <f t="shared" si="3"/>
        <v>1</v>
      </c>
      <c r="Q29" s="63">
        <v>1</v>
      </c>
      <c r="R29" s="63"/>
      <c r="S29" s="63"/>
    </row>
    <row r="30" spans="1:19" s="10" customFormat="1" ht="13.5" customHeight="1">
      <c r="A30" s="60" t="s">
        <v>80</v>
      </c>
      <c r="B30" s="61" t="s">
        <v>141</v>
      </c>
      <c r="C30" s="62" t="s">
        <v>142</v>
      </c>
      <c r="D30" s="63">
        <f t="shared" si="0"/>
        <v>0</v>
      </c>
      <c r="E30" s="63"/>
      <c r="F30" s="63"/>
      <c r="G30" s="63"/>
      <c r="H30" s="63">
        <f t="shared" si="1"/>
        <v>0</v>
      </c>
      <c r="I30" s="63"/>
      <c r="J30" s="63"/>
      <c r="K30" s="63"/>
      <c r="L30" s="63">
        <f t="shared" si="2"/>
        <v>0</v>
      </c>
      <c r="M30" s="63"/>
      <c r="N30" s="63"/>
      <c r="O30" s="63"/>
      <c r="P30" s="63">
        <f t="shared" si="3"/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144</v>
      </c>
      <c r="C31" s="62" t="s">
        <v>145</v>
      </c>
      <c r="D31" s="63">
        <f t="shared" si="0"/>
        <v>1</v>
      </c>
      <c r="E31" s="63">
        <v>1</v>
      </c>
      <c r="F31" s="63"/>
      <c r="G31" s="63"/>
      <c r="H31" s="63">
        <f t="shared" si="1"/>
        <v>0</v>
      </c>
      <c r="I31" s="63"/>
      <c r="J31" s="63"/>
      <c r="K31" s="63"/>
      <c r="L31" s="63">
        <f t="shared" si="2"/>
        <v>0</v>
      </c>
      <c r="M31" s="63"/>
      <c r="N31" s="63"/>
      <c r="O31" s="63"/>
      <c r="P31" s="63">
        <f t="shared" si="3"/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147</v>
      </c>
      <c r="C32" s="62" t="s">
        <v>148</v>
      </c>
      <c r="D32" s="63">
        <f t="shared" si="0"/>
        <v>0</v>
      </c>
      <c r="E32" s="63"/>
      <c r="F32" s="63"/>
      <c r="G32" s="63"/>
      <c r="H32" s="63">
        <f t="shared" si="1"/>
        <v>4</v>
      </c>
      <c r="I32" s="63">
        <v>3</v>
      </c>
      <c r="J32" s="63">
        <v>1</v>
      </c>
      <c r="K32" s="63"/>
      <c r="L32" s="63">
        <f t="shared" si="2"/>
        <v>0</v>
      </c>
      <c r="M32" s="63"/>
      <c r="N32" s="63"/>
      <c r="O32" s="63"/>
      <c r="P32" s="63">
        <f t="shared" si="3"/>
        <v>1</v>
      </c>
      <c r="Q32" s="63">
        <v>1</v>
      </c>
      <c r="R32" s="63"/>
      <c r="S32" s="63"/>
    </row>
    <row r="33" spans="1:19" s="10" customFormat="1" ht="13.5" customHeight="1">
      <c r="A33" s="60" t="s">
        <v>80</v>
      </c>
      <c r="B33" s="61" t="s">
        <v>150</v>
      </c>
      <c r="C33" s="62" t="s">
        <v>151</v>
      </c>
      <c r="D33" s="63">
        <f t="shared" si="0"/>
        <v>7</v>
      </c>
      <c r="E33" s="63">
        <v>6</v>
      </c>
      <c r="F33" s="63">
        <v>1</v>
      </c>
      <c r="G33" s="63"/>
      <c r="H33" s="63">
        <f t="shared" si="1"/>
        <v>0</v>
      </c>
      <c r="I33" s="63"/>
      <c r="J33" s="63"/>
      <c r="K33" s="63"/>
      <c r="L33" s="63">
        <f t="shared" si="2"/>
        <v>0</v>
      </c>
      <c r="M33" s="63"/>
      <c r="N33" s="63"/>
      <c r="O33" s="63"/>
      <c r="P33" s="63">
        <f t="shared" si="3"/>
        <v>3</v>
      </c>
      <c r="Q33" s="63">
        <v>3</v>
      </c>
      <c r="R33" s="63"/>
      <c r="S33" s="63"/>
    </row>
    <row r="34" spans="1:19" s="10" customFormat="1" ht="13.5" customHeight="1">
      <c r="A34" s="60" t="s">
        <v>80</v>
      </c>
      <c r="B34" s="61" t="s">
        <v>153</v>
      </c>
      <c r="C34" s="62" t="s">
        <v>154</v>
      </c>
      <c r="D34" s="63">
        <f t="shared" si="0"/>
        <v>2</v>
      </c>
      <c r="E34" s="63">
        <v>2</v>
      </c>
      <c r="F34" s="63"/>
      <c r="G34" s="63"/>
      <c r="H34" s="63">
        <f t="shared" si="1"/>
        <v>9</v>
      </c>
      <c r="I34" s="63">
        <v>9</v>
      </c>
      <c r="J34" s="63"/>
      <c r="K34" s="63"/>
      <c r="L34" s="63">
        <f t="shared" si="2"/>
        <v>0</v>
      </c>
      <c r="M34" s="63"/>
      <c r="N34" s="63"/>
      <c r="O34" s="63"/>
      <c r="P34" s="63">
        <f t="shared" si="3"/>
        <v>1</v>
      </c>
      <c r="Q34" s="63">
        <v>1</v>
      </c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4">
    <sortCondition ref="A8:A34"/>
    <sortCondition ref="B8:B34"/>
    <sortCondition ref="C8:C3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10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101"/>
      <c r="D4" s="101" t="s">
        <v>52</v>
      </c>
      <c r="E4" s="99" t="s">
        <v>39</v>
      </c>
      <c r="F4" s="99" t="s">
        <v>40</v>
      </c>
      <c r="G4" s="99" t="s">
        <v>41</v>
      </c>
      <c r="H4" s="101" t="s">
        <v>52</v>
      </c>
      <c r="I4" s="99" t="s">
        <v>39</v>
      </c>
      <c r="J4" s="99" t="s">
        <v>40</v>
      </c>
      <c r="K4" s="99" t="s">
        <v>41</v>
      </c>
      <c r="L4" s="101" t="s">
        <v>52</v>
      </c>
      <c r="M4" s="99" t="s">
        <v>39</v>
      </c>
      <c r="N4" s="99" t="s">
        <v>40</v>
      </c>
      <c r="O4" s="99" t="s">
        <v>41</v>
      </c>
      <c r="P4" s="101" t="s">
        <v>52</v>
      </c>
      <c r="Q4" s="99" t="s">
        <v>39</v>
      </c>
      <c r="R4" s="99" t="s">
        <v>40</v>
      </c>
      <c r="S4" s="99" t="s">
        <v>41</v>
      </c>
    </row>
    <row r="5" spans="1:19" s="11" customFormat="1" ht="22.5" customHeight="1">
      <c r="A5" s="103"/>
      <c r="B5" s="103"/>
      <c r="C5" s="101"/>
      <c r="D5" s="101"/>
      <c r="E5" s="100"/>
      <c r="F5" s="100"/>
      <c r="G5" s="100"/>
      <c r="H5" s="101"/>
      <c r="I5" s="100"/>
      <c r="J5" s="100"/>
      <c r="K5" s="100"/>
      <c r="L5" s="101"/>
      <c r="M5" s="100"/>
      <c r="N5" s="100"/>
      <c r="O5" s="100"/>
      <c r="P5" s="101"/>
      <c r="Q5" s="100"/>
      <c r="R5" s="100"/>
      <c r="S5" s="100"/>
    </row>
    <row r="6" spans="1:19" s="45" customFormat="1" ht="13.5" customHeight="1">
      <c r="A6" s="103"/>
      <c r="B6" s="103"/>
      <c r="C6" s="10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D22" si="0">SUM(E7:G7)</f>
        <v>34</v>
      </c>
      <c r="E7" s="71">
        <f>SUM(E$8:E$1000)</f>
        <v>17</v>
      </c>
      <c r="F7" s="71">
        <f>SUM(F$8:F$1000)</f>
        <v>13</v>
      </c>
      <c r="G7" s="71">
        <f>SUM(G$8:G$1000)</f>
        <v>4</v>
      </c>
      <c r="H7" s="71">
        <f t="shared" ref="H7:H22" si="1"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 t="shared" ref="L7:L22" si="2">SUM(M7:O7)</f>
        <v>34</v>
      </c>
      <c r="M7" s="71">
        <f>SUM(M$8:M$1000)</f>
        <v>20</v>
      </c>
      <c r="N7" s="71">
        <f>SUM(N$8:N$1000)</f>
        <v>11</v>
      </c>
      <c r="O7" s="71">
        <f>SUM(O$8:O$1000)</f>
        <v>3</v>
      </c>
      <c r="P7" s="71">
        <f t="shared" ref="P7:P22" si="3">SUM(Q7:S7)</f>
        <v>6</v>
      </c>
      <c r="Q7" s="71">
        <f>SUM(Q$8:Q$1000)</f>
        <v>6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156</v>
      </c>
      <c r="C8" s="62" t="s">
        <v>157</v>
      </c>
      <c r="D8" s="63">
        <f t="shared" si="0"/>
        <v>0</v>
      </c>
      <c r="E8" s="63"/>
      <c r="F8" s="63"/>
      <c r="G8" s="63"/>
      <c r="H8" s="63">
        <f t="shared" si="1"/>
        <v>0</v>
      </c>
      <c r="I8" s="63"/>
      <c r="J8" s="63"/>
      <c r="K8" s="63"/>
      <c r="L8" s="63">
        <f t="shared" si="2"/>
        <v>0</v>
      </c>
      <c r="M8" s="63"/>
      <c r="N8" s="63"/>
      <c r="O8" s="63"/>
      <c r="P8" s="63">
        <f t="shared" si="3"/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160</v>
      </c>
      <c r="C9" s="62" t="s">
        <v>161</v>
      </c>
      <c r="D9" s="63">
        <f t="shared" si="0"/>
        <v>0</v>
      </c>
      <c r="E9" s="63"/>
      <c r="F9" s="63"/>
      <c r="G9" s="63"/>
      <c r="H9" s="63">
        <f t="shared" si="1"/>
        <v>0</v>
      </c>
      <c r="I9" s="63"/>
      <c r="J9" s="63"/>
      <c r="K9" s="63"/>
      <c r="L9" s="63">
        <f t="shared" si="2"/>
        <v>5</v>
      </c>
      <c r="M9" s="63">
        <v>3</v>
      </c>
      <c r="N9" s="63">
        <v>2</v>
      </c>
      <c r="O9" s="63"/>
      <c r="P9" s="63">
        <f t="shared" si="3"/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163</v>
      </c>
      <c r="C10" s="62" t="s">
        <v>164</v>
      </c>
      <c r="D10" s="63">
        <f t="shared" si="0"/>
        <v>0</v>
      </c>
      <c r="E10" s="63"/>
      <c r="F10" s="63"/>
      <c r="G10" s="63"/>
      <c r="H10" s="63">
        <f t="shared" si="1"/>
        <v>0</v>
      </c>
      <c r="I10" s="63"/>
      <c r="J10" s="63"/>
      <c r="K10" s="63"/>
      <c r="L10" s="63">
        <f t="shared" si="2"/>
        <v>4</v>
      </c>
      <c r="M10" s="63">
        <v>2</v>
      </c>
      <c r="N10" s="63">
        <v>2</v>
      </c>
      <c r="O10" s="63"/>
      <c r="P10" s="63">
        <f t="shared" si="3"/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166</v>
      </c>
      <c r="C11" s="62" t="s">
        <v>167</v>
      </c>
      <c r="D11" s="63">
        <f t="shared" si="0"/>
        <v>5</v>
      </c>
      <c r="E11" s="63">
        <v>2</v>
      </c>
      <c r="F11" s="63">
        <v>2</v>
      </c>
      <c r="G11" s="63">
        <v>1</v>
      </c>
      <c r="H11" s="63">
        <f t="shared" si="1"/>
        <v>0</v>
      </c>
      <c r="I11" s="63"/>
      <c r="J11" s="63"/>
      <c r="K11" s="63"/>
      <c r="L11" s="63">
        <f t="shared" si="2"/>
        <v>9</v>
      </c>
      <c r="M11" s="63">
        <v>6</v>
      </c>
      <c r="N11" s="63">
        <v>3</v>
      </c>
      <c r="O11" s="63"/>
      <c r="P11" s="63">
        <f t="shared" si="3"/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169</v>
      </c>
      <c r="C12" s="62" t="s">
        <v>170</v>
      </c>
      <c r="D12" s="63">
        <f t="shared" si="0"/>
        <v>0</v>
      </c>
      <c r="E12" s="63"/>
      <c r="F12" s="63"/>
      <c r="G12" s="63"/>
      <c r="H12" s="63">
        <f t="shared" si="1"/>
        <v>0</v>
      </c>
      <c r="I12" s="63"/>
      <c r="J12" s="63"/>
      <c r="K12" s="63"/>
      <c r="L12" s="63">
        <f t="shared" si="2"/>
        <v>2</v>
      </c>
      <c r="M12" s="63">
        <v>1</v>
      </c>
      <c r="N12" s="63"/>
      <c r="O12" s="63">
        <v>1</v>
      </c>
      <c r="P12" s="63">
        <f t="shared" si="3"/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172</v>
      </c>
      <c r="C13" s="62" t="s">
        <v>173</v>
      </c>
      <c r="D13" s="63">
        <f t="shared" si="0"/>
        <v>0</v>
      </c>
      <c r="E13" s="63"/>
      <c r="F13" s="63"/>
      <c r="G13" s="63"/>
      <c r="H13" s="63">
        <f t="shared" si="1"/>
        <v>0</v>
      </c>
      <c r="I13" s="63"/>
      <c r="J13" s="63"/>
      <c r="K13" s="63"/>
      <c r="L13" s="63">
        <f t="shared" si="2"/>
        <v>0</v>
      </c>
      <c r="M13" s="63"/>
      <c r="N13" s="63"/>
      <c r="O13" s="63"/>
      <c r="P13" s="63">
        <f t="shared" si="3"/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175</v>
      </c>
      <c r="C14" s="62" t="s">
        <v>176</v>
      </c>
      <c r="D14" s="63">
        <f t="shared" si="0"/>
        <v>4</v>
      </c>
      <c r="E14" s="63">
        <v>2</v>
      </c>
      <c r="F14" s="63"/>
      <c r="G14" s="63">
        <v>2</v>
      </c>
      <c r="H14" s="63">
        <f t="shared" si="1"/>
        <v>0</v>
      </c>
      <c r="I14" s="63"/>
      <c r="J14" s="63"/>
      <c r="K14" s="63"/>
      <c r="L14" s="63">
        <f t="shared" si="2"/>
        <v>0</v>
      </c>
      <c r="M14" s="63"/>
      <c r="N14" s="63"/>
      <c r="O14" s="63"/>
      <c r="P14" s="63">
        <f t="shared" si="3"/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178</v>
      </c>
      <c r="C15" s="62" t="s">
        <v>179</v>
      </c>
      <c r="D15" s="63">
        <f t="shared" si="0"/>
        <v>1</v>
      </c>
      <c r="E15" s="63">
        <v>1</v>
      </c>
      <c r="F15" s="63"/>
      <c r="G15" s="63"/>
      <c r="H15" s="63">
        <f t="shared" si="1"/>
        <v>0</v>
      </c>
      <c r="I15" s="63"/>
      <c r="J15" s="63"/>
      <c r="K15" s="63"/>
      <c r="L15" s="63">
        <f t="shared" si="2"/>
        <v>0</v>
      </c>
      <c r="M15" s="63"/>
      <c r="N15" s="63"/>
      <c r="O15" s="63"/>
      <c r="P15" s="63">
        <f t="shared" si="3"/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181</v>
      </c>
      <c r="C16" s="62" t="s">
        <v>182</v>
      </c>
      <c r="D16" s="63">
        <f t="shared" si="0"/>
        <v>8</v>
      </c>
      <c r="E16" s="63">
        <v>4</v>
      </c>
      <c r="F16" s="63">
        <v>4</v>
      </c>
      <c r="G16" s="63"/>
      <c r="H16" s="63">
        <f t="shared" si="1"/>
        <v>0</v>
      </c>
      <c r="I16" s="63"/>
      <c r="J16" s="63"/>
      <c r="K16" s="63"/>
      <c r="L16" s="63">
        <f t="shared" si="2"/>
        <v>0</v>
      </c>
      <c r="M16" s="63"/>
      <c r="N16" s="63"/>
      <c r="O16" s="63"/>
      <c r="P16" s="63">
        <f t="shared" si="3"/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184</v>
      </c>
      <c r="C17" s="62" t="s">
        <v>185</v>
      </c>
      <c r="D17" s="63">
        <f t="shared" si="0"/>
        <v>8</v>
      </c>
      <c r="E17" s="63">
        <v>4</v>
      </c>
      <c r="F17" s="63">
        <v>4</v>
      </c>
      <c r="G17" s="63"/>
      <c r="H17" s="63">
        <f t="shared" si="1"/>
        <v>0</v>
      </c>
      <c r="I17" s="63"/>
      <c r="J17" s="63"/>
      <c r="K17" s="63"/>
      <c r="L17" s="63">
        <f t="shared" si="2"/>
        <v>0</v>
      </c>
      <c r="M17" s="63"/>
      <c r="N17" s="63"/>
      <c r="O17" s="63"/>
      <c r="P17" s="63">
        <f t="shared" si="3"/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187</v>
      </c>
      <c r="C18" s="62" t="s">
        <v>188</v>
      </c>
      <c r="D18" s="63">
        <f t="shared" si="0"/>
        <v>5</v>
      </c>
      <c r="E18" s="63">
        <v>2</v>
      </c>
      <c r="F18" s="63">
        <v>2</v>
      </c>
      <c r="G18" s="63">
        <v>1</v>
      </c>
      <c r="H18" s="63">
        <f t="shared" si="1"/>
        <v>0</v>
      </c>
      <c r="I18" s="63"/>
      <c r="J18" s="63"/>
      <c r="K18" s="63"/>
      <c r="L18" s="63">
        <f t="shared" si="2"/>
        <v>0</v>
      </c>
      <c r="M18" s="63"/>
      <c r="N18" s="63"/>
      <c r="O18" s="63"/>
      <c r="P18" s="63">
        <f t="shared" si="3"/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190</v>
      </c>
      <c r="C19" s="62" t="s">
        <v>191</v>
      </c>
      <c r="D19" s="63">
        <f t="shared" si="0"/>
        <v>0</v>
      </c>
      <c r="E19" s="63"/>
      <c r="F19" s="63"/>
      <c r="G19" s="63"/>
      <c r="H19" s="63">
        <f t="shared" si="1"/>
        <v>0</v>
      </c>
      <c r="I19" s="63"/>
      <c r="J19" s="63"/>
      <c r="K19" s="63"/>
      <c r="L19" s="63">
        <f t="shared" si="2"/>
        <v>6</v>
      </c>
      <c r="M19" s="63">
        <v>3</v>
      </c>
      <c r="N19" s="63">
        <v>1</v>
      </c>
      <c r="O19" s="63">
        <v>2</v>
      </c>
      <c r="P19" s="63">
        <f t="shared" si="3"/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193</v>
      </c>
      <c r="C20" s="62" t="s">
        <v>194</v>
      </c>
      <c r="D20" s="63">
        <f t="shared" si="0"/>
        <v>3</v>
      </c>
      <c r="E20" s="63">
        <v>2</v>
      </c>
      <c r="F20" s="63">
        <v>1</v>
      </c>
      <c r="G20" s="63"/>
      <c r="H20" s="63">
        <f t="shared" si="1"/>
        <v>0</v>
      </c>
      <c r="I20" s="63"/>
      <c r="J20" s="63"/>
      <c r="K20" s="63"/>
      <c r="L20" s="63">
        <f t="shared" si="2"/>
        <v>6</v>
      </c>
      <c r="M20" s="63">
        <v>4</v>
      </c>
      <c r="N20" s="63">
        <v>2</v>
      </c>
      <c r="O20" s="63"/>
      <c r="P20" s="63">
        <f t="shared" si="3"/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196</v>
      </c>
      <c r="C21" s="62" t="s">
        <v>197</v>
      </c>
      <c r="D21" s="63">
        <f t="shared" si="0"/>
        <v>0</v>
      </c>
      <c r="E21" s="63"/>
      <c r="F21" s="63"/>
      <c r="G21" s="63"/>
      <c r="H21" s="63">
        <f t="shared" si="1"/>
        <v>0</v>
      </c>
      <c r="I21" s="63"/>
      <c r="J21" s="63"/>
      <c r="K21" s="63"/>
      <c r="L21" s="63">
        <f t="shared" si="2"/>
        <v>2</v>
      </c>
      <c r="M21" s="63">
        <v>1</v>
      </c>
      <c r="N21" s="63">
        <v>1</v>
      </c>
      <c r="O21" s="63"/>
      <c r="P21" s="63">
        <f t="shared" si="3"/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199</v>
      </c>
      <c r="C22" s="62" t="s">
        <v>200</v>
      </c>
      <c r="D22" s="63">
        <f t="shared" si="0"/>
        <v>0</v>
      </c>
      <c r="E22" s="63"/>
      <c r="F22" s="63"/>
      <c r="G22" s="63"/>
      <c r="H22" s="63">
        <f t="shared" si="1"/>
        <v>0</v>
      </c>
      <c r="I22" s="63"/>
      <c r="J22" s="63"/>
      <c r="K22" s="63"/>
      <c r="L22" s="63">
        <f t="shared" si="2"/>
        <v>0</v>
      </c>
      <c r="M22" s="63"/>
      <c r="N22" s="63"/>
      <c r="O22" s="63"/>
      <c r="P22" s="63">
        <f t="shared" si="3"/>
        <v>0</v>
      </c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02" t="s">
        <v>1</v>
      </c>
      <c r="B2" s="102" t="s">
        <v>2</v>
      </c>
      <c r="C2" s="10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3"/>
      <c r="B3" s="103"/>
      <c r="C3" s="101"/>
      <c r="D3" s="101" t="s">
        <v>52</v>
      </c>
      <c r="E3" s="121" t="s">
        <v>36</v>
      </c>
      <c r="F3" s="121" t="s">
        <v>37</v>
      </c>
      <c r="G3" s="101" t="s">
        <v>52</v>
      </c>
      <c r="H3" s="102" t="s">
        <v>39</v>
      </c>
      <c r="I3" s="102" t="s">
        <v>40</v>
      </c>
      <c r="J3" s="102" t="s">
        <v>41</v>
      </c>
    </row>
    <row r="4" spans="1:10" s="11" customFormat="1" ht="18.75" customHeight="1">
      <c r="A4" s="103"/>
      <c r="B4" s="103"/>
      <c r="C4" s="101"/>
      <c r="D4" s="101"/>
      <c r="E4" s="101"/>
      <c r="F4" s="101"/>
      <c r="G4" s="101"/>
      <c r="H4" s="100"/>
      <c r="I4" s="100"/>
      <c r="J4" s="100"/>
    </row>
    <row r="5" spans="1:10" s="11" customFormat="1" ht="22.5" customHeight="1">
      <c r="A5" s="103"/>
      <c r="B5" s="103"/>
      <c r="C5" s="10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3"/>
      <c r="B6" s="103"/>
      <c r="C6" s="10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J7" si="0">SUM(D$8:D$1000)</f>
        <v>405</v>
      </c>
      <c r="E7" s="71">
        <f t="shared" si="0"/>
        <v>351</v>
      </c>
      <c r="F7" s="71">
        <f t="shared" si="0"/>
        <v>75</v>
      </c>
      <c r="G7" s="71">
        <f t="shared" si="0"/>
        <v>3186</v>
      </c>
      <c r="H7" s="71">
        <f t="shared" si="0"/>
        <v>3044</v>
      </c>
      <c r="I7" s="71">
        <f t="shared" si="0"/>
        <v>141</v>
      </c>
      <c r="J7" s="71">
        <f t="shared" si="0"/>
        <v>1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113</v>
      </c>
      <c r="E8" s="63">
        <v>100</v>
      </c>
      <c r="F8" s="63">
        <v>13</v>
      </c>
      <c r="G8" s="63">
        <v>780</v>
      </c>
      <c r="H8" s="63">
        <v>776</v>
      </c>
      <c r="I8" s="63">
        <v>4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92</v>
      </c>
      <c r="E9" s="63">
        <v>80</v>
      </c>
      <c r="F9" s="63">
        <v>18</v>
      </c>
      <c r="G9" s="63">
        <v>837</v>
      </c>
      <c r="H9" s="63">
        <v>774</v>
      </c>
      <c r="I9" s="63">
        <v>63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15</v>
      </c>
      <c r="E10" s="63">
        <v>14</v>
      </c>
      <c r="F10" s="63">
        <v>3</v>
      </c>
      <c r="G10" s="63">
        <v>155</v>
      </c>
      <c r="H10" s="63">
        <v>155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18</v>
      </c>
      <c r="E11" s="63">
        <v>18</v>
      </c>
      <c r="F11" s="63">
        <v>3</v>
      </c>
      <c r="G11" s="63">
        <v>199</v>
      </c>
      <c r="H11" s="63">
        <v>190</v>
      </c>
      <c r="I11" s="63">
        <v>9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24</v>
      </c>
      <c r="E12" s="63">
        <v>20</v>
      </c>
      <c r="F12" s="63">
        <v>4</v>
      </c>
      <c r="G12" s="63">
        <v>122</v>
      </c>
      <c r="H12" s="63">
        <v>122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9</v>
      </c>
      <c r="F13" s="63">
        <v>2</v>
      </c>
      <c r="G13" s="63">
        <v>96</v>
      </c>
      <c r="H13" s="63">
        <v>93</v>
      </c>
      <c r="I13" s="63">
        <v>3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109</v>
      </c>
      <c r="H14" s="63">
        <v>109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18</v>
      </c>
      <c r="E15" s="63">
        <v>16</v>
      </c>
      <c r="F15" s="63">
        <v>3</v>
      </c>
      <c r="G15" s="63">
        <v>193</v>
      </c>
      <c r="H15" s="63">
        <v>152</v>
      </c>
      <c r="I15" s="63">
        <v>40</v>
      </c>
      <c r="J15" s="63">
        <v>1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10</v>
      </c>
      <c r="E16" s="63">
        <v>8</v>
      </c>
      <c r="F16" s="63">
        <v>2</v>
      </c>
      <c r="G16" s="63">
        <v>77</v>
      </c>
      <c r="H16" s="63">
        <v>57</v>
      </c>
      <c r="I16" s="63">
        <v>20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8</v>
      </c>
      <c r="E17" s="63">
        <v>2</v>
      </c>
      <c r="F17" s="63">
        <v>6</v>
      </c>
      <c r="G17" s="63">
        <v>26</v>
      </c>
      <c r="H17" s="63">
        <v>26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16</v>
      </c>
      <c r="E18" s="63">
        <v>15</v>
      </c>
      <c r="F18" s="63">
        <v>4</v>
      </c>
      <c r="G18" s="63">
        <v>94</v>
      </c>
      <c r="H18" s="63">
        <v>94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8</v>
      </c>
      <c r="E19" s="63">
        <v>8</v>
      </c>
      <c r="F19" s="63"/>
      <c r="G19" s="63">
        <v>43</v>
      </c>
      <c r="H19" s="63">
        <v>43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10</v>
      </c>
      <c r="E20" s="63">
        <v>7</v>
      </c>
      <c r="F20" s="63">
        <v>3</v>
      </c>
      <c r="G20" s="63">
        <v>130</v>
      </c>
      <c r="H20" s="63">
        <v>130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17</v>
      </c>
      <c r="E21" s="63">
        <v>14</v>
      </c>
      <c r="F21" s="63">
        <v>3</v>
      </c>
      <c r="G21" s="63">
        <v>31</v>
      </c>
      <c r="H21" s="63">
        <v>31</v>
      </c>
      <c r="I21" s="63"/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5</v>
      </c>
      <c r="E22" s="63">
        <v>5</v>
      </c>
      <c r="F22" s="63"/>
      <c r="G22" s="63">
        <v>28</v>
      </c>
      <c r="H22" s="63">
        <v>28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5</v>
      </c>
      <c r="E23" s="63">
        <v>4</v>
      </c>
      <c r="F23" s="63">
        <v>1</v>
      </c>
      <c r="G23" s="63">
        <v>50</v>
      </c>
      <c r="H23" s="63">
        <v>50</v>
      </c>
      <c r="I23" s="63"/>
      <c r="J23" s="63"/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</v>
      </c>
      <c r="E24" s="63">
        <v>2</v>
      </c>
      <c r="F24" s="63"/>
      <c r="G24" s="63">
        <v>11</v>
      </c>
      <c r="H24" s="63">
        <v>11</v>
      </c>
      <c r="I24" s="63"/>
      <c r="J24" s="63"/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1</v>
      </c>
      <c r="E25" s="63">
        <v>1</v>
      </c>
      <c r="F25" s="63">
        <v>1</v>
      </c>
      <c r="G25" s="63">
        <v>12</v>
      </c>
      <c r="H25" s="63">
        <v>12</v>
      </c>
      <c r="I25" s="63"/>
      <c r="J25" s="63"/>
    </row>
    <row r="26" spans="1:10" s="10" customFormat="1" ht="13.5" customHeight="1">
      <c r="A26" s="60" t="s">
        <v>80</v>
      </c>
      <c r="B26" s="61" t="s">
        <v>129</v>
      </c>
      <c r="C26" s="62" t="s">
        <v>130</v>
      </c>
      <c r="D26" s="63">
        <v>3</v>
      </c>
      <c r="E26" s="63">
        <v>1</v>
      </c>
      <c r="F26" s="63">
        <v>2</v>
      </c>
      <c r="G26" s="63">
        <v>24</v>
      </c>
      <c r="H26" s="63">
        <v>24</v>
      </c>
      <c r="I26" s="63"/>
      <c r="J26" s="63"/>
    </row>
    <row r="27" spans="1:10" s="10" customFormat="1" ht="13.5" customHeight="1">
      <c r="A27" s="60" t="s">
        <v>80</v>
      </c>
      <c r="B27" s="61" t="s">
        <v>132</v>
      </c>
      <c r="C27" s="62" t="s">
        <v>133</v>
      </c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 t="s">
        <v>80</v>
      </c>
      <c r="B28" s="61" t="s">
        <v>135</v>
      </c>
      <c r="C28" s="62" t="s">
        <v>136</v>
      </c>
      <c r="D28" s="63">
        <v>12</v>
      </c>
      <c r="E28" s="63">
        <v>11</v>
      </c>
      <c r="F28" s="63">
        <v>3</v>
      </c>
      <c r="G28" s="63">
        <v>108</v>
      </c>
      <c r="H28" s="63">
        <v>108</v>
      </c>
      <c r="I28" s="63"/>
      <c r="J28" s="63"/>
    </row>
    <row r="29" spans="1:10" s="10" customFormat="1" ht="13.5" customHeight="1">
      <c r="A29" s="60" t="s">
        <v>80</v>
      </c>
      <c r="B29" s="61" t="s">
        <v>138</v>
      </c>
      <c r="C29" s="62" t="s">
        <v>139</v>
      </c>
      <c r="D29" s="63">
        <v>2</v>
      </c>
      <c r="E29" s="63">
        <v>1</v>
      </c>
      <c r="F29" s="63">
        <v>1</v>
      </c>
      <c r="G29" s="63">
        <v>14</v>
      </c>
      <c r="H29" s="63">
        <v>14</v>
      </c>
      <c r="I29" s="63"/>
      <c r="J29" s="63"/>
    </row>
    <row r="30" spans="1:10" s="10" customFormat="1" ht="13.5" customHeight="1">
      <c r="A30" s="60" t="s">
        <v>80</v>
      </c>
      <c r="B30" s="61" t="s">
        <v>141</v>
      </c>
      <c r="C30" s="62" t="s">
        <v>142</v>
      </c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 t="s">
        <v>80</v>
      </c>
      <c r="B31" s="61" t="s">
        <v>144</v>
      </c>
      <c r="C31" s="62" t="s">
        <v>145</v>
      </c>
      <c r="D31" s="63">
        <v>1</v>
      </c>
      <c r="E31" s="63"/>
      <c r="F31" s="63">
        <v>1</v>
      </c>
      <c r="G31" s="63">
        <v>10</v>
      </c>
      <c r="H31" s="63">
        <v>10</v>
      </c>
      <c r="I31" s="63"/>
      <c r="J31" s="63"/>
    </row>
    <row r="32" spans="1:10" s="10" customFormat="1" ht="13.5" customHeight="1">
      <c r="A32" s="60" t="s">
        <v>80</v>
      </c>
      <c r="B32" s="61" t="s">
        <v>147</v>
      </c>
      <c r="C32" s="62" t="s">
        <v>148</v>
      </c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 t="s">
        <v>80</v>
      </c>
      <c r="B33" s="61" t="s">
        <v>150</v>
      </c>
      <c r="C33" s="62" t="s">
        <v>151</v>
      </c>
      <c r="D33" s="63">
        <v>5</v>
      </c>
      <c r="E33" s="63">
        <v>5</v>
      </c>
      <c r="F33" s="63"/>
      <c r="G33" s="63">
        <v>18</v>
      </c>
      <c r="H33" s="63">
        <v>16</v>
      </c>
      <c r="I33" s="63">
        <v>2</v>
      </c>
      <c r="J33" s="63"/>
    </row>
    <row r="34" spans="1:10" s="10" customFormat="1" ht="13.5" customHeight="1">
      <c r="A34" s="60" t="s">
        <v>80</v>
      </c>
      <c r="B34" s="61" t="s">
        <v>153</v>
      </c>
      <c r="C34" s="62" t="s">
        <v>154</v>
      </c>
      <c r="D34" s="63">
        <v>2</v>
      </c>
      <c r="E34" s="63">
        <v>2</v>
      </c>
      <c r="F34" s="63">
        <v>1</v>
      </c>
      <c r="G34" s="63">
        <v>19</v>
      </c>
      <c r="H34" s="63">
        <v>19</v>
      </c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2016-10-26T02:57:45Z</cp:lastPrinted>
  <dcterms:created xsi:type="dcterms:W3CDTF">2008-01-06T09:25:24Z</dcterms:created>
  <dcterms:modified xsi:type="dcterms:W3CDTF">2018-12-21T04:16:29Z</dcterms:modified>
</cp:coreProperties>
</file>