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18福井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組合状況!$A$6:$CD$24</definedName>
    <definedName name="_xlnm.Print_Area" localSheetId="5">'委託許可件数（市町村）'!$2:$24</definedName>
    <definedName name="_xlnm.Print_Area" localSheetId="6">'委託許可件数（組合）'!$2:$14</definedName>
    <definedName name="_xlnm.Print_Area" localSheetId="3">'収集運搬機材（市町村）'!$2:$24</definedName>
    <definedName name="_xlnm.Print_Area" localSheetId="4">'収集運搬機材（組合）'!$2:$14</definedName>
    <definedName name="_xlnm.Print_Area" localSheetId="7">処理業者と従業員数!$2:$24</definedName>
    <definedName name="_xlnm.Print_Area" localSheetId="0">組合状況!$2:$14</definedName>
    <definedName name="_xlnm.Print_Area" localSheetId="1">'廃棄物処理従事職員数（市町村）'!$2:$24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Q9" i="3"/>
  <c r="Z9" i="3" s="1"/>
  <c r="Q10" i="3"/>
  <c r="Q11" i="3"/>
  <c r="Z11" i="3" s="1"/>
  <c r="Q12" i="3"/>
  <c r="Q13" i="3"/>
  <c r="Z13" i="3" s="1"/>
  <c r="Q14" i="3"/>
  <c r="N8" i="3"/>
  <c r="W8" i="3" s="1"/>
  <c r="N9" i="3"/>
  <c r="N10" i="3"/>
  <c r="W10" i="3" s="1"/>
  <c r="N11" i="3"/>
  <c r="N12" i="3"/>
  <c r="W12" i="3" s="1"/>
  <c r="N13" i="3"/>
  <c r="N14" i="3"/>
  <c r="W14" i="3" s="1"/>
  <c r="M11" i="3"/>
  <c r="V11" i="3" s="1"/>
  <c r="H8" i="3"/>
  <c r="Z8" i="3" s="1"/>
  <c r="H9" i="3"/>
  <c r="H10" i="3"/>
  <c r="Z10" i="3" s="1"/>
  <c r="H11" i="3"/>
  <c r="H12" i="3"/>
  <c r="Z12" i="3" s="1"/>
  <c r="H13" i="3"/>
  <c r="H14" i="3"/>
  <c r="Z14" i="3" s="1"/>
  <c r="E8" i="3"/>
  <c r="E9" i="3"/>
  <c r="W9" i="3" s="1"/>
  <c r="E10" i="3"/>
  <c r="E11" i="3"/>
  <c r="W11" i="3" s="1"/>
  <c r="E12" i="3"/>
  <c r="E13" i="3"/>
  <c r="W13" i="3" s="1"/>
  <c r="E14" i="3"/>
  <c r="D1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Q23" i="2"/>
  <c r="Z23" i="2" s="1"/>
  <c r="Q24" i="2"/>
  <c r="N8" i="2"/>
  <c r="W8" i="2" s="1"/>
  <c r="N9" i="2"/>
  <c r="N10" i="2"/>
  <c r="W10" i="2" s="1"/>
  <c r="N11" i="2"/>
  <c r="N12" i="2"/>
  <c r="W12" i="2" s="1"/>
  <c r="N13" i="2"/>
  <c r="N14" i="2"/>
  <c r="W14" i="2" s="1"/>
  <c r="N15" i="2"/>
  <c r="N16" i="2"/>
  <c r="W16" i="2" s="1"/>
  <c r="N17" i="2"/>
  <c r="N18" i="2"/>
  <c r="W18" i="2" s="1"/>
  <c r="N19" i="2"/>
  <c r="N20" i="2"/>
  <c r="W20" i="2" s="1"/>
  <c r="N21" i="2"/>
  <c r="N22" i="2"/>
  <c r="W22" i="2" s="1"/>
  <c r="N23" i="2"/>
  <c r="N24" i="2"/>
  <c r="W24" i="2" s="1"/>
  <c r="M9" i="2"/>
  <c r="M11" i="2"/>
  <c r="M13" i="2"/>
  <c r="M15" i="2"/>
  <c r="M17" i="2"/>
  <c r="M19" i="2"/>
  <c r="M21" i="2"/>
  <c r="M23" i="2"/>
  <c r="H8" i="2"/>
  <c r="Z8" i="2" s="1"/>
  <c r="H9" i="2"/>
  <c r="H10" i="2"/>
  <c r="Z10" i="2" s="1"/>
  <c r="H11" i="2"/>
  <c r="H12" i="2"/>
  <c r="Z12" i="2" s="1"/>
  <c r="H13" i="2"/>
  <c r="H14" i="2"/>
  <c r="Z14" i="2" s="1"/>
  <c r="H15" i="2"/>
  <c r="H16" i="2"/>
  <c r="Z16" i="2" s="1"/>
  <c r="H17" i="2"/>
  <c r="H18" i="2"/>
  <c r="Z18" i="2" s="1"/>
  <c r="H19" i="2"/>
  <c r="H20" i="2"/>
  <c r="Z20" i="2" s="1"/>
  <c r="H21" i="2"/>
  <c r="H22" i="2"/>
  <c r="Z22" i="2" s="1"/>
  <c r="H23" i="2"/>
  <c r="H24" i="2"/>
  <c r="Z24" i="2" s="1"/>
  <c r="E8" i="2"/>
  <c r="E9" i="2"/>
  <c r="W9" i="2" s="1"/>
  <c r="E10" i="2"/>
  <c r="E11" i="2"/>
  <c r="W11" i="2" s="1"/>
  <c r="E12" i="2"/>
  <c r="E13" i="2"/>
  <c r="W13" i="2" s="1"/>
  <c r="E14" i="2"/>
  <c r="E15" i="2"/>
  <c r="W15" i="2" s="1"/>
  <c r="E16" i="2"/>
  <c r="E17" i="2"/>
  <c r="W17" i="2" s="1"/>
  <c r="E18" i="2"/>
  <c r="E19" i="2"/>
  <c r="W19" i="2" s="1"/>
  <c r="E20" i="2"/>
  <c r="E21" i="2"/>
  <c r="W21" i="2" s="1"/>
  <c r="E22" i="2"/>
  <c r="E23" i="2"/>
  <c r="W23" i="2" s="1"/>
  <c r="E24" i="2"/>
  <c r="D8" i="2"/>
  <c r="D10" i="2"/>
  <c r="D12" i="2"/>
  <c r="D14" i="2"/>
  <c r="D16" i="2"/>
  <c r="D18" i="2"/>
  <c r="D20" i="2"/>
  <c r="D22" i="2"/>
  <c r="D24" i="2"/>
  <c r="D14" i="3" l="1"/>
  <c r="D12" i="3"/>
  <c r="D10" i="3"/>
  <c r="D8" i="3"/>
  <c r="D13" i="3"/>
  <c r="D9" i="3"/>
  <c r="M13" i="3"/>
  <c r="V13" i="3" s="1"/>
  <c r="M9" i="3"/>
  <c r="V9" i="3" s="1"/>
  <c r="M14" i="3"/>
  <c r="V14" i="3" s="1"/>
  <c r="M12" i="3"/>
  <c r="V12" i="3" s="1"/>
  <c r="M10" i="3"/>
  <c r="V10" i="3" s="1"/>
  <c r="M8" i="3"/>
  <c r="V8" i="3" s="1"/>
  <c r="V21" i="2"/>
  <c r="V13" i="2"/>
  <c r="D23" i="2"/>
  <c r="V23" i="2" s="1"/>
  <c r="D21" i="2"/>
  <c r="D19" i="2"/>
  <c r="V19" i="2" s="1"/>
  <c r="D17" i="2"/>
  <c r="V17" i="2" s="1"/>
  <c r="D15" i="2"/>
  <c r="V15" i="2" s="1"/>
  <c r="D13" i="2"/>
  <c r="D11" i="2"/>
  <c r="V11" i="2" s="1"/>
  <c r="D9" i="2"/>
  <c r="V9" i="2" s="1"/>
  <c r="M24" i="2"/>
  <c r="V24" i="2" s="1"/>
  <c r="M22" i="2"/>
  <c r="V22" i="2" s="1"/>
  <c r="M20" i="2"/>
  <c r="V20" i="2" s="1"/>
  <c r="M18" i="2"/>
  <c r="V18" i="2" s="1"/>
  <c r="M16" i="2"/>
  <c r="V16" i="2" s="1"/>
  <c r="M14" i="2"/>
  <c r="V14" i="2" s="1"/>
  <c r="M12" i="2"/>
  <c r="V12" i="2" s="1"/>
  <c r="M10" i="2"/>
  <c r="V10" i="2" s="1"/>
  <c r="M8" i="2"/>
  <c r="V8" i="2" s="1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AB7" i="3" s="1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D7" i="7" l="1"/>
  <c r="E7" i="3"/>
  <c r="N7" i="3"/>
  <c r="P7" i="7"/>
  <c r="AD7" i="3"/>
  <c r="AD7" i="2"/>
  <c r="X7" i="2"/>
  <c r="N7" i="2"/>
  <c r="H7" i="6"/>
  <c r="P7" i="6"/>
  <c r="E7" i="2"/>
  <c r="AB7" i="2"/>
  <c r="H7" i="2"/>
  <c r="D7" i="2" s="1"/>
  <c r="H7" i="7"/>
  <c r="L7" i="7"/>
  <c r="Y7" i="3"/>
  <c r="Q7" i="2"/>
  <c r="Z7" i="2" s="1"/>
  <c r="D7" i="6"/>
  <c r="Q7" i="3"/>
  <c r="M7" i="3" s="1"/>
  <c r="L7" i="6"/>
  <c r="H7" i="3"/>
  <c r="AA7" i="2"/>
  <c r="X7" i="3"/>
  <c r="Y7" i="2"/>
  <c r="AA7" i="3"/>
  <c r="W7" i="3" l="1"/>
  <c r="D7" i="3"/>
  <c r="V7" i="3" s="1"/>
  <c r="Z7" i="3"/>
  <c r="W7" i="2"/>
  <c r="M7" i="2"/>
  <c r="V7" i="2" s="1"/>
</calcChain>
</file>

<file path=xl/sharedStrings.xml><?xml version="1.0" encoding="utf-8"?>
<sst xmlns="http://schemas.openxmlformats.org/spreadsheetml/2006/main" count="919" uniqueCount="156">
  <si>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</si>
  <si>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</si>
  <si>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</si>
  <si>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</si>
  <si>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</si>
  <si>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</si>
  <si>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</si>
  <si>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</si>
  <si>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</si>
  <si>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</si>
  <si>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</si>
  <si>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</si>
  <si>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</si>
  <si>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</si>
  <si>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</si>
  <si>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</si>
  <si>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</si>
  <si>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</si>
  <si>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</si>
  <si>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</si>
  <si>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</si>
  <si>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</si>
  <si>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</si>
  <si>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</si>
  <si>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</si>
  <si>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</si>
  <si>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</si>
  <si>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</si>
  <si>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</si>
  <si>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</si>
  <si>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</si>
  <si>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</si>
  <si>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</si>
  <si>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</si>
  <si>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</si>
  <si>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</si>
  <si>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</si>
  <si>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</si>
  <si>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</si>
  <si>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</si>
  <si>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</si>
  <si>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</si>
  <si>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</si>
  <si>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</si>
  <si>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</si>
  <si>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</si>
  <si>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</si>
  <si>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</si>
  <si>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</si>
  <si>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</si>
  <si>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</si>
  <si>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</si>
  <si>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</si>
  <si>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</si>
  <si>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</si>
  <si>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</si>
  <si>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</si>
  <si>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</si>
  <si>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</si>
  <si>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</si>
  <si>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</si>
  <si>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</si>
  <si>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</si>
  <si>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</si>
  <si>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</si>
  <si>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</si>
  <si>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</si>
  <si>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</si>
  <si>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</si>
  <si>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</si>
  <si>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</si>
  <si>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</si>
  <si>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</si>
  <si>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</si>
  <si>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</si>
  <si>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</si>
  <si>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</si>
  <si>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</si>
  <si>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</si>
  <si>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</si>
  <si>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福井県</t>
  </si>
  <si>
    <t>18000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</si>
  <si>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</si>
  <si>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</si>
  <si>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</si>
  <si>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</si>
  <si>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</si>
  <si>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</si>
  <si>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</si>
  <si>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</si>
  <si>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</si>
  <si>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</si>
  <si>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</si>
  <si>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</si>
  <si>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</si>
  <si>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</si>
  <si>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</si>
  <si>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</si>
  <si>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</si>
  <si>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</si>
  <si>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</si>
  <si>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</si>
  <si>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</si>
  <si>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</si>
  <si>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</si>
  <si>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</si>
  <si>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181209</t>
  </si>
  <si>
    <t>18210</t>
  </si>
  <si>
    <t>坂井市</t>
  </si>
  <si>
    <t>181210</t>
  </si>
  <si>
    <t>18322</t>
  </si>
  <si>
    <t>永平寺町</t>
  </si>
  <si>
    <t>181322</t>
  </si>
  <si>
    <t>18382</t>
  </si>
  <si>
    <t>池田町</t>
  </si>
  <si>
    <t>181382</t>
  </si>
  <si>
    <t>18404</t>
  </si>
  <si>
    <t>南越前町</t>
  </si>
  <si>
    <t>181404</t>
  </si>
  <si>
    <t>18423</t>
  </si>
  <si>
    <t>越前町</t>
  </si>
  <si>
    <t>181423</t>
  </si>
  <si>
    <t>18442</t>
  </si>
  <si>
    <t>美浜町</t>
  </si>
  <si>
    <t>181442</t>
  </si>
  <si>
    <t>18481</t>
  </si>
  <si>
    <t>高浜町</t>
  </si>
  <si>
    <t>181481</t>
  </si>
  <si>
    <t>18483</t>
  </si>
  <si>
    <t>おおい町</t>
  </si>
  <si>
    <t>181483</t>
  </si>
  <si>
    <t>18501</t>
  </si>
  <si>
    <t>若狭町</t>
  </si>
  <si>
    <t>181501</t>
  </si>
  <si>
    <t>18821</t>
  </si>
  <si>
    <t>美浜・三方環境衛生組合</t>
  </si>
  <si>
    <t>○</t>
  </si>
  <si>
    <t>182006</t>
    <phoneticPr fontId="2"/>
  </si>
  <si>
    <t>18825</t>
  </si>
  <si>
    <t>福井坂井地区広域市町村圏事務組合</t>
  </si>
  <si>
    <t>182007</t>
    <phoneticPr fontId="2"/>
  </si>
  <si>
    <t>18833</t>
  </si>
  <si>
    <t>大野・勝山地区広域行政事務組合</t>
  </si>
  <si>
    <t>182004</t>
    <phoneticPr fontId="2"/>
  </si>
  <si>
    <t>18839</t>
  </si>
  <si>
    <t>南越清掃組合</t>
  </si>
  <si>
    <t>182005</t>
    <phoneticPr fontId="2"/>
  </si>
  <si>
    <t>18842</t>
  </si>
  <si>
    <t>勝山・永平寺衛生管理組合</t>
  </si>
  <si>
    <t>182003</t>
    <phoneticPr fontId="2"/>
  </si>
  <si>
    <t>18844</t>
  </si>
  <si>
    <t>鯖江広域衛生施設組合</t>
  </si>
  <si>
    <t>182002</t>
    <phoneticPr fontId="2"/>
  </si>
  <si>
    <t>18853</t>
  </si>
  <si>
    <t>坂井地区広域連合</t>
  </si>
  <si>
    <t>182001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</si>
</sst>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2</v>
      </c>
      <c r="E7" s="72">
        <f t="shared" si="0"/>
        <v>1</v>
      </c>
      <c r="F7" s="72">
        <f t="shared" si="0"/>
        <v>5</v>
      </c>
      <c r="G7" s="72">
        <f t="shared" si="0"/>
        <v>5</v>
      </c>
      <c r="H7" s="72">
        <f t="shared" si="0"/>
        <v>1</v>
      </c>
      <c r="I7" s="72">
        <f t="shared" si="0"/>
        <v>4</v>
      </c>
      <c r="J7" s="72">
        <f t="shared" si="0"/>
        <v>4</v>
      </c>
      <c r="K7" s="72">
        <f t="shared" si="0"/>
        <v>3</v>
      </c>
      <c r="L7" s="72">
        <f t="shared" si="0"/>
        <v>0</v>
      </c>
      <c r="M7" s="72">
        <f t="shared" si="0"/>
        <v>2</v>
      </c>
      <c r="N7" s="72">
        <f t="shared" si="0"/>
        <v>0</v>
      </c>
      <c r="O7" s="72">
        <f t="shared" si="0"/>
        <v>5</v>
      </c>
      <c r="P7" s="72">
        <f t="shared" si="0"/>
        <v>2</v>
      </c>
      <c r="Q7" s="72">
        <f t="shared" si="0"/>
        <v>3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t="shared" ref="U7:AZ7" si="1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3</v>
      </c>
      <c r="AA7" s="72">
        <f t="shared" si="1"/>
        <v>3</v>
      </c>
      <c r="AB7" s="72">
        <f t="shared" si="1"/>
        <v>2</v>
      </c>
      <c r="AC7" s="72">
        <f t="shared" si="1"/>
        <v>2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134</v>
      </c>
      <c r="C8" s="62" t="s">
        <v>135</v>
      </c>
      <c r="D8" s="62"/>
      <c r="E8" s="62"/>
      <c r="F8" s="62" t="s">
        <v>136</v>
      </c>
      <c r="G8" s="62" t="s">
        <v>136</v>
      </c>
      <c r="H8" s="62"/>
      <c r="I8" s="62" t="s">
        <v>136</v>
      </c>
      <c r="J8" s="62" t="s">
        <v>136</v>
      </c>
      <c r="K8" s="62"/>
      <c r="L8" s="62"/>
      <c r="M8" s="62"/>
      <c r="N8" s="62"/>
      <c r="O8" s="62" t="s">
        <v>136</v>
      </c>
      <c r="P8" s="62"/>
      <c r="Q8" s="62" t="s">
        <v>136</v>
      </c>
      <c r="R8" s="62" t="s">
        <v>136</v>
      </c>
      <c r="S8" s="62"/>
      <c r="T8" s="62"/>
      <c r="U8" s="62">
        <v>2</v>
      </c>
      <c r="V8" s="68" t="s">
        <v>122</v>
      </c>
      <c r="W8" s="62" t="s">
        <v>123</v>
      </c>
      <c r="X8" s="68" t="s">
        <v>131</v>
      </c>
      <c r="Y8" s="62" t="s">
        <v>132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137</v>
      </c>
      <c r="CE8" s="120"/>
    </row>
    <row r="9" spans="1:83" s="10" customFormat="1" ht="13.5" customHeight="1">
      <c r="A9" s="62" t="s">
        <v>80</v>
      </c>
      <c r="B9" s="68" t="s">
        <v>138</v>
      </c>
      <c r="C9" s="62" t="s">
        <v>139</v>
      </c>
      <c r="D9" s="62"/>
      <c r="E9" s="62"/>
      <c r="F9" s="62" t="s">
        <v>136</v>
      </c>
      <c r="G9" s="62" t="s">
        <v>136</v>
      </c>
      <c r="H9" s="62"/>
      <c r="I9" s="62" t="s">
        <v>136</v>
      </c>
      <c r="J9" s="62" t="s">
        <v>136</v>
      </c>
      <c r="K9" s="62" t="s">
        <v>136</v>
      </c>
      <c r="L9" s="62"/>
      <c r="M9" s="62" t="s">
        <v>136</v>
      </c>
      <c r="N9" s="62"/>
      <c r="O9" s="62"/>
      <c r="P9" s="62"/>
      <c r="Q9" s="62"/>
      <c r="R9" s="62"/>
      <c r="S9" s="62"/>
      <c r="T9" s="62"/>
      <c r="U9" s="62">
        <v>4</v>
      </c>
      <c r="V9" s="68" t="s">
        <v>90</v>
      </c>
      <c r="W9" s="62" t="s">
        <v>91</v>
      </c>
      <c r="X9" s="68" t="s">
        <v>102</v>
      </c>
      <c r="Y9" s="62" t="s">
        <v>103</v>
      </c>
      <c r="Z9" s="68" t="s">
        <v>107</v>
      </c>
      <c r="AA9" s="62" t="s">
        <v>108</v>
      </c>
      <c r="AB9" s="68" t="s">
        <v>110</v>
      </c>
      <c r="AC9" s="62" t="s">
        <v>111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140</v>
      </c>
      <c r="CE9" s="120"/>
    </row>
    <row r="10" spans="1:83" s="10" customFormat="1" ht="13.5" customHeight="1">
      <c r="A10" s="62" t="s">
        <v>80</v>
      </c>
      <c r="B10" s="68" t="s">
        <v>141</v>
      </c>
      <c r="C10" s="62" t="s">
        <v>142</v>
      </c>
      <c r="D10" s="62"/>
      <c r="E10" s="62"/>
      <c r="F10" s="62" t="s">
        <v>136</v>
      </c>
      <c r="G10" s="62" t="s">
        <v>136</v>
      </c>
      <c r="H10" s="62"/>
      <c r="I10" s="62"/>
      <c r="J10" s="62" t="s">
        <v>136</v>
      </c>
      <c r="K10" s="62"/>
      <c r="L10" s="62"/>
      <c r="M10" s="62" t="s">
        <v>136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96</v>
      </c>
      <c r="W10" s="62" t="s">
        <v>97</v>
      </c>
      <c r="X10" s="68" t="s">
        <v>98</v>
      </c>
      <c r="Y10" s="62" t="s">
        <v>99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143</v>
      </c>
      <c r="CE10" s="120"/>
    </row>
    <row r="11" spans="1:83" s="10" customFormat="1" ht="13.5" customHeight="1">
      <c r="A11" s="62" t="s">
        <v>80</v>
      </c>
      <c r="B11" s="68" t="s">
        <v>144</v>
      </c>
      <c r="C11" s="62" t="s">
        <v>145</v>
      </c>
      <c r="D11" s="62"/>
      <c r="E11" s="62" t="s">
        <v>136</v>
      </c>
      <c r="F11" s="62" t="s">
        <v>136</v>
      </c>
      <c r="G11" s="62" t="s">
        <v>136</v>
      </c>
      <c r="H11" s="62" t="s">
        <v>136</v>
      </c>
      <c r="I11" s="62" t="s">
        <v>136</v>
      </c>
      <c r="J11" s="62" t="s">
        <v>136</v>
      </c>
      <c r="K11" s="62" t="s">
        <v>136</v>
      </c>
      <c r="L11" s="62"/>
      <c r="M11" s="62"/>
      <c r="N11" s="62"/>
      <c r="O11" s="62" t="s">
        <v>136</v>
      </c>
      <c r="P11" s="62" t="s">
        <v>136</v>
      </c>
      <c r="Q11" s="62" t="s">
        <v>136</v>
      </c>
      <c r="R11" s="62" t="s">
        <v>136</v>
      </c>
      <c r="S11" s="62"/>
      <c r="T11" s="62"/>
      <c r="U11" s="62">
        <v>3</v>
      </c>
      <c r="V11" s="68" t="s">
        <v>104</v>
      </c>
      <c r="W11" s="62" t="s">
        <v>105</v>
      </c>
      <c r="X11" s="68" t="s">
        <v>116</v>
      </c>
      <c r="Y11" s="62" t="s">
        <v>117</v>
      </c>
      <c r="Z11" s="68" t="s">
        <v>113</v>
      </c>
      <c r="AA11" s="62" t="s">
        <v>114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146</v>
      </c>
      <c r="CE11" s="120"/>
    </row>
    <row r="12" spans="1:83" s="10" customFormat="1" ht="13.5" customHeight="1">
      <c r="A12" s="62" t="s">
        <v>80</v>
      </c>
      <c r="B12" s="68" t="s">
        <v>147</v>
      </c>
      <c r="C12" s="62" t="s">
        <v>148</v>
      </c>
      <c r="D12" s="62" t="s">
        <v>136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136</v>
      </c>
      <c r="P12" s="62"/>
      <c r="Q12" s="62"/>
      <c r="R12" s="62"/>
      <c r="S12" s="62"/>
      <c r="T12" s="62"/>
      <c r="U12" s="62">
        <v>2</v>
      </c>
      <c r="V12" s="68" t="s">
        <v>98</v>
      </c>
      <c r="W12" s="62" t="s">
        <v>99</v>
      </c>
      <c r="X12" s="68" t="s">
        <v>110</v>
      </c>
      <c r="Y12" s="62" t="s">
        <v>111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149</v>
      </c>
      <c r="CE12" s="120"/>
    </row>
    <row r="13" spans="1:83" s="10" customFormat="1" ht="13.5" customHeight="1">
      <c r="A13" s="62" t="s">
        <v>80</v>
      </c>
      <c r="B13" s="68" t="s">
        <v>150</v>
      </c>
      <c r="C13" s="62" t="s">
        <v>151</v>
      </c>
      <c r="D13" s="62"/>
      <c r="E13" s="62"/>
      <c r="F13" s="62" t="s">
        <v>136</v>
      </c>
      <c r="G13" s="62" t="s">
        <v>136</v>
      </c>
      <c r="H13" s="62"/>
      <c r="I13" s="62" t="s">
        <v>136</v>
      </c>
      <c r="J13" s="62"/>
      <c r="K13" s="62" t="s">
        <v>136</v>
      </c>
      <c r="L13" s="62"/>
      <c r="M13" s="62"/>
      <c r="N13" s="62"/>
      <c r="O13" s="62" t="s">
        <v>136</v>
      </c>
      <c r="P13" s="62" t="s">
        <v>136</v>
      </c>
      <c r="Q13" s="62"/>
      <c r="R13" s="62" t="s">
        <v>136</v>
      </c>
      <c r="S13" s="62"/>
      <c r="T13" s="62"/>
      <c r="U13" s="62">
        <v>4</v>
      </c>
      <c r="V13" s="68" t="s">
        <v>90</v>
      </c>
      <c r="W13" s="62" t="s">
        <v>91</v>
      </c>
      <c r="X13" s="68" t="s">
        <v>100</v>
      </c>
      <c r="Y13" s="62" t="s">
        <v>101</v>
      </c>
      <c r="Z13" s="68" t="s">
        <v>113</v>
      </c>
      <c r="AA13" s="62" t="s">
        <v>114</v>
      </c>
      <c r="AB13" s="68" t="s">
        <v>119</v>
      </c>
      <c r="AC13" s="62" t="s">
        <v>120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152</v>
      </c>
      <c r="CE13" s="120"/>
    </row>
    <row r="14" spans="1:83" s="10" customFormat="1" ht="13.5" customHeight="1">
      <c r="A14" s="62" t="s">
        <v>80</v>
      </c>
      <c r="B14" s="68" t="s">
        <v>153</v>
      </c>
      <c r="C14" s="62" t="s">
        <v>154</v>
      </c>
      <c r="D14" s="62" t="s">
        <v>136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136</v>
      </c>
      <c r="P14" s="62"/>
      <c r="Q14" s="62" t="s">
        <v>136</v>
      </c>
      <c r="R14" s="62"/>
      <c r="S14" s="62" t="s">
        <v>136</v>
      </c>
      <c r="T14" s="62"/>
      <c r="U14" s="62">
        <v>2</v>
      </c>
      <c r="V14" s="68" t="s">
        <v>102</v>
      </c>
      <c r="W14" s="62" t="s">
        <v>103</v>
      </c>
      <c r="X14" s="68" t="s">
        <v>107</v>
      </c>
      <c r="Y14" s="62" t="s">
        <v>108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155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0"/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0"/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福井県</v>
      </c>
      <c r="B7" s="70" t="str">
        <f>組合状況!B7</f>
        <v>18000</v>
      </c>
      <c r="C7" s="69" t="s">
        <v>52</v>
      </c>
      <c r="D7" s="71">
        <f>SUM(E7,+H7)</f>
        <v>132</v>
      </c>
      <c r="E7" s="71">
        <f>SUM(F7:G7)</f>
        <v>100</v>
      </c>
      <c r="F7" s="71">
        <f>SUM(F$8:F$1000)</f>
        <v>58</v>
      </c>
      <c r="G7" s="71">
        <f>SUM(G$8:G$1000)</f>
        <v>42</v>
      </c>
      <c r="H7" s="71">
        <f>SUM(I7:L7)</f>
        <v>32</v>
      </c>
      <c r="I7" s="71">
        <f>SUM(I$8:I$1000)</f>
        <v>5</v>
      </c>
      <c r="J7" s="71">
        <f>SUM(J$8:J$1000)</f>
        <v>25</v>
      </c>
      <c r="K7" s="71">
        <f>SUM(K$8:K$1000)</f>
        <v>2</v>
      </c>
      <c r="L7" s="71">
        <f>SUM(L$8:L$1000)</f>
        <v>0</v>
      </c>
      <c r="M7" s="71">
        <f>SUM(N7,+Q7)</f>
        <v>14</v>
      </c>
      <c r="N7" s="71">
        <f>SUM(O7:P7)</f>
        <v>9</v>
      </c>
      <c r="O7" s="71">
        <f>SUM(O$8:O$1000)</f>
        <v>7</v>
      </c>
      <c r="P7" s="71">
        <f>SUM(P$8:P$1000)</f>
        <v>2</v>
      </c>
      <c r="Q7" s="71">
        <f>SUM(R7:U7)</f>
        <v>5</v>
      </c>
      <c r="R7" s="71">
        <f>SUM(R$8:R$1000)</f>
        <v>0</v>
      </c>
      <c r="S7" s="71">
        <f>SUM(S$8:S$1000)</f>
        <v>3</v>
      </c>
      <c r="T7" s="71">
        <f>SUM(T$8:T$1000)</f>
        <v>0</v>
      </c>
      <c r="U7" s="71">
        <f>SUM(U$8:U$1000)</f>
        <v>2</v>
      </c>
      <c r="V7" s="71">
        <f t="shared" ref="V7:AD7" si="0">SUM(D7,+M7)</f>
        <v>146</v>
      </c>
      <c r="W7" s="71">
        <f t="shared" si="0"/>
        <v>109</v>
      </c>
      <c r="X7" s="71">
        <f t="shared" si="0"/>
        <v>65</v>
      </c>
      <c r="Y7" s="71">
        <f t="shared" si="0"/>
        <v>44</v>
      </c>
      <c r="Z7" s="71">
        <f t="shared" si="0"/>
        <v>37</v>
      </c>
      <c r="AA7" s="71">
        <f t="shared" si="0"/>
        <v>5</v>
      </c>
      <c r="AB7" s="71">
        <f t="shared" si="0"/>
        <v>28</v>
      </c>
      <c r="AC7" s="71">
        <f t="shared" si="0"/>
        <v>2</v>
      </c>
      <c r="AD7" s="71">
        <f t="shared" si="0"/>
        <v>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82</v>
      </c>
      <c r="E8" s="63">
        <f>SUM(F8:G8)</f>
        <v>60</v>
      </c>
      <c r="F8" s="63">
        <v>20</v>
      </c>
      <c r="G8" s="63">
        <v>40</v>
      </c>
      <c r="H8" s="63">
        <f>SUM(I8:L8)</f>
        <v>22</v>
      </c>
      <c r="I8" s="63"/>
      <c r="J8" s="63">
        <v>22</v>
      </c>
      <c r="K8" s="63"/>
      <c r="L8" s="63"/>
      <c r="M8" s="63">
        <f>SUM(N8,+Q8)</f>
        <v>2</v>
      </c>
      <c r="N8" s="63">
        <f>SUM(O8:P8)</f>
        <v>2</v>
      </c>
      <c r="O8" s="63"/>
      <c r="P8" s="63">
        <v>2</v>
      </c>
      <c r="Q8" s="63">
        <f>SUM(R8:U8)</f>
        <v>0</v>
      </c>
      <c r="R8" s="63"/>
      <c r="S8" s="63"/>
      <c r="T8" s="63"/>
      <c r="U8" s="63"/>
      <c r="V8" s="63">
        <f>SUM(D8,+M8)</f>
        <v>84</v>
      </c>
      <c r="W8" s="63">
        <f>SUM(E8,+N8)</f>
        <v>62</v>
      </c>
      <c r="X8" s="63">
        <f>SUM(F8,+O8)</f>
        <v>20</v>
      </c>
      <c r="Y8" s="63">
        <f>SUM(G8,+P8)</f>
        <v>42</v>
      </c>
      <c r="Z8" s="63">
        <f>SUM(H8,+Q8)</f>
        <v>22</v>
      </c>
      <c r="AA8" s="63">
        <f>SUM(I8,+R8)</f>
        <v>0</v>
      </c>
      <c r="AB8" s="63">
        <f>SUM(J8,+S8)</f>
        <v>22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13</v>
      </c>
      <c r="E9" s="63">
        <f>SUM(F9:G9)</f>
        <v>9</v>
      </c>
      <c r="F9" s="63">
        <v>7</v>
      </c>
      <c r="G9" s="63">
        <v>2</v>
      </c>
      <c r="H9" s="63">
        <f>SUM(I9:L9)</f>
        <v>4</v>
      </c>
      <c r="I9" s="63"/>
      <c r="J9" s="63">
        <v>3</v>
      </c>
      <c r="K9" s="63">
        <v>1</v>
      </c>
      <c r="L9" s="63"/>
      <c r="M9" s="63">
        <f>SUM(N9,+Q9)</f>
        <v>3</v>
      </c>
      <c r="N9" s="63">
        <f>SUM(O9:P9)</f>
        <v>1</v>
      </c>
      <c r="O9" s="63">
        <v>1</v>
      </c>
      <c r="P9" s="63"/>
      <c r="Q9" s="63">
        <f>SUM(R9:U9)</f>
        <v>2</v>
      </c>
      <c r="R9" s="63"/>
      <c r="S9" s="63"/>
      <c r="T9" s="63"/>
      <c r="U9" s="63">
        <v>2</v>
      </c>
      <c r="V9" s="63">
        <f>SUM(D9,+M9)</f>
        <v>16</v>
      </c>
      <c r="W9" s="63">
        <f>SUM(E9,+N9)</f>
        <v>10</v>
      </c>
      <c r="X9" s="63">
        <f>SUM(F9,+O9)</f>
        <v>8</v>
      </c>
      <c r="Y9" s="63">
        <f>SUM(G9,+P9)</f>
        <v>2</v>
      </c>
      <c r="Z9" s="63">
        <f>SUM(H9,+Q9)</f>
        <v>6</v>
      </c>
      <c r="AA9" s="63">
        <f>SUM(I9,+R9)</f>
        <v>0</v>
      </c>
      <c r="AB9" s="63">
        <f>SUM(J9,+S9)</f>
        <v>3</v>
      </c>
      <c r="AC9" s="63">
        <f>SUM(K9,+T9)</f>
        <v>1</v>
      </c>
      <c r="AD9" s="63">
        <f>SUM(L9,+U9)</f>
        <v>2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</v>
      </c>
      <c r="E10" s="63">
        <f>SUM(F10:G10)</f>
        <v>3</v>
      </c>
      <c r="F10" s="63">
        <v>3</v>
      </c>
      <c r="G10" s="63"/>
      <c r="H10" s="63">
        <f>SUM(I10:L10)</f>
        <v>0</v>
      </c>
      <c r="I10" s="63"/>
      <c r="J10" s="63"/>
      <c r="K10" s="63"/>
      <c r="L10" s="63"/>
      <c r="M10" s="63">
        <f>SUM(N10,+Q10)</f>
        <v>1</v>
      </c>
      <c r="N10" s="63">
        <f>SUM(O10:P10)</f>
        <v>1</v>
      </c>
      <c r="O10" s="63">
        <v>1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4</v>
      </c>
      <c r="W10" s="63">
        <f>SUM(E10,+N10)</f>
        <v>4</v>
      </c>
      <c r="X10" s="63">
        <f>SUM(F10,+O10)</f>
        <v>4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</v>
      </c>
      <c r="E11" s="63">
        <f>SUM(F11:G11)</f>
        <v>1</v>
      </c>
      <c r="F11" s="63">
        <v>1</v>
      </c>
      <c r="G11" s="63"/>
      <c r="H11" s="63">
        <f>SUM(I11:L11)</f>
        <v>0</v>
      </c>
      <c r="I11" s="63"/>
      <c r="J11" s="63"/>
      <c r="K11" s="63"/>
      <c r="L11" s="63"/>
      <c r="M11" s="63">
        <f>SUM(N11,+Q11)</f>
        <v>4</v>
      </c>
      <c r="N11" s="63">
        <f>SUM(O11:P11)</f>
        <v>1</v>
      </c>
      <c r="O11" s="63">
        <v>1</v>
      </c>
      <c r="P11" s="63"/>
      <c r="Q11" s="63">
        <f>SUM(R11:U11)</f>
        <v>3</v>
      </c>
      <c r="R11" s="63"/>
      <c r="S11" s="63">
        <v>3</v>
      </c>
      <c r="T11" s="63"/>
      <c r="U11" s="63"/>
      <c r="V11" s="63">
        <f>SUM(D11,+M11)</f>
        <v>5</v>
      </c>
      <c r="W11" s="63">
        <f>SUM(E11,+N11)</f>
        <v>2</v>
      </c>
      <c r="X11" s="63">
        <f>SUM(F11,+O11)</f>
        <v>2</v>
      </c>
      <c r="Y11" s="63">
        <f>SUM(G11,+P11)</f>
        <v>0</v>
      </c>
      <c r="Z11" s="63">
        <f>SUM(H11,+Q11)</f>
        <v>3</v>
      </c>
      <c r="AA11" s="63">
        <f>SUM(I11,+R11)</f>
        <v>0</v>
      </c>
      <c r="AB11" s="63">
        <f>SUM(J11,+S11)</f>
        <v>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4</v>
      </c>
      <c r="E12" s="63">
        <f>SUM(F12:G12)</f>
        <v>3</v>
      </c>
      <c r="F12" s="63">
        <v>3</v>
      </c>
      <c r="G12" s="63"/>
      <c r="H12" s="63">
        <f>SUM(I12:L12)</f>
        <v>1</v>
      </c>
      <c r="I12" s="63"/>
      <c r="J12" s="63"/>
      <c r="K12" s="63">
        <v>1</v>
      </c>
      <c r="L12" s="63"/>
      <c r="M12" s="63">
        <f>SUM(N12,+Q12)</f>
        <v>0</v>
      </c>
      <c r="N12" s="63">
        <f>SUM(O12:P12)</f>
        <v>0</v>
      </c>
      <c r="O12" s="63"/>
      <c r="P12" s="63"/>
      <c r="Q12" s="63">
        <f>SUM(R12:U12)</f>
        <v>0</v>
      </c>
      <c r="R12" s="63"/>
      <c r="S12" s="63"/>
      <c r="T12" s="63"/>
      <c r="U12" s="63"/>
      <c r="V12" s="63">
        <f>SUM(D12,+M12)</f>
        <v>4</v>
      </c>
      <c r="W12" s="63">
        <f>SUM(E12,+N12)</f>
        <v>3</v>
      </c>
      <c r="X12" s="63">
        <f>SUM(F12,+O12)</f>
        <v>3</v>
      </c>
      <c r="Y12" s="63">
        <f>SUM(G12,+P12)</f>
        <v>0</v>
      </c>
      <c r="Z12" s="63">
        <f>SUM(H12,+Q12)</f>
        <v>1</v>
      </c>
      <c r="AA12" s="63">
        <f>SUM(I12,+R12)</f>
        <v>0</v>
      </c>
      <c r="AB12" s="63">
        <f>SUM(J12,+S12)</f>
        <v>0</v>
      </c>
      <c r="AC12" s="63">
        <f>SUM(K12,+T12)</f>
        <v>1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2</v>
      </c>
      <c r="E13" s="63">
        <f>SUM(F13:G13)</f>
        <v>2</v>
      </c>
      <c r="F13" s="63">
        <v>2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0</v>
      </c>
      <c r="N13" s="63">
        <f>SUM(O13:P13)</f>
        <v>0</v>
      </c>
      <c r="O13" s="63"/>
      <c r="P13" s="63"/>
      <c r="Q13" s="63">
        <f>SUM(R13:U13)</f>
        <v>0</v>
      </c>
      <c r="R13" s="63"/>
      <c r="S13" s="63"/>
      <c r="T13" s="63"/>
      <c r="U13" s="63"/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1</v>
      </c>
      <c r="E14" s="63">
        <f>SUM(F14:G14)</f>
        <v>1</v>
      </c>
      <c r="F14" s="63">
        <v>1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0</v>
      </c>
      <c r="N14" s="63">
        <f>SUM(O14:P14)</f>
        <v>0</v>
      </c>
      <c r="O14" s="63"/>
      <c r="P14" s="63"/>
      <c r="Q14" s="63">
        <f>SUM(R14:U14)</f>
        <v>0</v>
      </c>
      <c r="R14" s="63"/>
      <c r="S14" s="63"/>
      <c r="T14" s="63"/>
      <c r="U14" s="63"/>
      <c r="V14" s="63">
        <f>SUM(D14,+M14)</f>
        <v>1</v>
      </c>
      <c r="W14" s="63">
        <f>SUM(E14,+N14)</f>
        <v>1</v>
      </c>
      <c r="X14" s="63">
        <f>SUM(F14,+O14)</f>
        <v>1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5</v>
      </c>
      <c r="E15" s="63">
        <f>SUM(F15:G15)</f>
        <v>5</v>
      </c>
      <c r="F15" s="63">
        <v>5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5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5</v>
      </c>
      <c r="E16" s="63">
        <f>SUM(F16:G16)</f>
        <v>5</v>
      </c>
      <c r="F16" s="63">
        <v>5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1</v>
      </c>
      <c r="N16" s="63">
        <f>SUM(O16:P16)</f>
        <v>1</v>
      </c>
      <c r="O16" s="63">
        <v>1</v>
      </c>
      <c r="P16" s="63"/>
      <c r="Q16" s="63">
        <f>SUM(R16:U16)</f>
        <v>0</v>
      </c>
      <c r="R16" s="63"/>
      <c r="S16" s="63"/>
      <c r="T16" s="63"/>
      <c r="U16" s="63"/>
      <c r="V16" s="63">
        <f>SUM(D16,+M16)</f>
        <v>6</v>
      </c>
      <c r="W16" s="63">
        <f>SUM(E16,+N16)</f>
        <v>6</v>
      </c>
      <c r="X16" s="63">
        <f>SUM(F16,+O16)</f>
        <v>6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1</v>
      </c>
      <c r="E17" s="63">
        <f>SUM(F17:G17)</f>
        <v>1</v>
      </c>
      <c r="F17" s="63">
        <v>1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1</v>
      </c>
      <c r="N17" s="63">
        <f>SUM(O17:P17)</f>
        <v>1</v>
      </c>
      <c r="O17" s="63">
        <v>1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0</v>
      </c>
      <c r="E18" s="63">
        <f>SUM(F18:G18)</f>
        <v>0</v>
      </c>
      <c r="F18" s="63"/>
      <c r="G18" s="63"/>
      <c r="H18" s="63">
        <f>SUM(I18:L18)</f>
        <v>0</v>
      </c>
      <c r="I18" s="63"/>
      <c r="J18" s="63"/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0</v>
      </c>
      <c r="W18" s="63">
        <f>SUM(E18,+N18)</f>
        <v>0</v>
      </c>
      <c r="X18" s="63">
        <f>SUM(F18,+O18)</f>
        <v>0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1</v>
      </c>
      <c r="E19" s="63">
        <f>SUM(F19:G19)</f>
        <v>1</v>
      </c>
      <c r="F19" s="63">
        <v>1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1</v>
      </c>
      <c r="N19" s="63">
        <f>SUM(O19:P19)</f>
        <v>1</v>
      </c>
      <c r="O19" s="63">
        <v>1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2</v>
      </c>
      <c r="E20" s="63">
        <f>SUM(F20:G20)</f>
        <v>2</v>
      </c>
      <c r="F20" s="63">
        <v>2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1</v>
      </c>
      <c r="E21" s="63">
        <f>SUM(F21:G21)</f>
        <v>1</v>
      </c>
      <c r="F21" s="63">
        <v>1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0</v>
      </c>
      <c r="N21" s="63">
        <f>SUM(O21:P21)</f>
        <v>0</v>
      </c>
      <c r="O21" s="63"/>
      <c r="P21" s="63"/>
      <c r="Q21" s="63">
        <f>SUM(R21:U21)</f>
        <v>0</v>
      </c>
      <c r="R21" s="63"/>
      <c r="S21" s="63"/>
      <c r="T21" s="63"/>
      <c r="U21" s="63"/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2</v>
      </c>
      <c r="E22" s="63">
        <f>SUM(F22:G22)</f>
        <v>2</v>
      </c>
      <c r="F22" s="63">
        <v>2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4</v>
      </c>
      <c r="E23" s="63">
        <f>SUM(F23:G23)</f>
        <v>1</v>
      </c>
      <c r="F23" s="63">
        <v>1</v>
      </c>
      <c r="G23" s="63"/>
      <c r="H23" s="63">
        <f>SUM(I23:L23)</f>
        <v>3</v>
      </c>
      <c r="I23" s="63">
        <v>3</v>
      </c>
      <c r="J23" s="63"/>
      <c r="K23" s="63"/>
      <c r="L23" s="63"/>
      <c r="M23" s="63">
        <f>SUM(N23,+Q23)</f>
        <v>1</v>
      </c>
      <c r="N23" s="63">
        <f>SUM(O23:P23)</f>
        <v>1</v>
      </c>
      <c r="O23" s="63">
        <v>1</v>
      </c>
      <c r="P23" s="63"/>
      <c r="Q23" s="63">
        <f>SUM(R23:U23)</f>
        <v>0</v>
      </c>
      <c r="R23" s="63"/>
      <c r="S23" s="63"/>
      <c r="T23" s="63"/>
      <c r="U23" s="63"/>
      <c r="V23" s="63">
        <f>SUM(D23,+M23)</f>
        <v>5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3</v>
      </c>
      <c r="AA23" s="63">
        <f>SUM(I23,+R23)</f>
        <v>3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5</v>
      </c>
      <c r="E24" s="63">
        <f>SUM(F24:G24)</f>
        <v>3</v>
      </c>
      <c r="F24" s="63">
        <v>3</v>
      </c>
      <c r="G24" s="63"/>
      <c r="H24" s="63">
        <f>SUM(I24:L24)</f>
        <v>2</v>
      </c>
      <c r="I24" s="63">
        <v>2</v>
      </c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5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2</v>
      </c>
      <c r="AA24" s="63">
        <f>SUM(I24,+R24)</f>
        <v>2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4">
    <sortCondition ref="A8:A24"/>
    <sortCondition ref="B8:B24"/>
    <sortCondition ref="C8:C2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3" man="1"/>
    <brk id="21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福井県</v>
      </c>
      <c r="B7" s="70" t="str">
        <f>組合状況!B7</f>
        <v>18000</v>
      </c>
      <c r="C7" s="69" t="s">
        <v>52</v>
      </c>
      <c r="D7" s="71">
        <f>SUM(E7,+H7)</f>
        <v>54</v>
      </c>
      <c r="E7" s="71">
        <f>SUM(F7:G7)</f>
        <v>33</v>
      </c>
      <c r="F7" s="71">
        <f>SUM(F$8:F$1000)</f>
        <v>25</v>
      </c>
      <c r="G7" s="71">
        <f>SUM(G$8:G$1000)</f>
        <v>8</v>
      </c>
      <c r="H7" s="71">
        <f>SUM(I7:L7)</f>
        <v>21</v>
      </c>
      <c r="I7" s="71">
        <f>SUM(I$8:I$1000)</f>
        <v>0</v>
      </c>
      <c r="J7" s="71">
        <f>SUM(J$8:J$1000)</f>
        <v>19</v>
      </c>
      <c r="K7" s="71">
        <f>SUM(K$8:K$1000)</f>
        <v>2</v>
      </c>
      <c r="L7" s="71">
        <f>SUM(L$8:L$1000)</f>
        <v>0</v>
      </c>
      <c r="M7" s="71">
        <f>SUM(N7,+Q7)</f>
        <v>6</v>
      </c>
      <c r="N7" s="71">
        <f>SUM(O7:P7)</f>
        <v>6</v>
      </c>
      <c r="O7" s="71">
        <f>SUM(O$8:O$1000)</f>
        <v>3</v>
      </c>
      <c r="P7" s="71">
        <f>SUM(P$8:P$1000)</f>
        <v>3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t="shared" ref="V7:AD7" si="0">SUM(D7,+M7)</f>
        <v>60</v>
      </c>
      <c r="W7" s="71">
        <f t="shared" si="0"/>
        <v>39</v>
      </c>
      <c r="X7" s="71">
        <f t="shared" si="0"/>
        <v>28</v>
      </c>
      <c r="Y7" s="71">
        <f t="shared" si="0"/>
        <v>11</v>
      </c>
      <c r="Z7" s="71">
        <f t="shared" si="0"/>
        <v>21</v>
      </c>
      <c r="AA7" s="71">
        <f t="shared" si="0"/>
        <v>0</v>
      </c>
      <c r="AB7" s="71">
        <f t="shared" si="0"/>
        <v>19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134</v>
      </c>
      <c r="C8" s="64" t="s">
        <v>135</v>
      </c>
      <c r="D8" s="67">
        <f>SUM(E8,+H8)</f>
        <v>1</v>
      </c>
      <c r="E8" s="67">
        <f>SUM(F8:G8)</f>
        <v>1</v>
      </c>
      <c r="F8" s="67">
        <v>1</v>
      </c>
      <c r="G8" s="67"/>
      <c r="H8" s="67">
        <f>SUM(I8:L8)</f>
        <v>0</v>
      </c>
      <c r="I8" s="67"/>
      <c r="J8" s="67"/>
      <c r="K8" s="67"/>
      <c r="L8" s="67"/>
      <c r="M8" s="67">
        <f>SUM(N8,+Q8)</f>
        <v>0</v>
      </c>
      <c r="N8" s="67">
        <f>SUM(O8:P8)</f>
        <v>0</v>
      </c>
      <c r="O8" s="67"/>
      <c r="P8" s="67"/>
      <c r="Q8" s="67">
        <f>SUM(R8:U8)</f>
        <v>0</v>
      </c>
      <c r="R8" s="67"/>
      <c r="S8" s="67"/>
      <c r="T8" s="67"/>
      <c r="U8" s="67"/>
      <c r="V8" s="67">
        <f>SUM(D8,+M8)</f>
        <v>1</v>
      </c>
      <c r="W8" s="67">
        <f>SUM(E8,+N8)</f>
        <v>1</v>
      </c>
      <c r="X8" s="67">
        <f>SUM(F8,+O8)</f>
        <v>1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138</v>
      </c>
      <c r="C9" s="64" t="s">
        <v>139</v>
      </c>
      <c r="D9" s="67">
        <f>SUM(E9,+H9)</f>
        <v>14</v>
      </c>
      <c r="E9" s="67">
        <f>SUM(F9:G9)</f>
        <v>6</v>
      </c>
      <c r="F9" s="67">
        <v>5</v>
      </c>
      <c r="G9" s="67">
        <v>1</v>
      </c>
      <c r="H9" s="67">
        <f>SUM(I9:L9)</f>
        <v>8</v>
      </c>
      <c r="I9" s="67"/>
      <c r="J9" s="67">
        <v>7</v>
      </c>
      <c r="K9" s="67">
        <v>1</v>
      </c>
      <c r="L9" s="67"/>
      <c r="M9" s="67">
        <f>SUM(N9,+Q9)</f>
        <v>0</v>
      </c>
      <c r="N9" s="67">
        <f>SUM(O9:P9)</f>
        <v>0</v>
      </c>
      <c r="O9" s="67"/>
      <c r="P9" s="67"/>
      <c r="Q9" s="67">
        <f>SUM(R9:U9)</f>
        <v>0</v>
      </c>
      <c r="R9" s="67"/>
      <c r="S9" s="67"/>
      <c r="T9" s="67"/>
      <c r="U9" s="67"/>
      <c r="V9" s="67">
        <f>SUM(D9,+M9)</f>
        <v>14</v>
      </c>
      <c r="W9" s="67">
        <f>SUM(E9,+N9)</f>
        <v>6</v>
      </c>
      <c r="X9" s="67">
        <f>SUM(F9,+O9)</f>
        <v>5</v>
      </c>
      <c r="Y9" s="67">
        <f>SUM(G9,+P9)</f>
        <v>1</v>
      </c>
      <c r="Z9" s="67">
        <f>SUM(H9,+Q9)</f>
        <v>8</v>
      </c>
      <c r="AA9" s="67">
        <f>SUM(I9,+R9)</f>
        <v>0</v>
      </c>
      <c r="AB9" s="67">
        <f>SUM(J9,+S9)</f>
        <v>7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141</v>
      </c>
      <c r="C10" s="64" t="s">
        <v>142</v>
      </c>
      <c r="D10" s="67">
        <f>SUM(E10,+H10)</f>
        <v>18</v>
      </c>
      <c r="E10" s="67">
        <f>SUM(F10:G10)</f>
        <v>5</v>
      </c>
      <c r="F10" s="67">
        <v>3</v>
      </c>
      <c r="G10" s="67">
        <v>2</v>
      </c>
      <c r="H10" s="67">
        <f>SUM(I10:L10)</f>
        <v>13</v>
      </c>
      <c r="I10" s="67"/>
      <c r="J10" s="67">
        <v>12</v>
      </c>
      <c r="K10" s="67">
        <v>1</v>
      </c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18</v>
      </c>
      <c r="W10" s="67">
        <f>SUM(E10,+N10)</f>
        <v>5</v>
      </c>
      <c r="X10" s="67">
        <f>SUM(F10,+O10)</f>
        <v>3</v>
      </c>
      <c r="Y10" s="67">
        <f>SUM(G10,+P10)</f>
        <v>2</v>
      </c>
      <c r="Z10" s="67">
        <f>SUM(H10,+Q10)</f>
        <v>13</v>
      </c>
      <c r="AA10" s="67">
        <f>SUM(I10,+R10)</f>
        <v>0</v>
      </c>
      <c r="AB10" s="67">
        <f>SUM(J10,+S10)</f>
        <v>12</v>
      </c>
      <c r="AC10" s="67">
        <f>SUM(K10,+T10)</f>
        <v>1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144</v>
      </c>
      <c r="C11" s="64" t="s">
        <v>145</v>
      </c>
      <c r="D11" s="67">
        <f>SUM(E11,+H11)</f>
        <v>15</v>
      </c>
      <c r="E11" s="67">
        <f>SUM(F11:G11)</f>
        <v>15</v>
      </c>
      <c r="F11" s="67">
        <v>12</v>
      </c>
      <c r="G11" s="67">
        <v>3</v>
      </c>
      <c r="H11" s="67">
        <f>SUM(I11:L11)</f>
        <v>0</v>
      </c>
      <c r="I11" s="67"/>
      <c r="J11" s="67"/>
      <c r="K11" s="67"/>
      <c r="L11" s="67"/>
      <c r="M11" s="67">
        <f>SUM(N11,+Q11)</f>
        <v>1</v>
      </c>
      <c r="N11" s="67">
        <f>SUM(O11:P11)</f>
        <v>1</v>
      </c>
      <c r="O11" s="67"/>
      <c r="P11" s="67">
        <v>1</v>
      </c>
      <c r="Q11" s="67">
        <f>SUM(R11:U11)</f>
        <v>0</v>
      </c>
      <c r="R11" s="67"/>
      <c r="S11" s="67"/>
      <c r="T11" s="67"/>
      <c r="U11" s="67"/>
      <c r="V11" s="67">
        <f>SUM(D11,+M11)</f>
        <v>16</v>
      </c>
      <c r="W11" s="67">
        <f>SUM(E11,+N11)</f>
        <v>16</v>
      </c>
      <c r="X11" s="67">
        <f>SUM(F11,+O11)</f>
        <v>12</v>
      </c>
      <c r="Y11" s="67">
        <f>SUM(G11,+P11)</f>
        <v>4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147</v>
      </c>
      <c r="C12" s="64" t="s">
        <v>148</v>
      </c>
      <c r="D12" s="67">
        <f>SUM(E12,+H12)</f>
        <v>0</v>
      </c>
      <c r="E12" s="67">
        <f>SUM(F12:G12)</f>
        <v>0</v>
      </c>
      <c r="F12" s="67"/>
      <c r="G12" s="67"/>
      <c r="H12" s="67">
        <f>SUM(I12:L12)</f>
        <v>0</v>
      </c>
      <c r="I12" s="67"/>
      <c r="J12" s="67"/>
      <c r="K12" s="67"/>
      <c r="L12" s="67"/>
      <c r="M12" s="67">
        <f>SUM(N12,+Q12)</f>
        <v>2</v>
      </c>
      <c r="N12" s="67">
        <f>SUM(O12:P12)</f>
        <v>2</v>
      </c>
      <c r="O12" s="67">
        <v>1</v>
      </c>
      <c r="P12" s="67">
        <v>1</v>
      </c>
      <c r="Q12" s="67">
        <f>SUM(R12:U12)</f>
        <v>0</v>
      </c>
      <c r="R12" s="67"/>
      <c r="S12" s="67"/>
      <c r="T12" s="67"/>
      <c r="U12" s="67"/>
      <c r="V12" s="67">
        <f>SUM(D12,+M12)</f>
        <v>2</v>
      </c>
      <c r="W12" s="67">
        <f>SUM(E12,+N12)</f>
        <v>2</v>
      </c>
      <c r="X12" s="67">
        <f>SUM(F12,+O12)</f>
        <v>1</v>
      </c>
      <c r="Y12" s="67">
        <f>SUM(G12,+P12)</f>
        <v>1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150</v>
      </c>
      <c r="C13" s="64" t="s">
        <v>151</v>
      </c>
      <c r="D13" s="67">
        <f>SUM(E13,+H13)</f>
        <v>6</v>
      </c>
      <c r="E13" s="67">
        <f>SUM(F13:G13)</f>
        <v>6</v>
      </c>
      <c r="F13" s="67">
        <v>4</v>
      </c>
      <c r="G13" s="67">
        <v>2</v>
      </c>
      <c r="H13" s="67">
        <f>SUM(I13:L13)</f>
        <v>0</v>
      </c>
      <c r="I13" s="67"/>
      <c r="J13" s="67"/>
      <c r="K13" s="67"/>
      <c r="L13" s="67"/>
      <c r="M13" s="67">
        <f>SUM(N13,+Q13)</f>
        <v>1</v>
      </c>
      <c r="N13" s="67">
        <f>SUM(O13:P13)</f>
        <v>1</v>
      </c>
      <c r="O13" s="67"/>
      <c r="P13" s="67">
        <v>1</v>
      </c>
      <c r="Q13" s="67">
        <f>SUM(R13:U13)</f>
        <v>0</v>
      </c>
      <c r="R13" s="67"/>
      <c r="S13" s="67"/>
      <c r="T13" s="67"/>
      <c r="U13" s="67"/>
      <c r="V13" s="67">
        <f>SUM(D13,+M13)</f>
        <v>7</v>
      </c>
      <c r="W13" s="67">
        <f>SUM(E13,+N13)</f>
        <v>7</v>
      </c>
      <c r="X13" s="67">
        <f>SUM(F13,+O13)</f>
        <v>4</v>
      </c>
      <c r="Y13" s="67">
        <f>SUM(G13,+P13)</f>
        <v>3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153</v>
      </c>
      <c r="C14" s="64" t="s">
        <v>154</v>
      </c>
      <c r="D14" s="67">
        <f>SUM(E14,+H14)</f>
        <v>0</v>
      </c>
      <c r="E14" s="67">
        <f>SUM(F14:G14)</f>
        <v>0</v>
      </c>
      <c r="F14" s="67"/>
      <c r="G14" s="67"/>
      <c r="H14" s="67">
        <f>SUM(I14:L14)</f>
        <v>0</v>
      </c>
      <c r="I14" s="67"/>
      <c r="J14" s="67"/>
      <c r="K14" s="67"/>
      <c r="L14" s="67"/>
      <c r="M14" s="67">
        <f>SUM(N14,+Q14)</f>
        <v>2</v>
      </c>
      <c r="N14" s="67">
        <f>SUM(O14:P14)</f>
        <v>2</v>
      </c>
      <c r="O14" s="67">
        <v>2</v>
      </c>
      <c r="P14" s="67"/>
      <c r="Q14" s="67">
        <f>SUM(R14:U14)</f>
        <v>0</v>
      </c>
      <c r="R14" s="67"/>
      <c r="S14" s="67"/>
      <c r="T14" s="67"/>
      <c r="U14" s="67"/>
      <c r="V14" s="67">
        <f>SUM(D14,+M14)</f>
        <v>2</v>
      </c>
      <c r="W14" s="67">
        <f>SUM(E14,+N14)</f>
        <v>2</v>
      </c>
      <c r="X14" s="67">
        <f>SUM(F14,+O14)</f>
        <v>2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福井県</v>
      </c>
      <c r="B7" s="70" t="str">
        <f>組合状況!B7</f>
        <v>18000</v>
      </c>
      <c r="C7" s="69" t="s">
        <v>52</v>
      </c>
      <c r="D7" s="71">
        <f t="shared" ref="D7:AY7" si="0">SUM(D$8:D$1000)</f>
        <v>29</v>
      </c>
      <c r="E7" s="71">
        <f t="shared" si="0"/>
        <v>129</v>
      </c>
      <c r="F7" s="71">
        <f t="shared" si="0"/>
        <v>7</v>
      </c>
      <c r="G7" s="71">
        <f t="shared" si="0"/>
        <v>17</v>
      </c>
      <c r="H7" s="71">
        <f t="shared" si="0"/>
        <v>4</v>
      </c>
      <c r="I7" s="71">
        <f t="shared" si="0"/>
        <v>17</v>
      </c>
      <c r="J7" s="71">
        <f t="shared" si="0"/>
        <v>0</v>
      </c>
      <c r="K7" s="71">
        <f t="shared" si="0"/>
        <v>0</v>
      </c>
      <c r="L7" s="71">
        <f t="shared" si="0"/>
        <v>349</v>
      </c>
      <c r="M7" s="71">
        <f t="shared" si="0"/>
        <v>1173</v>
      </c>
      <c r="N7" s="71">
        <f t="shared" si="0"/>
        <v>12</v>
      </c>
      <c r="O7" s="71">
        <f t="shared" si="0"/>
        <v>46</v>
      </c>
      <c r="P7" s="71">
        <f t="shared" si="0"/>
        <v>3</v>
      </c>
      <c r="Q7" s="71">
        <f t="shared" si="0"/>
        <v>13</v>
      </c>
      <c r="R7" s="71">
        <f t="shared" si="0"/>
        <v>0</v>
      </c>
      <c r="S7" s="71">
        <f t="shared" si="0"/>
        <v>0</v>
      </c>
      <c r="T7" s="71">
        <f t="shared" si="0"/>
        <v>531</v>
      </c>
      <c r="U7" s="71">
        <f t="shared" si="0"/>
        <v>1605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</v>
      </c>
      <c r="AK7" s="71">
        <f t="shared" si="0"/>
        <v>29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78</v>
      </c>
      <c r="AS7" s="71">
        <f t="shared" si="0"/>
        <v>294</v>
      </c>
      <c r="AT7" s="71">
        <f t="shared" si="0"/>
        <v>0</v>
      </c>
      <c r="AU7" s="71">
        <f t="shared" si="0"/>
        <v>0</v>
      </c>
      <c r="AV7" s="71">
        <f t="shared" si="0"/>
        <v>2</v>
      </c>
      <c r="AW7" s="71">
        <f t="shared" si="0"/>
        <v>11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21</v>
      </c>
      <c r="E8" s="63">
        <v>111</v>
      </c>
      <c r="F8" s="63">
        <v>6</v>
      </c>
      <c r="G8" s="63">
        <v>15</v>
      </c>
      <c r="H8" s="63"/>
      <c r="I8" s="63"/>
      <c r="J8" s="63"/>
      <c r="K8" s="63"/>
      <c r="L8" s="63">
        <v>76</v>
      </c>
      <c r="M8" s="63">
        <v>324</v>
      </c>
      <c r="N8" s="63">
        <v>11</v>
      </c>
      <c r="O8" s="63">
        <v>45</v>
      </c>
      <c r="P8" s="63">
        <v>2</v>
      </c>
      <c r="Q8" s="63">
        <v>9</v>
      </c>
      <c r="R8" s="63"/>
      <c r="S8" s="63"/>
      <c r="T8" s="63">
        <v>177</v>
      </c>
      <c r="U8" s="63">
        <v>609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22</v>
      </c>
      <c r="AS8" s="63">
        <v>94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/>
      <c r="E9" s="63"/>
      <c r="F9" s="63"/>
      <c r="G9" s="63"/>
      <c r="H9" s="63">
        <v>2</v>
      </c>
      <c r="I9" s="63">
        <v>11</v>
      </c>
      <c r="J9" s="63"/>
      <c r="K9" s="63"/>
      <c r="L9" s="63">
        <v>15</v>
      </c>
      <c r="M9" s="63">
        <v>40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9</v>
      </c>
      <c r="AS9" s="63">
        <v>31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>
        <v>1</v>
      </c>
      <c r="G10" s="63">
        <v>2</v>
      </c>
      <c r="H10" s="63">
        <v>2</v>
      </c>
      <c r="I10" s="63">
        <v>6</v>
      </c>
      <c r="J10" s="63"/>
      <c r="K10" s="63"/>
      <c r="L10" s="63">
        <v>22</v>
      </c>
      <c r="M10" s="63">
        <v>51</v>
      </c>
      <c r="N10" s="63"/>
      <c r="O10" s="63"/>
      <c r="P10" s="63"/>
      <c r="Q10" s="63"/>
      <c r="R10" s="63"/>
      <c r="S10" s="63"/>
      <c r="T10" s="63">
        <v>22</v>
      </c>
      <c r="U10" s="63">
        <v>87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3</v>
      </c>
      <c r="AS10" s="63">
        <v>10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/>
      <c r="E11" s="63"/>
      <c r="F11" s="63"/>
      <c r="G11" s="63"/>
      <c r="H11" s="63"/>
      <c r="I11" s="63"/>
      <c r="J11" s="63"/>
      <c r="K11" s="63"/>
      <c r="L11" s="63">
        <v>11</v>
      </c>
      <c r="M11" s="63">
        <v>50</v>
      </c>
      <c r="N11" s="63"/>
      <c r="O11" s="63"/>
      <c r="P11" s="63"/>
      <c r="Q11" s="63"/>
      <c r="R11" s="63"/>
      <c r="S11" s="63"/>
      <c r="T11" s="63">
        <v>52</v>
      </c>
      <c r="U11" s="63">
        <v>187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7</v>
      </c>
      <c r="AK11" s="63">
        <v>24</v>
      </c>
      <c r="AL11" s="63"/>
      <c r="AM11" s="63"/>
      <c r="AN11" s="63"/>
      <c r="AO11" s="63"/>
      <c r="AP11" s="63"/>
      <c r="AQ11" s="63"/>
      <c r="AR11" s="63">
        <v>7</v>
      </c>
      <c r="AS11" s="63">
        <v>24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>
        <v>6</v>
      </c>
      <c r="M12" s="63">
        <v>18</v>
      </c>
      <c r="N12" s="63"/>
      <c r="O12" s="63"/>
      <c r="P12" s="63"/>
      <c r="Q12" s="63"/>
      <c r="R12" s="63"/>
      <c r="S12" s="63"/>
      <c r="T12" s="63">
        <v>26</v>
      </c>
      <c r="U12" s="63">
        <v>53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3</v>
      </c>
      <c r="AS12" s="63">
        <v>9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1</v>
      </c>
      <c r="E13" s="63">
        <v>1</v>
      </c>
      <c r="F13" s="63"/>
      <c r="G13" s="63"/>
      <c r="H13" s="63"/>
      <c r="I13" s="63"/>
      <c r="J13" s="63"/>
      <c r="K13" s="63"/>
      <c r="L13" s="63">
        <v>48</v>
      </c>
      <c r="M13" s="63">
        <v>127</v>
      </c>
      <c r="N13" s="63"/>
      <c r="O13" s="63"/>
      <c r="P13" s="63"/>
      <c r="Q13" s="63"/>
      <c r="R13" s="63"/>
      <c r="S13" s="63"/>
      <c r="T13" s="63">
        <v>83</v>
      </c>
      <c r="U13" s="63">
        <v>193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8</v>
      </c>
      <c r="AS13" s="63">
        <v>40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34</v>
      </c>
      <c r="M14" s="63">
        <v>97</v>
      </c>
      <c r="N14" s="63"/>
      <c r="O14" s="63"/>
      <c r="P14" s="63"/>
      <c r="Q14" s="63"/>
      <c r="R14" s="63"/>
      <c r="S14" s="63"/>
      <c r="T14" s="63">
        <v>60</v>
      </c>
      <c r="U14" s="63">
        <v>184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107</v>
      </c>
      <c r="C16" s="62" t="s">
        <v>108</v>
      </c>
      <c r="D16" s="63"/>
      <c r="E16" s="63"/>
      <c r="F16" s="63"/>
      <c r="G16" s="63"/>
      <c r="H16" s="63"/>
      <c r="I16" s="63"/>
      <c r="J16" s="63"/>
      <c r="K16" s="63"/>
      <c r="L16" s="63">
        <v>61</v>
      </c>
      <c r="M16" s="63">
        <v>244</v>
      </c>
      <c r="N16" s="63"/>
      <c r="O16" s="63"/>
      <c r="P16" s="63"/>
      <c r="Q16" s="63"/>
      <c r="R16" s="63"/>
      <c r="S16" s="63"/>
      <c r="T16" s="63">
        <v>35</v>
      </c>
      <c r="U16" s="63">
        <v>131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110</v>
      </c>
      <c r="C17" s="62" t="s">
        <v>111</v>
      </c>
      <c r="D17" s="63"/>
      <c r="E17" s="63"/>
      <c r="F17" s="63"/>
      <c r="G17" s="63"/>
      <c r="H17" s="63"/>
      <c r="I17" s="63"/>
      <c r="J17" s="63"/>
      <c r="K17" s="63"/>
      <c r="L17" s="63">
        <v>24</v>
      </c>
      <c r="M17" s="63">
        <v>105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3</v>
      </c>
      <c r="AS17" s="63">
        <v>9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113</v>
      </c>
      <c r="C18" s="62" t="s">
        <v>114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116</v>
      </c>
      <c r="C19" s="62" t="s">
        <v>117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119</v>
      </c>
      <c r="C20" s="62" t="s">
        <v>120</v>
      </c>
      <c r="D20" s="63"/>
      <c r="E20" s="63"/>
      <c r="F20" s="63"/>
      <c r="G20" s="63"/>
      <c r="H20" s="63"/>
      <c r="I20" s="63"/>
      <c r="J20" s="63"/>
      <c r="K20" s="63"/>
      <c r="L20" s="63">
        <v>24</v>
      </c>
      <c r="M20" s="63">
        <v>61</v>
      </c>
      <c r="N20" s="63"/>
      <c r="O20" s="63"/>
      <c r="P20" s="63"/>
      <c r="Q20" s="63"/>
      <c r="R20" s="63"/>
      <c r="S20" s="63"/>
      <c r="T20" s="63">
        <v>24</v>
      </c>
      <c r="U20" s="63">
        <v>61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7</v>
      </c>
      <c r="AS20" s="63">
        <v>35</v>
      </c>
      <c r="AT20" s="63"/>
      <c r="AU20" s="63"/>
      <c r="AV20" s="63">
        <v>2</v>
      </c>
      <c r="AW20" s="63">
        <v>11</v>
      </c>
      <c r="AX20" s="63"/>
      <c r="AY20" s="63"/>
    </row>
    <row r="21" spans="1:51" s="53" customFormat="1">
      <c r="A21" s="60" t="s">
        <v>80</v>
      </c>
      <c r="B21" s="61" t="s">
        <v>122</v>
      </c>
      <c r="C21" s="62" t="s">
        <v>123</v>
      </c>
      <c r="D21" s="63"/>
      <c r="E21" s="63"/>
      <c r="F21" s="63"/>
      <c r="G21" s="63"/>
      <c r="H21" s="63"/>
      <c r="I21" s="63"/>
      <c r="J21" s="63"/>
      <c r="K21" s="63"/>
      <c r="L21" s="63">
        <v>11</v>
      </c>
      <c r="M21" s="63">
        <v>19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2</v>
      </c>
      <c r="AK21" s="63">
        <v>5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125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>
        <v>9</v>
      </c>
      <c r="M22" s="63">
        <v>20</v>
      </c>
      <c r="N22" s="63">
        <v>1</v>
      </c>
      <c r="O22" s="63">
        <v>1</v>
      </c>
      <c r="P22" s="63">
        <v>1</v>
      </c>
      <c r="Q22" s="63">
        <v>4</v>
      </c>
      <c r="R22" s="63"/>
      <c r="S22" s="63"/>
      <c r="T22" s="63">
        <v>10</v>
      </c>
      <c r="U22" s="63">
        <v>18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8</v>
      </c>
      <c r="AS22" s="63">
        <v>18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128</v>
      </c>
      <c r="C23" s="62" t="s">
        <v>129</v>
      </c>
      <c r="D23" s="63">
        <v>5</v>
      </c>
      <c r="E23" s="63">
        <v>13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v>37</v>
      </c>
      <c r="U23" s="63">
        <v>73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4</v>
      </c>
      <c r="AS23" s="63">
        <v>13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131</v>
      </c>
      <c r="C24" s="62" t="s">
        <v>132</v>
      </c>
      <c r="D24" s="63">
        <v>2</v>
      </c>
      <c r="E24" s="63">
        <v>4</v>
      </c>
      <c r="F24" s="63"/>
      <c r="G24" s="63"/>
      <c r="H24" s="63"/>
      <c r="I24" s="63"/>
      <c r="J24" s="63"/>
      <c r="K24" s="63"/>
      <c r="L24" s="63">
        <v>8</v>
      </c>
      <c r="M24" s="63">
        <v>17</v>
      </c>
      <c r="N24" s="63"/>
      <c r="O24" s="63"/>
      <c r="P24" s="63"/>
      <c r="Q24" s="63"/>
      <c r="R24" s="63"/>
      <c r="S24" s="63"/>
      <c r="T24" s="63">
        <v>5</v>
      </c>
      <c r="U24" s="63">
        <v>9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4</v>
      </c>
      <c r="AS24" s="63">
        <v>11</v>
      </c>
      <c r="AT24" s="63"/>
      <c r="AU24" s="63"/>
      <c r="AV24" s="63"/>
      <c r="AW24" s="63"/>
      <c r="AX24" s="63"/>
      <c r="AY24" s="63"/>
    </row>
    <row r="25" spans="1:51" s="53" customForma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4">
    <sortCondition ref="A8:A24"/>
    <sortCondition ref="B8:B24"/>
    <sortCondition ref="C8:C2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3" man="1"/>
    <brk id="35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福井県</v>
      </c>
      <c r="B7" s="70" t="str">
        <f>組合状況!B7</f>
        <v>18000</v>
      </c>
      <c r="C7" s="69" t="s">
        <v>52</v>
      </c>
      <c r="D7" s="71">
        <f t="shared" ref="D7:AY7" si="0">SUM(D$8:D$1000)</f>
        <v>3</v>
      </c>
      <c r="E7" s="71">
        <f t="shared" si="0"/>
        <v>4</v>
      </c>
      <c r="F7" s="71">
        <f t="shared" si="0"/>
        <v>0</v>
      </c>
      <c r="G7" s="71">
        <f t="shared" si="0"/>
        <v>0</v>
      </c>
      <c r="H7" s="71">
        <f t="shared" si="0"/>
        <v>5</v>
      </c>
      <c r="I7" s="71">
        <f t="shared" si="0"/>
        <v>18</v>
      </c>
      <c r="J7" s="71">
        <f t="shared" si="0"/>
        <v>0</v>
      </c>
      <c r="K7" s="71">
        <f t="shared" si="0"/>
        <v>0</v>
      </c>
      <c r="L7" s="71">
        <f t="shared" si="0"/>
        <v>46</v>
      </c>
      <c r="M7" s="71">
        <f t="shared" si="0"/>
        <v>164</v>
      </c>
      <c r="N7" s="71">
        <f t="shared" si="0"/>
        <v>0</v>
      </c>
      <c r="O7" s="71">
        <f t="shared" si="0"/>
        <v>0</v>
      </c>
      <c r="P7" s="71">
        <f t="shared" si="0"/>
        <v>4</v>
      </c>
      <c r="Q7" s="71">
        <f t="shared" si="0"/>
        <v>33</v>
      </c>
      <c r="R7" s="71">
        <f t="shared" si="0"/>
        <v>0</v>
      </c>
      <c r="S7" s="71">
        <f t="shared" si="0"/>
        <v>0</v>
      </c>
      <c r="T7" s="71">
        <f t="shared" si="0"/>
        <v>56</v>
      </c>
      <c r="U7" s="71">
        <f t="shared" si="0"/>
        <v>199</v>
      </c>
      <c r="V7" s="71">
        <f t="shared" si="0"/>
        <v>6</v>
      </c>
      <c r="W7" s="71">
        <f t="shared" si="0"/>
        <v>52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36</v>
      </c>
      <c r="AS7" s="71">
        <f t="shared" si="0"/>
        <v>93</v>
      </c>
      <c r="AT7" s="71">
        <f t="shared" si="0"/>
        <v>8</v>
      </c>
      <c r="AU7" s="71">
        <f t="shared" si="0"/>
        <v>41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134</v>
      </c>
      <c r="C8" s="62" t="s">
        <v>135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6</v>
      </c>
      <c r="AS8" s="63">
        <v>16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138</v>
      </c>
      <c r="C9" s="62" t="s">
        <v>139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141</v>
      </c>
      <c r="C10" s="62" t="s">
        <v>142</v>
      </c>
      <c r="D10" s="63"/>
      <c r="E10" s="63"/>
      <c r="F10" s="63"/>
      <c r="G10" s="63"/>
      <c r="H10" s="63">
        <v>1</v>
      </c>
      <c r="I10" s="63">
        <v>4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144</v>
      </c>
      <c r="C11" s="62" t="s">
        <v>145</v>
      </c>
      <c r="D11" s="63">
        <v>3</v>
      </c>
      <c r="E11" s="63">
        <v>4</v>
      </c>
      <c r="F11" s="63"/>
      <c r="G11" s="63"/>
      <c r="H11" s="63">
        <v>4</v>
      </c>
      <c r="I11" s="63">
        <v>14</v>
      </c>
      <c r="J11" s="63"/>
      <c r="K11" s="63"/>
      <c r="L11" s="63">
        <v>46</v>
      </c>
      <c r="M11" s="63">
        <v>164</v>
      </c>
      <c r="N11" s="63"/>
      <c r="O11" s="63"/>
      <c r="P11" s="63">
        <v>2</v>
      </c>
      <c r="Q11" s="63">
        <v>23</v>
      </c>
      <c r="R11" s="63"/>
      <c r="S11" s="63"/>
      <c r="T11" s="63">
        <v>56</v>
      </c>
      <c r="U11" s="63">
        <v>199</v>
      </c>
      <c r="V11" s="63">
        <v>6</v>
      </c>
      <c r="W11" s="63">
        <v>52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17</v>
      </c>
      <c r="AS11" s="63">
        <v>73</v>
      </c>
      <c r="AT11" s="63">
        <v>8</v>
      </c>
      <c r="AU11" s="63">
        <v>41</v>
      </c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147</v>
      </c>
      <c r="C12" s="62" t="s">
        <v>148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150</v>
      </c>
      <c r="C13" s="62" t="s">
        <v>151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>
        <v>2</v>
      </c>
      <c r="Q13" s="63">
        <v>10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153</v>
      </c>
      <c r="C14" s="62" t="s">
        <v>154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13</v>
      </c>
      <c r="AS14" s="63">
        <v>4</v>
      </c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福井県</v>
      </c>
      <c r="B7" s="70" t="str">
        <f>組合状況!B7</f>
        <v>18000</v>
      </c>
      <c r="C7" s="69" t="s">
        <v>52</v>
      </c>
      <c r="D7" s="71">
        <f>SUM(E7:G7)</f>
        <v>86</v>
      </c>
      <c r="E7" s="71">
        <f>SUM(E$8:E$1000)</f>
        <v>74</v>
      </c>
      <c r="F7" s="71">
        <f>SUM(F$8:F$1000)</f>
        <v>10</v>
      </c>
      <c r="G7" s="71">
        <f>SUM(G$8:G$1000)</f>
        <v>2</v>
      </c>
      <c r="H7" s="71">
        <f>SUM(I7:K7)</f>
        <v>223</v>
      </c>
      <c r="I7" s="71">
        <f>SUM(I$8:I$1000)</f>
        <v>192</v>
      </c>
      <c r="J7" s="71">
        <f>SUM(J$8:J$1000)</f>
        <v>28</v>
      </c>
      <c r="K7" s="71">
        <f>SUM(K$8:K$1000)</f>
        <v>3</v>
      </c>
      <c r="L7" s="71">
        <f>SUM(M7:O7)</f>
        <v>4</v>
      </c>
      <c r="M7" s="71">
        <f>SUM(M$8:M$1000)</f>
        <v>3</v>
      </c>
      <c r="N7" s="71">
        <f>SUM(N$8:N$1000)</f>
        <v>1</v>
      </c>
      <c r="O7" s="71">
        <f>SUM(O$8:O$1000)</f>
        <v>0</v>
      </c>
      <c r="P7" s="71">
        <f>SUM(Q7:S7)</f>
        <v>22</v>
      </c>
      <c r="Q7" s="71">
        <f>SUM(Q$8:Q$1000)</f>
        <v>22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9</v>
      </c>
      <c r="E8" s="63">
        <v>7</v>
      </c>
      <c r="F8" s="63">
        <v>2</v>
      </c>
      <c r="G8" s="63"/>
      <c r="H8" s="63">
        <f>SUM(I8:K8)</f>
        <v>50</v>
      </c>
      <c r="I8" s="63">
        <v>38</v>
      </c>
      <c r="J8" s="63">
        <v>11</v>
      </c>
      <c r="K8" s="63">
        <v>1</v>
      </c>
      <c r="L8" s="63">
        <f>SUM(M8:O8)</f>
        <v>1</v>
      </c>
      <c r="M8" s="63"/>
      <c r="N8" s="63">
        <v>1</v>
      </c>
      <c r="O8" s="63"/>
      <c r="P8" s="63">
        <f>SUM(Q8:S8)</f>
        <v>3</v>
      </c>
      <c r="Q8" s="63">
        <v>3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7</v>
      </c>
      <c r="E9" s="63">
        <v>5</v>
      </c>
      <c r="F9" s="63">
        <v>1</v>
      </c>
      <c r="G9" s="63">
        <v>1</v>
      </c>
      <c r="H9" s="63">
        <f>SUM(I9:K9)</f>
        <v>11</v>
      </c>
      <c r="I9" s="63">
        <v>11</v>
      </c>
      <c r="J9" s="63"/>
      <c r="K9" s="63"/>
      <c r="L9" s="63">
        <f>SUM(M9:O9)</f>
        <v>0</v>
      </c>
      <c r="M9" s="63"/>
      <c r="N9" s="63"/>
      <c r="O9" s="63"/>
      <c r="P9" s="63">
        <f>SUM(Q9:S9)</f>
        <v>2</v>
      </c>
      <c r="Q9" s="63">
        <v>2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4</v>
      </c>
      <c r="E10" s="63">
        <v>2</v>
      </c>
      <c r="F10" s="63">
        <v>2</v>
      </c>
      <c r="G10" s="63"/>
      <c r="H10" s="63">
        <f>SUM(I10:K10)</f>
        <v>5</v>
      </c>
      <c r="I10" s="63">
        <v>4</v>
      </c>
      <c r="J10" s="63">
        <v>1</v>
      </c>
      <c r="K10" s="63"/>
      <c r="L10" s="63">
        <f>SUM(M10:O10)</f>
        <v>0</v>
      </c>
      <c r="M10" s="63"/>
      <c r="N10" s="63"/>
      <c r="O10" s="63"/>
      <c r="P10" s="63">
        <f>SUM(Q10:S10)</f>
        <v>2</v>
      </c>
      <c r="Q10" s="63">
        <v>2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3</v>
      </c>
      <c r="E11" s="63">
        <v>3</v>
      </c>
      <c r="F11" s="63"/>
      <c r="G11" s="63"/>
      <c r="H11" s="63">
        <f>SUM(I11:K11)</f>
        <v>17</v>
      </c>
      <c r="I11" s="63">
        <v>16</v>
      </c>
      <c r="J11" s="63">
        <v>1</v>
      </c>
      <c r="K11" s="63"/>
      <c r="L11" s="63">
        <f>SUM(M11:O11)</f>
        <v>3</v>
      </c>
      <c r="M11" s="63">
        <v>3</v>
      </c>
      <c r="N11" s="63"/>
      <c r="O11" s="63"/>
      <c r="P11" s="63">
        <f>SUM(Q11:S11)</f>
        <v>3</v>
      </c>
      <c r="Q11" s="63">
        <v>3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3</v>
      </c>
      <c r="E12" s="63">
        <v>3</v>
      </c>
      <c r="F12" s="63"/>
      <c r="G12" s="63"/>
      <c r="H12" s="63">
        <f>SUM(I12:K12)</f>
        <v>14</v>
      </c>
      <c r="I12" s="63">
        <v>13</v>
      </c>
      <c r="J12" s="63">
        <v>1</v>
      </c>
      <c r="K12" s="63"/>
      <c r="L12" s="63">
        <f>SUM(M12:O12)</f>
        <v>0</v>
      </c>
      <c r="M12" s="63"/>
      <c r="N12" s="63"/>
      <c r="O12" s="63"/>
      <c r="P12" s="63">
        <f>SUM(Q12:S12)</f>
        <v>1</v>
      </c>
      <c r="Q12" s="63">
        <v>1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5</v>
      </c>
      <c r="E13" s="63">
        <v>4</v>
      </c>
      <c r="F13" s="63">
        <v>1</v>
      </c>
      <c r="G13" s="63"/>
      <c r="H13" s="63">
        <f>SUM(I13:K13)</f>
        <v>38</v>
      </c>
      <c r="I13" s="63">
        <v>34</v>
      </c>
      <c r="J13" s="63">
        <v>4</v>
      </c>
      <c r="K13" s="63"/>
      <c r="L13" s="63">
        <f>SUM(M13:O13)</f>
        <v>0</v>
      </c>
      <c r="M13" s="63"/>
      <c r="N13" s="63"/>
      <c r="O13" s="63"/>
      <c r="P13" s="63">
        <f>SUM(Q13:S13)</f>
        <v>3</v>
      </c>
      <c r="Q13" s="63">
        <v>3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13</v>
      </c>
      <c r="E14" s="63">
        <v>13</v>
      </c>
      <c r="F14" s="63"/>
      <c r="G14" s="63"/>
      <c r="H14" s="63">
        <f>SUM(I14:K14)</f>
        <v>24</v>
      </c>
      <c r="I14" s="63">
        <v>20</v>
      </c>
      <c r="J14" s="63">
        <v>2</v>
      </c>
      <c r="K14" s="63">
        <v>2</v>
      </c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0</v>
      </c>
      <c r="E15" s="63"/>
      <c r="F15" s="63"/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26</v>
      </c>
      <c r="E16" s="63">
        <v>25</v>
      </c>
      <c r="F16" s="63">
        <v>1</v>
      </c>
      <c r="G16" s="63"/>
      <c r="H16" s="63">
        <f>SUM(I16:K16)</f>
        <v>43</v>
      </c>
      <c r="I16" s="63">
        <v>37</v>
      </c>
      <c r="J16" s="63">
        <v>6</v>
      </c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3</v>
      </c>
      <c r="E17" s="63">
        <v>3</v>
      </c>
      <c r="F17" s="63"/>
      <c r="G17" s="63"/>
      <c r="H17" s="63">
        <f>SUM(I17:K17)</f>
        <v>0</v>
      </c>
      <c r="I17" s="63"/>
      <c r="J17" s="63"/>
      <c r="K17" s="63"/>
      <c r="L17" s="63">
        <f>SUM(M17:O17)</f>
        <v>0</v>
      </c>
      <c r="M17" s="63"/>
      <c r="N17" s="63"/>
      <c r="O17" s="63"/>
      <c r="P17" s="63">
        <f>SUM(Q17:S17)</f>
        <v>3</v>
      </c>
      <c r="Q17" s="63">
        <v>3</v>
      </c>
      <c r="R17" s="63"/>
      <c r="S17" s="63"/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0</v>
      </c>
      <c r="E18" s="63"/>
      <c r="F18" s="63"/>
      <c r="G18" s="63"/>
      <c r="H18" s="63">
        <f>SUM(I18:K18)</f>
        <v>0</v>
      </c>
      <c r="I18" s="63"/>
      <c r="J18" s="63"/>
      <c r="K18" s="63"/>
      <c r="L18" s="63">
        <f>SUM(M18:O18)</f>
        <v>0</v>
      </c>
      <c r="M18" s="63"/>
      <c r="N18" s="63"/>
      <c r="O18" s="63"/>
      <c r="P18" s="63">
        <f>SUM(Q18:S18)</f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0</v>
      </c>
      <c r="E19" s="63"/>
      <c r="F19" s="63"/>
      <c r="G19" s="63"/>
      <c r="H19" s="63">
        <f>SUM(I19:K19)</f>
        <v>0</v>
      </c>
      <c r="I19" s="63"/>
      <c r="J19" s="63"/>
      <c r="K19" s="63"/>
      <c r="L19" s="63">
        <f>SUM(M19:O19)</f>
        <v>0</v>
      </c>
      <c r="M19" s="63"/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3</v>
      </c>
      <c r="E20" s="63">
        <v>3</v>
      </c>
      <c r="F20" s="63"/>
      <c r="G20" s="63"/>
      <c r="H20" s="63">
        <f>SUM(I20:K20)</f>
        <v>3</v>
      </c>
      <c r="I20" s="63">
        <v>3</v>
      </c>
      <c r="J20" s="63"/>
      <c r="K20" s="63"/>
      <c r="L20" s="63">
        <f>SUM(M20:O20)</f>
        <v>0</v>
      </c>
      <c r="M20" s="63"/>
      <c r="N20" s="63"/>
      <c r="O20" s="63"/>
      <c r="P20" s="63">
        <f>SUM(Q20:S20)</f>
        <v>1</v>
      </c>
      <c r="Q20" s="63">
        <v>1</v>
      </c>
      <c r="R20" s="63"/>
      <c r="S20" s="63"/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1</v>
      </c>
      <c r="E21" s="63">
        <v>1</v>
      </c>
      <c r="F21" s="63"/>
      <c r="G21" s="63"/>
      <c r="H21" s="63">
        <f>SUM(I21:K21)</f>
        <v>3</v>
      </c>
      <c r="I21" s="63">
        <v>3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3</v>
      </c>
      <c r="E22" s="63">
        <v>1</v>
      </c>
      <c r="F22" s="63">
        <v>2</v>
      </c>
      <c r="G22" s="63"/>
      <c r="H22" s="63">
        <f>SUM(I22:K22)</f>
        <v>4</v>
      </c>
      <c r="I22" s="63">
        <v>4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3</v>
      </c>
      <c r="Q22" s="63">
        <v>3</v>
      </c>
      <c r="R22" s="63"/>
      <c r="S22" s="63"/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3</v>
      </c>
      <c r="E23" s="63">
        <v>1</v>
      </c>
      <c r="F23" s="63">
        <v>1</v>
      </c>
      <c r="G23" s="63">
        <v>1</v>
      </c>
      <c r="H23" s="63">
        <f>SUM(I23:K23)</f>
        <v>0</v>
      </c>
      <c r="I23" s="63"/>
      <c r="J23" s="63"/>
      <c r="K23" s="63"/>
      <c r="L23" s="63">
        <f>SUM(M23:O23)</f>
        <v>0</v>
      </c>
      <c r="M23" s="63"/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3</v>
      </c>
      <c r="E24" s="63">
        <v>3</v>
      </c>
      <c r="F24" s="63"/>
      <c r="G24" s="63"/>
      <c r="H24" s="63">
        <f>SUM(I24:K24)</f>
        <v>11</v>
      </c>
      <c r="I24" s="63">
        <v>9</v>
      </c>
      <c r="J24" s="63">
        <v>2</v>
      </c>
      <c r="K24" s="63"/>
      <c r="L24" s="63">
        <f>SUM(M24:O24)</f>
        <v>0</v>
      </c>
      <c r="M24" s="63"/>
      <c r="N24" s="63"/>
      <c r="O24" s="63"/>
      <c r="P24" s="63">
        <f>SUM(Q24:S24)</f>
        <v>1</v>
      </c>
      <c r="Q24" s="63">
        <v>1</v>
      </c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4">
    <sortCondition ref="A8:A24"/>
    <sortCondition ref="B8:B24"/>
    <sortCondition ref="C8:C2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福井県</v>
      </c>
      <c r="B7" s="70" t="str">
        <f>組合状況!B7</f>
        <v>18000</v>
      </c>
      <c r="C7" s="69" t="s">
        <v>52</v>
      </c>
      <c r="D7" s="71">
        <f>SUM(E7:G7)</f>
        <v>11</v>
      </c>
      <c r="E7" s="71">
        <f>SUM(E$8:E$1000)</f>
        <v>3</v>
      </c>
      <c r="F7" s="71">
        <f>SUM(F$8:F$1000)</f>
        <v>7</v>
      </c>
      <c r="G7" s="71">
        <f>SUM(G$8:G$1000)</f>
        <v>1</v>
      </c>
      <c r="H7" s="71">
        <f>SUM(I7:K7)</f>
        <v>13</v>
      </c>
      <c r="I7" s="71">
        <f>SUM(I$8:I$1000)</f>
        <v>10</v>
      </c>
      <c r="J7" s="71">
        <f>SUM(J$8:J$1000)</f>
        <v>3</v>
      </c>
      <c r="K7" s="71">
        <f>SUM(K$8:K$1000)</f>
        <v>0</v>
      </c>
      <c r="L7" s="71">
        <f>SUM(M7:O7)</f>
        <v>1</v>
      </c>
      <c r="M7" s="71">
        <f>SUM(M$8:M$1000)</f>
        <v>0</v>
      </c>
      <c r="N7" s="71">
        <f>SUM(N$8:N$1000)</f>
        <v>1</v>
      </c>
      <c r="O7" s="71">
        <f>SUM(O$8:O$1000)</f>
        <v>0</v>
      </c>
      <c r="P7" s="71">
        <f>SUM(Q7:S7)</f>
        <v>12</v>
      </c>
      <c r="Q7" s="71">
        <f>SUM(Q$8:Q$1000)</f>
        <v>12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134</v>
      </c>
      <c r="C8" s="62" t="s">
        <v>135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2</v>
      </c>
      <c r="Q8" s="63">
        <v>2</v>
      </c>
      <c r="R8" s="63"/>
      <c r="S8" s="63"/>
    </row>
    <row r="9" spans="1:19" s="10" customFormat="1" ht="13.5" customHeight="1">
      <c r="A9" s="60" t="s">
        <v>80</v>
      </c>
      <c r="B9" s="61" t="s">
        <v>138</v>
      </c>
      <c r="C9" s="62" t="s">
        <v>139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141</v>
      </c>
      <c r="C10" s="62" t="s">
        <v>142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144</v>
      </c>
      <c r="C11" s="62" t="s">
        <v>145</v>
      </c>
      <c r="D11" s="63">
        <f>SUM(E11:G11)</f>
        <v>3</v>
      </c>
      <c r="E11" s="63">
        <v>3</v>
      </c>
      <c r="F11" s="63"/>
      <c r="G11" s="63"/>
      <c r="H11" s="63">
        <f>SUM(I11:K11)</f>
        <v>13</v>
      </c>
      <c r="I11" s="63">
        <v>10</v>
      </c>
      <c r="J11" s="63">
        <v>3</v>
      </c>
      <c r="K11" s="63"/>
      <c r="L11" s="63">
        <f>SUM(M11:O11)</f>
        <v>0</v>
      </c>
      <c r="M11" s="63"/>
      <c r="N11" s="63"/>
      <c r="O11" s="63"/>
      <c r="P11" s="63">
        <f>SUM(Q11:S11)</f>
        <v>3</v>
      </c>
      <c r="Q11" s="63">
        <v>3</v>
      </c>
      <c r="R11" s="63"/>
      <c r="S11" s="63"/>
    </row>
    <row r="12" spans="1:19" s="10" customFormat="1" ht="13.5" customHeight="1">
      <c r="A12" s="60" t="s">
        <v>80</v>
      </c>
      <c r="B12" s="61" t="s">
        <v>147</v>
      </c>
      <c r="C12" s="62" t="s">
        <v>148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150</v>
      </c>
      <c r="C13" s="62" t="s">
        <v>151</v>
      </c>
      <c r="D13" s="63">
        <f>SUM(E13:G13)</f>
        <v>8</v>
      </c>
      <c r="E13" s="63"/>
      <c r="F13" s="63">
        <v>7</v>
      </c>
      <c r="G13" s="63">
        <v>1</v>
      </c>
      <c r="H13" s="63">
        <f>SUM(I13:K13)</f>
        <v>0</v>
      </c>
      <c r="I13" s="63"/>
      <c r="J13" s="63"/>
      <c r="K13" s="63"/>
      <c r="L13" s="63">
        <f>SUM(M13:O13)</f>
        <v>1</v>
      </c>
      <c r="M13" s="63"/>
      <c r="N13" s="63">
        <v>1</v>
      </c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153</v>
      </c>
      <c r="C14" s="62" t="s">
        <v>154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7</v>
      </c>
      <c r="Q14" s="63">
        <v>7</v>
      </c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福井県</v>
      </c>
      <c r="B7" s="70" t="str">
        <f>組合状況!B7</f>
        <v>18000</v>
      </c>
      <c r="C7" s="69" t="s">
        <v>52</v>
      </c>
      <c r="D7" s="71">
        <f t="shared" ref="D7:J7" si="0">SUM(D$8:D$1000)</f>
        <v>169</v>
      </c>
      <c r="E7" s="71">
        <f t="shared" si="0"/>
        <v>152</v>
      </c>
      <c r="F7" s="71">
        <f t="shared" si="0"/>
        <v>26</v>
      </c>
      <c r="G7" s="71">
        <f t="shared" si="0"/>
        <v>2153</v>
      </c>
      <c r="H7" s="71">
        <f t="shared" si="0"/>
        <v>1710</v>
      </c>
      <c r="I7" s="71">
        <f t="shared" si="0"/>
        <v>488</v>
      </c>
      <c r="J7" s="71">
        <f t="shared" si="0"/>
        <v>19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37</v>
      </c>
      <c r="E8" s="63">
        <v>35</v>
      </c>
      <c r="F8" s="63">
        <v>2</v>
      </c>
      <c r="G8" s="63">
        <v>982</v>
      </c>
      <c r="H8" s="63">
        <v>725</v>
      </c>
      <c r="I8" s="63">
        <v>247</v>
      </c>
      <c r="J8" s="63">
        <v>10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16</v>
      </c>
      <c r="E9" s="63">
        <v>14</v>
      </c>
      <c r="F9" s="63">
        <v>2</v>
      </c>
      <c r="G9" s="63">
        <v>235</v>
      </c>
      <c r="H9" s="63">
        <v>198</v>
      </c>
      <c r="I9" s="63">
        <v>35</v>
      </c>
      <c r="J9" s="63">
        <v>2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</v>
      </c>
      <c r="E10" s="63">
        <v>2</v>
      </c>
      <c r="F10" s="63">
        <v>1</v>
      </c>
      <c r="G10" s="63">
        <v>44</v>
      </c>
      <c r="H10" s="63">
        <v>40</v>
      </c>
      <c r="I10" s="63">
        <v>44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19</v>
      </c>
      <c r="E11" s="63">
        <v>16</v>
      </c>
      <c r="F11" s="63">
        <v>3</v>
      </c>
      <c r="G11" s="63">
        <v>147</v>
      </c>
      <c r="H11" s="63">
        <v>147</v>
      </c>
      <c r="I11" s="63">
        <v>9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9</v>
      </c>
      <c r="E12" s="63">
        <v>8</v>
      </c>
      <c r="F12" s="63">
        <v>1</v>
      </c>
      <c r="G12" s="63">
        <v>45</v>
      </c>
      <c r="H12" s="63">
        <v>41</v>
      </c>
      <c r="I12" s="63">
        <v>4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18</v>
      </c>
      <c r="E13" s="63">
        <v>15</v>
      </c>
      <c r="F13" s="63">
        <v>3</v>
      </c>
      <c r="G13" s="63">
        <v>131</v>
      </c>
      <c r="H13" s="63">
        <v>97</v>
      </c>
      <c r="I13" s="63">
        <v>34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7</v>
      </c>
      <c r="E14" s="63">
        <v>7</v>
      </c>
      <c r="F14" s="63"/>
      <c r="G14" s="63">
        <v>21</v>
      </c>
      <c r="H14" s="63">
        <v>14</v>
      </c>
      <c r="I14" s="63">
        <v>4</v>
      </c>
      <c r="J14" s="63">
        <v>3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10</v>
      </c>
      <c r="E15" s="63">
        <v>10</v>
      </c>
      <c r="F15" s="63">
        <v>3</v>
      </c>
      <c r="G15" s="63">
        <v>172</v>
      </c>
      <c r="H15" s="63">
        <v>130</v>
      </c>
      <c r="I15" s="63">
        <v>42</v>
      </c>
      <c r="J15" s="63"/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32</v>
      </c>
      <c r="E16" s="63">
        <v>31</v>
      </c>
      <c r="F16" s="63">
        <v>5</v>
      </c>
      <c r="G16" s="63">
        <v>183</v>
      </c>
      <c r="H16" s="63">
        <v>153</v>
      </c>
      <c r="I16" s="63">
        <v>45</v>
      </c>
      <c r="J16" s="63"/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3</v>
      </c>
      <c r="E17" s="63">
        <v>2</v>
      </c>
      <c r="F17" s="63">
        <v>1</v>
      </c>
      <c r="G17" s="63">
        <v>9</v>
      </c>
      <c r="H17" s="63">
        <v>9</v>
      </c>
      <c r="I17" s="63"/>
      <c r="J17" s="63"/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/>
      <c r="E18" s="63"/>
      <c r="F18" s="63"/>
      <c r="G18" s="63"/>
      <c r="H18" s="63"/>
      <c r="I18" s="63"/>
      <c r="J18" s="63"/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/>
      <c r="E19" s="63"/>
      <c r="F19" s="63"/>
      <c r="G19" s="63"/>
      <c r="H19" s="63"/>
      <c r="I19" s="63"/>
      <c r="J19" s="63"/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3</v>
      </c>
      <c r="E20" s="63">
        <v>3</v>
      </c>
      <c r="F20" s="63">
        <v>1</v>
      </c>
      <c r="G20" s="63">
        <v>28</v>
      </c>
      <c r="H20" s="63">
        <v>28</v>
      </c>
      <c r="I20" s="63"/>
      <c r="J20" s="63"/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1</v>
      </c>
      <c r="E21" s="63">
        <v>1</v>
      </c>
      <c r="F21" s="63">
        <v>1</v>
      </c>
      <c r="G21" s="63">
        <v>10</v>
      </c>
      <c r="H21" s="63">
        <v>10</v>
      </c>
      <c r="I21" s="63"/>
      <c r="J21" s="63"/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2</v>
      </c>
      <c r="E22" s="63">
        <v>1</v>
      </c>
      <c r="F22" s="63">
        <v>1</v>
      </c>
      <c r="G22" s="63">
        <v>33</v>
      </c>
      <c r="H22" s="63">
        <v>16</v>
      </c>
      <c r="I22" s="63">
        <v>14</v>
      </c>
      <c r="J22" s="63">
        <v>3</v>
      </c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3</v>
      </c>
      <c r="E23" s="63">
        <v>2</v>
      </c>
      <c r="F23" s="63">
        <v>1</v>
      </c>
      <c r="G23" s="63">
        <v>92</v>
      </c>
      <c r="H23" s="63">
        <v>92</v>
      </c>
      <c r="I23" s="63"/>
      <c r="J23" s="63"/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6</v>
      </c>
      <c r="E24" s="63">
        <v>5</v>
      </c>
      <c r="F24" s="63">
        <v>1</v>
      </c>
      <c r="G24" s="63">
        <v>21</v>
      </c>
      <c r="H24" s="63">
        <v>10</v>
      </c>
      <c r="I24" s="63">
        <v>10</v>
      </c>
      <c r="J24" s="63">
        <v>1</v>
      </c>
    </row>
    <row r="25" spans="1:1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4">
    <sortCondition ref="A8:A24"/>
    <sortCondition ref="B8:B24"/>
    <sortCondition ref="C8:C24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2018-02-28T03:12:43Z</dcterms:modified>
</cp:coreProperties>
</file>