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05秋田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'委託許可件数（組合）'!$2:$17</definedName>
    <definedName name="_xlnm.Print_Area" localSheetId="3">'収集運搬機材（市町村）'!$2:$32</definedName>
    <definedName name="_xlnm.Print_Area" localSheetId="4">'収集運搬機材（組合）'!$2:$17</definedName>
    <definedName name="_xlnm.Print_Area" localSheetId="7">処理業者と従業員数!$2:$32</definedName>
    <definedName name="_xlnm.Print_Area" localSheetId="0">組合状況!$2:$17</definedName>
    <definedName name="_xlnm.Print_Area" localSheetId="1">'廃棄物処理従事職員数（市町村）'!$2:$32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H8" i="3"/>
  <c r="H9" i="3"/>
  <c r="H10" i="3"/>
  <c r="H11" i="3"/>
  <c r="H12" i="3"/>
  <c r="H13" i="3"/>
  <c r="H14" i="3"/>
  <c r="H15" i="3"/>
  <c r="H16" i="3"/>
  <c r="H17" i="3"/>
  <c r="E8" i="3"/>
  <c r="E9" i="3"/>
  <c r="E10" i="3"/>
  <c r="E11" i="3"/>
  <c r="E12" i="3"/>
  <c r="E13" i="3"/>
  <c r="E14" i="3"/>
  <c r="E15" i="3"/>
  <c r="E16" i="3"/>
  <c r="E17" i="3"/>
  <c r="D8" i="3"/>
  <c r="D9" i="3"/>
  <c r="D10" i="3"/>
  <c r="D11" i="3"/>
  <c r="D12" i="3"/>
  <c r="D13" i="3"/>
  <c r="D14" i="3"/>
  <c r="D15" i="3"/>
  <c r="D16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M9" i="2"/>
  <c r="V9" i="2" s="1"/>
  <c r="M11" i="2"/>
  <c r="V11" i="2" s="1"/>
  <c r="M13" i="2"/>
  <c r="V13" i="2" s="1"/>
  <c r="M15" i="2"/>
  <c r="V15" i="2" s="1"/>
  <c r="M17" i="2"/>
  <c r="V17" i="2" s="1"/>
  <c r="M19" i="2"/>
  <c r="V19" i="2" s="1"/>
  <c r="M21" i="2"/>
  <c r="V21" i="2" s="1"/>
  <c r="M23" i="2"/>
  <c r="V23" i="2" s="1"/>
  <c r="M25" i="2"/>
  <c r="V25" i="2" s="1"/>
  <c r="M27" i="2"/>
  <c r="V27" i="2" s="1"/>
  <c r="M29" i="2"/>
  <c r="V29" i="2" s="1"/>
  <c r="M31" i="2"/>
  <c r="V3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M32" i="2" l="1"/>
  <c r="V32" i="2" s="1"/>
  <c r="M30" i="2"/>
  <c r="V30" i="2" s="1"/>
  <c r="M28" i="2"/>
  <c r="V28" i="2" s="1"/>
  <c r="M26" i="2"/>
  <c r="V26" i="2" s="1"/>
  <c r="M24" i="2"/>
  <c r="V24" i="2" s="1"/>
  <c r="M22" i="2"/>
  <c r="V22" i="2" s="1"/>
  <c r="M20" i="2"/>
  <c r="V20" i="2" s="1"/>
  <c r="M18" i="2"/>
  <c r="V18" i="2" s="1"/>
  <c r="M16" i="2"/>
  <c r="V16" i="2" s="1"/>
  <c r="M14" i="2"/>
  <c r="V14" i="2" s="1"/>
  <c r="M12" i="2"/>
  <c r="V12" i="2" s="1"/>
  <c r="M10" i="2"/>
  <c r="V10" i="2" s="1"/>
  <c r="M8" i="2"/>
  <c r="V8" i="2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E7" i="3"/>
  <c r="D7" i="7"/>
  <c r="N7" i="3"/>
  <c r="W7" i="3" s="1"/>
  <c r="AD7" i="3"/>
  <c r="P7" i="6"/>
  <c r="H7" i="6"/>
  <c r="AD7" i="2"/>
  <c r="X7" i="2"/>
  <c r="N7" i="2"/>
  <c r="E7" i="2"/>
  <c r="AB7" i="2"/>
  <c r="H7" i="2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M7" i="3"/>
  <c r="Z7" i="3"/>
  <c r="M7" i="2"/>
  <c r="D7" i="2"/>
  <c r="W7" i="2"/>
  <c r="Z7" i="2"/>
  <c r="V7" i="3" l="1"/>
  <c r="V7" i="2"/>
</calcChain>
</file>

<file path=xl/sharedStrings.xml><?xml version="1.0" encoding="utf-8"?>
<sst xmlns="http://schemas.openxmlformats.org/spreadsheetml/2006/main" count="1081" uniqueCount="186">
  <si>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</si>
  <si>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</si>
  <si>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</si>
  <si>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</si>
  <si>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</si>
  <si>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</si>
  <si>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</si>
  <si>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</si>
  <si>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</si>
  <si>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</si>
  <si>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</si>
  <si>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</si>
  <si>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</si>
  <si>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</si>
  <si>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</si>
  <si>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</si>
  <si>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</si>
  <si>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</si>
  <si>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</si>
  <si>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</si>
  <si>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</si>
  <si>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</si>
  <si>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</si>
  <si>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</si>
  <si>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</si>
  <si>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</si>
  <si>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</si>
  <si>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</si>
  <si>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</si>
  <si>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</si>
  <si>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</si>
  <si>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</si>
  <si>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</si>
  <si>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</si>
  <si>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</si>
  <si>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</si>
  <si>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</si>
  <si>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</si>
  <si>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</si>
  <si>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</si>
  <si>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</si>
  <si>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</si>
  <si>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</si>
  <si>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</si>
  <si>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</si>
  <si>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</si>
  <si>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</si>
  <si>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</si>
  <si>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</si>
  <si>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</si>
  <si>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</si>
  <si>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</si>
  <si>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</si>
  <si>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</si>
  <si>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</si>
  <si>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</si>
  <si>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</si>
  <si>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</si>
  <si>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</si>
  <si>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</si>
  <si>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</si>
  <si>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</si>
  <si>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</si>
  <si>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</si>
  <si>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</si>
  <si>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</si>
  <si>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</si>
  <si>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</si>
  <si>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</si>
  <si>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</si>
  <si>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</si>
  <si>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</si>
  <si>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</si>
  <si>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</si>
  <si>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</si>
  <si>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</si>
  <si>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</si>
  <si>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</si>
  <si>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</si>
  <si>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</si>
  <si>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秋田県</t>
  </si>
  <si>
    <t>05000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</si>
  <si>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</si>
  <si>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</si>
  <si>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</si>
  <si>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</si>
  <si>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</si>
  <si>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</si>
  <si>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</si>
  <si>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</si>
  <si>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</si>
  <si>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</si>
  <si>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</si>
  <si>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</si>
  <si>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</si>
  <si>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</si>
  <si>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</si>
  <si>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</si>
  <si>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</si>
  <si>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</si>
  <si>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</si>
  <si>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</si>
  <si>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</si>
  <si>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</si>
  <si>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</si>
  <si>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</si>
  <si>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</si>
  <si>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</si>
  <si>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</si>
  <si>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</si>
  <si>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</si>
  <si>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</si>
  <si>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051213</t>
  </si>
  <si>
    <t>05214</t>
  </si>
  <si>
    <t>にかほ市</t>
  </si>
  <si>
    <t>051214</t>
  </si>
  <si>
    <t>05215</t>
  </si>
  <si>
    <t>仙北市</t>
  </si>
  <si>
    <t>051215</t>
  </si>
  <si>
    <t>05303</t>
  </si>
  <si>
    <t>小坂町</t>
  </si>
  <si>
    <t>051303</t>
  </si>
  <si>
    <t>05327</t>
  </si>
  <si>
    <t>上小阿仁村</t>
  </si>
  <si>
    <t>051327</t>
  </si>
  <si>
    <t>05346</t>
  </si>
  <si>
    <t>藤里町</t>
  </si>
  <si>
    <t>051346</t>
  </si>
  <si>
    <t>05348</t>
  </si>
  <si>
    <t>三種町</t>
  </si>
  <si>
    <t>051348</t>
  </si>
  <si>
    <t>05349</t>
  </si>
  <si>
    <t>八峰町</t>
  </si>
  <si>
    <t>051349</t>
  </si>
  <si>
    <t>05361</t>
  </si>
  <si>
    <t>五城目町</t>
  </si>
  <si>
    <t>051361</t>
  </si>
  <si>
    <t>05363</t>
  </si>
  <si>
    <t>八郎潟町</t>
  </si>
  <si>
    <t>051363</t>
  </si>
  <si>
    <t>05366</t>
  </si>
  <si>
    <t>井川町</t>
  </si>
  <si>
    <t>051366</t>
  </si>
  <si>
    <t>05368</t>
  </si>
  <si>
    <t>大潟村</t>
  </si>
  <si>
    <t>051368</t>
  </si>
  <si>
    <t>05434</t>
  </si>
  <si>
    <t>美郷町</t>
  </si>
  <si>
    <t>051434</t>
  </si>
  <si>
    <t>05463</t>
  </si>
  <si>
    <t>羽後町</t>
  </si>
  <si>
    <t>051463</t>
  </si>
  <si>
    <t>05464</t>
  </si>
  <si>
    <t>東成瀬村</t>
  </si>
  <si>
    <t>051464</t>
  </si>
  <si>
    <t>05838</t>
  </si>
  <si>
    <t>北秋田市周辺衛生施設組合</t>
  </si>
  <si>
    <t>○</t>
  </si>
  <si>
    <t>052008</t>
    <phoneticPr fontId="2"/>
  </si>
  <si>
    <t>05839</t>
  </si>
  <si>
    <t>北秋田市上小阿仁村生活環境施設組合</t>
  </si>
  <si>
    <t>052009</t>
    <phoneticPr fontId="2"/>
  </si>
  <si>
    <t>05850</t>
  </si>
  <si>
    <t>湯沢雄勝広域市町村圏組合</t>
  </si>
  <si>
    <t>052004</t>
    <phoneticPr fontId="2"/>
  </si>
  <si>
    <t>05851</t>
  </si>
  <si>
    <t>大仙美郷環境事業組合</t>
  </si>
  <si>
    <t>052002</t>
    <phoneticPr fontId="2"/>
  </si>
  <si>
    <t>05854</t>
  </si>
  <si>
    <t>本荘由利広域市町村圏組合</t>
  </si>
  <si>
    <t>052010</t>
    <phoneticPr fontId="2"/>
  </si>
  <si>
    <t>05861</t>
  </si>
  <si>
    <t>能代山本広域市町村圏組合</t>
  </si>
  <si>
    <t>052005</t>
    <phoneticPr fontId="2"/>
  </si>
  <si>
    <t>05867</t>
  </si>
  <si>
    <t>鹿角広域行政組合</t>
  </si>
  <si>
    <t>052001</t>
    <phoneticPr fontId="2"/>
  </si>
  <si>
    <t>05874</t>
  </si>
  <si>
    <t>男鹿地区衛生処理一部事務組合</t>
  </si>
  <si>
    <t>052003</t>
    <phoneticPr fontId="2"/>
  </si>
  <si>
    <t>05882</t>
  </si>
  <si>
    <t>八・井衛生処理施設組合</t>
  </si>
  <si>
    <t>052006</t>
    <phoneticPr fontId="2"/>
  </si>
  <si>
    <t>05884</t>
  </si>
  <si>
    <t>八郎湖周辺清掃事務組合</t>
  </si>
  <si>
    <t>052007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</si>
</sst>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4</v>
      </c>
      <c r="E7" s="72">
        <f t="shared" si="0"/>
        <v>2</v>
      </c>
      <c r="F7" s="72">
        <f t="shared" si="0"/>
        <v>6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8</v>
      </c>
      <c r="P7" s="72">
        <f t="shared" si="0"/>
        <v>4</v>
      </c>
      <c r="Q7" s="72">
        <f t="shared" si="0"/>
        <v>1</v>
      </c>
      <c r="R7" s="72">
        <f t="shared" si="0"/>
        <v>5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4</v>
      </c>
      <c r="AA7" s="72">
        <f t="shared" si="1"/>
        <v>4</v>
      </c>
      <c r="AB7" s="72">
        <f t="shared" si="1"/>
        <v>3</v>
      </c>
      <c r="AC7" s="72">
        <f t="shared" si="1"/>
        <v>3</v>
      </c>
      <c r="AD7" s="72">
        <f t="shared" si="1"/>
        <v>1</v>
      </c>
      <c r="AE7" s="72">
        <f t="shared" si="1"/>
        <v>1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155</v>
      </c>
      <c r="C8" s="62" t="s">
        <v>156</v>
      </c>
      <c r="D8" s="62" t="s">
        <v>157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157</v>
      </c>
      <c r="P8" s="62"/>
      <c r="Q8" s="62"/>
      <c r="R8" s="62"/>
      <c r="S8" s="62"/>
      <c r="T8" s="62"/>
      <c r="U8" s="62">
        <v>4</v>
      </c>
      <c r="V8" s="68" t="s">
        <v>110</v>
      </c>
      <c r="W8" s="62" t="s">
        <v>111</v>
      </c>
      <c r="X8" s="68" t="s">
        <v>92</v>
      </c>
      <c r="Y8" s="62" t="s">
        <v>93</v>
      </c>
      <c r="Z8" s="68" t="s">
        <v>125</v>
      </c>
      <c r="AA8" s="62" t="s">
        <v>126</v>
      </c>
      <c r="AB8" s="68" t="s">
        <v>122</v>
      </c>
      <c r="AC8" s="62" t="s">
        <v>123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158</v>
      </c>
      <c r="CE8" s="120"/>
    </row>
    <row r="9" spans="1:83" s="10" customFormat="1" ht="13.5" customHeight="1">
      <c r="A9" s="62" t="s">
        <v>80</v>
      </c>
      <c r="B9" s="68" t="s">
        <v>159</v>
      </c>
      <c r="C9" s="62" t="s">
        <v>160</v>
      </c>
      <c r="D9" s="62"/>
      <c r="E9" s="62" t="s">
        <v>157</v>
      </c>
      <c r="F9" s="62" t="s">
        <v>157</v>
      </c>
      <c r="G9" s="62" t="s">
        <v>157</v>
      </c>
      <c r="H9" s="62"/>
      <c r="I9" s="62"/>
      <c r="J9" s="62"/>
      <c r="K9" s="62"/>
      <c r="L9" s="62"/>
      <c r="M9" s="62" t="s">
        <v>157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110</v>
      </c>
      <c r="W9" s="62" t="s">
        <v>111</v>
      </c>
      <c r="X9" s="68" t="s">
        <v>122</v>
      </c>
      <c r="Y9" s="62" t="s">
        <v>123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161</v>
      </c>
      <c r="CE9" s="120"/>
    </row>
    <row r="10" spans="1:83" s="10" customFormat="1" ht="13.5" customHeight="1">
      <c r="A10" s="62" t="s">
        <v>80</v>
      </c>
      <c r="B10" s="68" t="s">
        <v>162</v>
      </c>
      <c r="C10" s="62" t="s">
        <v>163</v>
      </c>
      <c r="D10" s="62"/>
      <c r="E10" s="62"/>
      <c r="F10" s="62" t="s">
        <v>157</v>
      </c>
      <c r="G10" s="62" t="s">
        <v>157</v>
      </c>
      <c r="H10" s="62"/>
      <c r="I10" s="62" t="s">
        <v>157</v>
      </c>
      <c r="J10" s="62" t="s">
        <v>157</v>
      </c>
      <c r="K10" s="62"/>
      <c r="L10" s="62"/>
      <c r="M10" s="62"/>
      <c r="N10" s="62"/>
      <c r="O10" s="62" t="s">
        <v>157</v>
      </c>
      <c r="P10" s="62" t="s">
        <v>157</v>
      </c>
      <c r="Q10" s="62"/>
      <c r="R10" s="62" t="s">
        <v>157</v>
      </c>
      <c r="S10" s="62"/>
      <c r="T10" s="62"/>
      <c r="U10" s="62">
        <v>3</v>
      </c>
      <c r="V10" s="68" t="s">
        <v>100</v>
      </c>
      <c r="W10" s="62" t="s">
        <v>101</v>
      </c>
      <c r="X10" s="68" t="s">
        <v>149</v>
      </c>
      <c r="Y10" s="62" t="s">
        <v>150</v>
      </c>
      <c r="Z10" s="68" t="s">
        <v>152</v>
      </c>
      <c r="AA10" s="62" t="s">
        <v>153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164</v>
      </c>
      <c r="CE10" s="120"/>
    </row>
    <row r="11" spans="1:83" s="10" customFormat="1" ht="13.5" customHeight="1">
      <c r="A11" s="62" t="s">
        <v>80</v>
      </c>
      <c r="B11" s="68" t="s">
        <v>165</v>
      </c>
      <c r="C11" s="62" t="s">
        <v>166</v>
      </c>
      <c r="D11" s="62"/>
      <c r="E11" s="62"/>
      <c r="F11" s="62" t="s">
        <v>157</v>
      </c>
      <c r="G11" s="62" t="s">
        <v>157</v>
      </c>
      <c r="H11" s="62"/>
      <c r="I11" s="62" t="s">
        <v>157</v>
      </c>
      <c r="J11" s="62" t="s">
        <v>157</v>
      </c>
      <c r="K11" s="62"/>
      <c r="L11" s="62"/>
      <c r="M11" s="62"/>
      <c r="N11" s="62"/>
      <c r="O11" s="62" t="s">
        <v>157</v>
      </c>
      <c r="P11" s="62" t="s">
        <v>157</v>
      </c>
      <c r="Q11" s="62"/>
      <c r="R11" s="62" t="s">
        <v>157</v>
      </c>
      <c r="S11" s="62"/>
      <c r="T11" s="62"/>
      <c r="U11" s="62">
        <v>2</v>
      </c>
      <c r="V11" s="68" t="s">
        <v>108</v>
      </c>
      <c r="W11" s="62" t="s">
        <v>109</v>
      </c>
      <c r="X11" s="68" t="s">
        <v>146</v>
      </c>
      <c r="Y11" s="62" t="s">
        <v>147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167</v>
      </c>
      <c r="CE11" s="120"/>
    </row>
    <row r="12" spans="1:83" s="10" customFormat="1" ht="13.5" customHeight="1">
      <c r="A12" s="62" t="s">
        <v>80</v>
      </c>
      <c r="B12" s="68" t="s">
        <v>168</v>
      </c>
      <c r="C12" s="62" t="s">
        <v>169</v>
      </c>
      <c r="D12" s="62" t="s">
        <v>157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157</v>
      </c>
      <c r="P12" s="62" t="s">
        <v>157</v>
      </c>
      <c r="Q12" s="62"/>
      <c r="R12" s="62" t="s">
        <v>157</v>
      </c>
      <c r="S12" s="62"/>
      <c r="T12" s="62"/>
      <c r="U12" s="62">
        <v>2</v>
      </c>
      <c r="V12" s="68" t="s">
        <v>104</v>
      </c>
      <c r="W12" s="62" t="s">
        <v>105</v>
      </c>
      <c r="X12" s="68" t="s">
        <v>113</v>
      </c>
      <c r="Y12" s="62" t="s">
        <v>114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170</v>
      </c>
      <c r="CE12" s="120"/>
    </row>
    <row r="13" spans="1:83" s="10" customFormat="1" ht="13.5" customHeight="1">
      <c r="A13" s="62" t="s">
        <v>80</v>
      </c>
      <c r="B13" s="68" t="s">
        <v>171</v>
      </c>
      <c r="C13" s="62" t="s">
        <v>172</v>
      </c>
      <c r="D13" s="62"/>
      <c r="E13" s="62"/>
      <c r="F13" s="62" t="s">
        <v>157</v>
      </c>
      <c r="G13" s="62"/>
      <c r="H13" s="62"/>
      <c r="I13" s="62" t="s">
        <v>157</v>
      </c>
      <c r="J13" s="62"/>
      <c r="K13" s="62" t="s">
        <v>157</v>
      </c>
      <c r="L13" s="62"/>
      <c r="M13" s="62"/>
      <c r="N13" s="62"/>
      <c r="O13" s="62" t="s">
        <v>157</v>
      </c>
      <c r="P13" s="62" t="s">
        <v>157</v>
      </c>
      <c r="Q13" s="62"/>
      <c r="R13" s="62" t="s">
        <v>157</v>
      </c>
      <c r="S13" s="62" t="s">
        <v>157</v>
      </c>
      <c r="T13" s="62"/>
      <c r="U13" s="62">
        <v>4</v>
      </c>
      <c r="V13" s="68" t="s">
        <v>92</v>
      </c>
      <c r="W13" s="62" t="s">
        <v>93</v>
      </c>
      <c r="X13" s="68" t="s">
        <v>125</v>
      </c>
      <c r="Y13" s="62" t="s">
        <v>126</v>
      </c>
      <c r="Z13" s="68" t="s">
        <v>128</v>
      </c>
      <c r="AA13" s="62" t="s">
        <v>129</v>
      </c>
      <c r="AB13" s="68" t="s">
        <v>131</v>
      </c>
      <c r="AC13" s="62" t="s">
        <v>132</v>
      </c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173</v>
      </c>
      <c r="CE13" s="120"/>
    </row>
    <row r="14" spans="1:83" s="10" customFormat="1" ht="13.5" customHeight="1">
      <c r="A14" s="62" t="s">
        <v>80</v>
      </c>
      <c r="B14" s="68" t="s">
        <v>174</v>
      </c>
      <c r="C14" s="62" t="s">
        <v>175</v>
      </c>
      <c r="D14" s="62"/>
      <c r="E14" s="62" t="s">
        <v>157</v>
      </c>
      <c r="F14" s="62" t="s">
        <v>157</v>
      </c>
      <c r="G14" s="62"/>
      <c r="H14" s="62" t="s">
        <v>157</v>
      </c>
      <c r="I14" s="62" t="s">
        <v>157</v>
      </c>
      <c r="J14" s="62" t="s">
        <v>157</v>
      </c>
      <c r="K14" s="62"/>
      <c r="L14" s="62"/>
      <c r="M14" s="62"/>
      <c r="N14" s="62"/>
      <c r="O14" s="62" t="s">
        <v>157</v>
      </c>
      <c r="P14" s="62"/>
      <c r="Q14" s="62" t="s">
        <v>157</v>
      </c>
      <c r="R14" s="62" t="s">
        <v>157</v>
      </c>
      <c r="S14" s="62"/>
      <c r="T14" s="62"/>
      <c r="U14" s="62">
        <v>2</v>
      </c>
      <c r="V14" s="68" t="s">
        <v>102</v>
      </c>
      <c r="W14" s="62" t="s">
        <v>103</v>
      </c>
      <c r="X14" s="68" t="s">
        <v>119</v>
      </c>
      <c r="Y14" s="62" t="s">
        <v>120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176</v>
      </c>
      <c r="CE14" s="120"/>
    </row>
    <row r="15" spans="1:83" s="10" customFormat="1" ht="13.5" customHeight="1">
      <c r="A15" s="62" t="s">
        <v>80</v>
      </c>
      <c r="B15" s="68" t="s">
        <v>177</v>
      </c>
      <c r="C15" s="62" t="s">
        <v>178</v>
      </c>
      <c r="D15" s="62" t="s">
        <v>157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157</v>
      </c>
      <c r="P15" s="62"/>
      <c r="Q15" s="62"/>
      <c r="R15" s="62"/>
      <c r="S15" s="62"/>
      <c r="T15" s="62"/>
      <c r="U15" s="62">
        <v>2</v>
      </c>
      <c r="V15" s="68" t="s">
        <v>98</v>
      </c>
      <c r="W15" s="62" t="s">
        <v>99</v>
      </c>
      <c r="X15" s="68" t="s">
        <v>106</v>
      </c>
      <c r="Y15" s="62" t="s">
        <v>107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179</v>
      </c>
      <c r="CE15" s="120"/>
    </row>
    <row r="16" spans="1:83" s="10" customFormat="1" ht="13.5" customHeight="1">
      <c r="A16" s="62" t="s">
        <v>80</v>
      </c>
      <c r="B16" s="68" t="s">
        <v>180</v>
      </c>
      <c r="C16" s="62" t="s">
        <v>181</v>
      </c>
      <c r="D16" s="62" t="s">
        <v>157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 t="s">
        <v>157</v>
      </c>
      <c r="P16" s="62"/>
      <c r="Q16" s="62"/>
      <c r="R16" s="62"/>
      <c r="S16" s="62"/>
      <c r="T16" s="62"/>
      <c r="U16" s="62">
        <v>2</v>
      </c>
      <c r="V16" s="68" t="s">
        <v>137</v>
      </c>
      <c r="W16" s="62" t="s">
        <v>138</v>
      </c>
      <c r="X16" s="68" t="s">
        <v>140</v>
      </c>
      <c r="Y16" s="62" t="s">
        <v>141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182</v>
      </c>
      <c r="CE16" s="120"/>
    </row>
    <row r="17" spans="1:83" s="10" customFormat="1" ht="13.5" customHeight="1">
      <c r="A17" s="62" t="s">
        <v>80</v>
      </c>
      <c r="B17" s="68" t="s">
        <v>183</v>
      </c>
      <c r="C17" s="62" t="s">
        <v>184</v>
      </c>
      <c r="D17" s="62"/>
      <c r="E17" s="62"/>
      <c r="F17" s="62" t="s">
        <v>157</v>
      </c>
      <c r="G17" s="62"/>
      <c r="H17" s="62"/>
      <c r="I17" s="62"/>
      <c r="J17" s="62"/>
      <c r="K17" s="62"/>
      <c r="L17" s="62"/>
      <c r="M17" s="62" t="s">
        <v>157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98</v>
      </c>
      <c r="W17" s="62" t="s">
        <v>99</v>
      </c>
      <c r="X17" s="68" t="s">
        <v>134</v>
      </c>
      <c r="Y17" s="62" t="s">
        <v>135</v>
      </c>
      <c r="Z17" s="68" t="s">
        <v>137</v>
      </c>
      <c r="AA17" s="62" t="s">
        <v>138</v>
      </c>
      <c r="AB17" s="68" t="s">
        <v>140</v>
      </c>
      <c r="AC17" s="62" t="s">
        <v>141</v>
      </c>
      <c r="AD17" s="68" t="s">
        <v>143</v>
      </c>
      <c r="AE17" s="62" t="s">
        <v>144</v>
      </c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185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115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118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121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124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127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130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133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136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139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145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148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151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154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7">
    <sortCondition ref="A8:A17"/>
    <sortCondition ref="B8:B17"/>
    <sortCondition ref="C8:C1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291</v>
      </c>
      <c r="E7" s="71">
        <f>SUM(F7:G7)</f>
        <v>171</v>
      </c>
      <c r="F7" s="71">
        <f>SUM(F$8:F$1000)</f>
        <v>126</v>
      </c>
      <c r="G7" s="71">
        <f>SUM(G$8:G$1000)</f>
        <v>45</v>
      </c>
      <c r="H7" s="71">
        <f>SUM(I7:L7)</f>
        <v>120</v>
      </c>
      <c r="I7" s="71">
        <f>SUM(I$8:I$1000)</f>
        <v>6</v>
      </c>
      <c r="J7" s="71">
        <f>SUM(J$8:J$1000)</f>
        <v>77</v>
      </c>
      <c r="K7" s="71">
        <f>SUM(K$8:K$1000)</f>
        <v>13</v>
      </c>
      <c r="L7" s="71">
        <f>SUM(L$8:L$1000)</f>
        <v>24</v>
      </c>
      <c r="M7" s="71">
        <f>SUM(N7,+Q7)</f>
        <v>33</v>
      </c>
      <c r="N7" s="71">
        <f>SUM(O7:P7)</f>
        <v>23</v>
      </c>
      <c r="O7" s="71">
        <f>SUM(O$8:O$1000)</f>
        <v>15</v>
      </c>
      <c r="P7" s="71">
        <f>SUM(P$8:P$1000)</f>
        <v>8</v>
      </c>
      <c r="Q7" s="71">
        <f>SUM(R7:U7)</f>
        <v>10</v>
      </c>
      <c r="R7" s="71">
        <f>SUM(R$8:R$1000)</f>
        <v>0</v>
      </c>
      <c r="S7" s="71">
        <f>SUM(S$8:S$1000)</f>
        <v>9</v>
      </c>
      <c r="T7" s="71">
        <f>SUM(T$8:T$1000)</f>
        <v>0</v>
      </c>
      <c r="U7" s="71">
        <f>SUM(U$8:U$1000)</f>
        <v>1</v>
      </c>
      <c r="V7" s="71">
        <f t="shared" ref="V7:AD7" si="0">SUM(D7,+M7)</f>
        <v>324</v>
      </c>
      <c r="W7" s="71">
        <f t="shared" si="0"/>
        <v>194</v>
      </c>
      <c r="X7" s="71">
        <f t="shared" si="0"/>
        <v>141</v>
      </c>
      <c r="Y7" s="71">
        <f t="shared" si="0"/>
        <v>53</v>
      </c>
      <c r="Z7" s="71">
        <f t="shared" si="0"/>
        <v>130</v>
      </c>
      <c r="AA7" s="71">
        <f t="shared" si="0"/>
        <v>6</v>
      </c>
      <c r="AB7" s="71">
        <f t="shared" si="0"/>
        <v>86</v>
      </c>
      <c r="AC7" s="71">
        <f t="shared" si="0"/>
        <v>13</v>
      </c>
      <c r="AD7" s="71">
        <f t="shared" si="0"/>
        <v>25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116</v>
      </c>
      <c r="E8" s="63">
        <f>SUM(F8:G8)</f>
        <v>71</v>
      </c>
      <c r="F8" s="63">
        <v>34</v>
      </c>
      <c r="G8" s="63">
        <v>37</v>
      </c>
      <c r="H8" s="63">
        <f>SUM(I8:L8)</f>
        <v>45</v>
      </c>
      <c r="I8" s="63">
        <v>6</v>
      </c>
      <c r="J8" s="63">
        <v>20</v>
      </c>
      <c r="K8" s="63">
        <v>4</v>
      </c>
      <c r="L8" s="63">
        <v>15</v>
      </c>
      <c r="M8" s="63">
        <f>SUM(N8,+Q8)</f>
        <v>6</v>
      </c>
      <c r="N8" s="63">
        <f>SUM(O8:P8)</f>
        <v>5</v>
      </c>
      <c r="O8" s="63">
        <v>2</v>
      </c>
      <c r="P8" s="63">
        <v>3</v>
      </c>
      <c r="Q8" s="63">
        <f>SUM(R8:U8)</f>
        <v>1</v>
      </c>
      <c r="R8" s="63"/>
      <c r="S8" s="63"/>
      <c r="T8" s="63"/>
      <c r="U8" s="63">
        <v>1</v>
      </c>
      <c r="V8" s="63">
        <f>SUM(D8,+M8)</f>
        <v>122</v>
      </c>
      <c r="W8" s="63">
        <f>SUM(E8,+N8)</f>
        <v>76</v>
      </c>
      <c r="X8" s="63">
        <f>SUM(F8,+O8)</f>
        <v>36</v>
      </c>
      <c r="Y8" s="63">
        <f>SUM(G8,+P8)</f>
        <v>40</v>
      </c>
      <c r="Z8" s="63">
        <f>SUM(H8,+Q8)</f>
        <v>46</v>
      </c>
      <c r="AA8" s="63">
        <f>SUM(I8,+R8)</f>
        <v>6</v>
      </c>
      <c r="AB8" s="63">
        <f>SUM(J8,+S8)</f>
        <v>20</v>
      </c>
      <c r="AC8" s="63">
        <f>SUM(K8,+T8)</f>
        <v>4</v>
      </c>
      <c r="AD8" s="63">
        <f>SUM(L8,+U8)</f>
        <v>16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5</v>
      </c>
      <c r="E9" s="63">
        <f>SUM(F9:G9)</f>
        <v>4</v>
      </c>
      <c r="F9" s="63">
        <v>4</v>
      </c>
      <c r="G9" s="63"/>
      <c r="H9" s="63">
        <f>SUM(I9:L9)</f>
        <v>1</v>
      </c>
      <c r="I9" s="63"/>
      <c r="J9" s="63"/>
      <c r="K9" s="63">
        <v>1</v>
      </c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5</v>
      </c>
      <c r="W9" s="63">
        <f>SUM(E9,+N9)</f>
        <v>4</v>
      </c>
      <c r="X9" s="63">
        <f>SUM(F9,+O9)</f>
        <v>4</v>
      </c>
      <c r="Y9" s="63">
        <f>SUM(G9,+P9)</f>
        <v>0</v>
      </c>
      <c r="Z9" s="63">
        <f>SUM(H9,+Q9)</f>
        <v>1</v>
      </c>
      <c r="AA9" s="63">
        <f>SUM(I9,+R9)</f>
        <v>0</v>
      </c>
      <c r="AB9" s="63">
        <f>SUM(J9,+S9)</f>
        <v>0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35</v>
      </c>
      <c r="E10" s="63">
        <f>SUM(F10:G10)</f>
        <v>7</v>
      </c>
      <c r="F10" s="63">
        <v>7</v>
      </c>
      <c r="G10" s="63"/>
      <c r="H10" s="63">
        <f>SUM(I10:L10)</f>
        <v>28</v>
      </c>
      <c r="I10" s="63"/>
      <c r="J10" s="63">
        <v>18</v>
      </c>
      <c r="K10" s="63">
        <v>4</v>
      </c>
      <c r="L10" s="63">
        <v>6</v>
      </c>
      <c r="M10" s="63">
        <f>SUM(N10,+Q10)</f>
        <v>12</v>
      </c>
      <c r="N10" s="63">
        <f>SUM(O10:P10)</f>
        <v>3</v>
      </c>
      <c r="O10" s="63">
        <v>3</v>
      </c>
      <c r="P10" s="63"/>
      <c r="Q10" s="63">
        <f>SUM(R10:U10)</f>
        <v>9</v>
      </c>
      <c r="R10" s="63"/>
      <c r="S10" s="63">
        <v>9</v>
      </c>
      <c r="T10" s="63"/>
      <c r="U10" s="63"/>
      <c r="V10" s="63">
        <f>SUM(D10,+M10)</f>
        <v>47</v>
      </c>
      <c r="W10" s="63">
        <f>SUM(E10,+N10)</f>
        <v>10</v>
      </c>
      <c r="X10" s="63">
        <f>SUM(F10,+O10)</f>
        <v>10</v>
      </c>
      <c r="Y10" s="63">
        <f>SUM(G10,+P10)</f>
        <v>0</v>
      </c>
      <c r="Z10" s="63">
        <f>SUM(H10,+Q10)</f>
        <v>37</v>
      </c>
      <c r="AA10" s="63">
        <f>SUM(I10,+R10)</f>
        <v>0</v>
      </c>
      <c r="AB10" s="63">
        <f>SUM(J10,+S10)</f>
        <v>27</v>
      </c>
      <c r="AC10" s="63">
        <f>SUM(K10,+T10)</f>
        <v>4</v>
      </c>
      <c r="AD10" s="63">
        <f>SUM(L10,+U10)</f>
        <v>6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8</v>
      </c>
      <c r="E11" s="63">
        <f>SUM(F11:G11)</f>
        <v>8</v>
      </c>
      <c r="F11" s="63">
        <v>8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7</v>
      </c>
      <c r="N11" s="63">
        <f>SUM(O11:P11)</f>
        <v>7</v>
      </c>
      <c r="O11" s="63">
        <v>2</v>
      </c>
      <c r="P11" s="63">
        <v>5</v>
      </c>
      <c r="Q11" s="63">
        <f>SUM(R11:U11)</f>
        <v>0</v>
      </c>
      <c r="R11" s="63"/>
      <c r="S11" s="63"/>
      <c r="T11" s="63"/>
      <c r="U11" s="63"/>
      <c r="V11" s="63">
        <f>SUM(D11,+M11)</f>
        <v>15</v>
      </c>
      <c r="W11" s="63">
        <f>SUM(E11,+N11)</f>
        <v>15</v>
      </c>
      <c r="X11" s="63">
        <f>SUM(F11,+O11)</f>
        <v>10</v>
      </c>
      <c r="Y11" s="63">
        <f>SUM(G11,+P11)</f>
        <v>5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</v>
      </c>
      <c r="E12" s="63">
        <f>SUM(F12:G12)</f>
        <v>3</v>
      </c>
      <c r="F12" s="63">
        <v>3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3</v>
      </c>
      <c r="E13" s="63">
        <f>SUM(F13:G13)</f>
        <v>3</v>
      </c>
      <c r="F13" s="63">
        <v>3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</v>
      </c>
      <c r="E14" s="63">
        <f>SUM(F14:G14)</f>
        <v>6</v>
      </c>
      <c r="F14" s="63">
        <v>6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49</v>
      </c>
      <c r="E15" s="63">
        <f>SUM(F15:G15)</f>
        <v>22</v>
      </c>
      <c r="F15" s="63">
        <v>17</v>
      </c>
      <c r="G15" s="63">
        <v>5</v>
      </c>
      <c r="H15" s="63">
        <f>SUM(I15:L15)</f>
        <v>27</v>
      </c>
      <c r="I15" s="63"/>
      <c r="J15" s="63">
        <v>24</v>
      </c>
      <c r="K15" s="63"/>
      <c r="L15" s="63">
        <v>3</v>
      </c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49</v>
      </c>
      <c r="W15" s="63">
        <f>SUM(E15,+N15)</f>
        <v>22</v>
      </c>
      <c r="X15" s="63">
        <f>SUM(F15,+O15)</f>
        <v>17</v>
      </c>
      <c r="Y15" s="63">
        <f>SUM(G15,+P15)</f>
        <v>5</v>
      </c>
      <c r="Z15" s="63">
        <f>SUM(H15,+Q15)</f>
        <v>27</v>
      </c>
      <c r="AA15" s="63">
        <f>SUM(I15,+R15)</f>
        <v>0</v>
      </c>
      <c r="AB15" s="63">
        <f>SUM(J15,+S15)</f>
        <v>24</v>
      </c>
      <c r="AC15" s="63">
        <f>SUM(K15,+T15)</f>
        <v>0</v>
      </c>
      <c r="AD15" s="63">
        <f>SUM(L15,+U15)</f>
        <v>3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10</v>
      </c>
      <c r="E16" s="63">
        <f>SUM(F16:G16)</f>
        <v>2</v>
      </c>
      <c r="F16" s="63">
        <v>2</v>
      </c>
      <c r="G16" s="63"/>
      <c r="H16" s="63">
        <f>SUM(I16:L16)</f>
        <v>8</v>
      </c>
      <c r="I16" s="63"/>
      <c r="J16" s="63">
        <v>8</v>
      </c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11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8</v>
      </c>
      <c r="AA16" s="63">
        <f>SUM(I16,+R16)</f>
        <v>0</v>
      </c>
      <c r="AB16" s="63">
        <f>SUM(J16,+S16)</f>
        <v>8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5</v>
      </c>
      <c r="F17" s="63">
        <v>5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2</v>
      </c>
      <c r="N17" s="63">
        <f>SUM(O17:P17)</f>
        <v>2</v>
      </c>
      <c r="O17" s="63">
        <v>2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7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19</v>
      </c>
      <c r="E18" s="63">
        <f>SUM(F18:G18)</f>
        <v>10</v>
      </c>
      <c r="F18" s="63">
        <v>7</v>
      </c>
      <c r="G18" s="63">
        <v>3</v>
      </c>
      <c r="H18" s="63">
        <f>SUM(I18:L18)</f>
        <v>9</v>
      </c>
      <c r="I18" s="63"/>
      <c r="J18" s="63">
        <v>6</v>
      </c>
      <c r="K18" s="63">
        <v>3</v>
      </c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19</v>
      </c>
      <c r="W18" s="63">
        <f>SUM(E18,+N18)</f>
        <v>10</v>
      </c>
      <c r="X18" s="63">
        <f>SUM(F18,+O18)</f>
        <v>7</v>
      </c>
      <c r="Y18" s="63">
        <f>SUM(G18,+P18)</f>
        <v>3</v>
      </c>
      <c r="Z18" s="63">
        <f>SUM(H18,+Q18)</f>
        <v>9</v>
      </c>
      <c r="AA18" s="63">
        <f>SUM(I18,+R18)</f>
        <v>0</v>
      </c>
      <c r="AB18" s="63">
        <f>SUM(J18,+S18)</f>
        <v>6</v>
      </c>
      <c r="AC18" s="63">
        <f>SUM(K18,+T18)</f>
        <v>3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8</v>
      </c>
      <c r="E19" s="63">
        <f>SUM(F19:G19)</f>
        <v>8</v>
      </c>
      <c r="F19" s="63">
        <v>8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8</v>
      </c>
      <c r="W19" s="63">
        <f>SUM(E19,+N19)</f>
        <v>8</v>
      </c>
      <c r="X19" s="63">
        <f>SUM(F19,+O19)</f>
        <v>8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116</v>
      </c>
      <c r="C20" s="62" t="s">
        <v>117</v>
      </c>
      <c r="D20" s="63">
        <f>SUM(E20,+H20)</f>
        <v>5</v>
      </c>
      <c r="E20" s="63">
        <f>SUM(F20:G20)</f>
        <v>5</v>
      </c>
      <c r="F20" s="63">
        <v>5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3</v>
      </c>
      <c r="N20" s="63">
        <f>SUM(O20:P20)</f>
        <v>3</v>
      </c>
      <c r="O20" s="63">
        <v>3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8</v>
      </c>
      <c r="W20" s="63">
        <f>SUM(E20,+N20)</f>
        <v>8</v>
      </c>
      <c r="X20" s="63">
        <f>SUM(F20,+O20)</f>
        <v>8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119</v>
      </c>
      <c r="C21" s="62" t="s">
        <v>120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122</v>
      </c>
      <c r="C22" s="62" t="s">
        <v>123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125</v>
      </c>
      <c r="C23" s="62" t="s">
        <v>126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128</v>
      </c>
      <c r="C24" s="62" t="s">
        <v>129</v>
      </c>
      <c r="D24" s="63">
        <f>SUM(E24,+H24)</f>
        <v>3</v>
      </c>
      <c r="E24" s="63">
        <f>SUM(F24:G24)</f>
        <v>3</v>
      </c>
      <c r="F24" s="63">
        <v>3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131</v>
      </c>
      <c r="C25" s="62" t="s">
        <v>132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134</v>
      </c>
      <c r="C26" s="62" t="s">
        <v>135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137</v>
      </c>
      <c r="C27" s="62" t="s">
        <v>138</v>
      </c>
      <c r="D27" s="63">
        <f>SUM(E27,+H27)</f>
        <v>3</v>
      </c>
      <c r="E27" s="63">
        <f>SUM(F27:G27)</f>
        <v>1</v>
      </c>
      <c r="F27" s="63">
        <v>1</v>
      </c>
      <c r="G27" s="63"/>
      <c r="H27" s="63">
        <f>SUM(I27:L27)</f>
        <v>2</v>
      </c>
      <c r="I27" s="63"/>
      <c r="J27" s="63">
        <v>1</v>
      </c>
      <c r="K27" s="63">
        <v>1</v>
      </c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3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2</v>
      </c>
      <c r="AA27" s="63">
        <f>SUM(I27,+R27)</f>
        <v>0</v>
      </c>
      <c r="AB27" s="63">
        <f>SUM(J27,+S27)</f>
        <v>1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140</v>
      </c>
      <c r="C28" s="62" t="s">
        <v>141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1</v>
      </c>
      <c r="N28" s="63">
        <f>SUM(O28:P28)</f>
        <v>1</v>
      </c>
      <c r="O28" s="63">
        <v>1</v>
      </c>
      <c r="P28" s="63"/>
      <c r="Q28" s="63">
        <f>SUM(R28:U28)</f>
        <v>0</v>
      </c>
      <c r="R28" s="63"/>
      <c r="S28" s="63"/>
      <c r="T28" s="63"/>
      <c r="U28" s="63"/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143</v>
      </c>
      <c r="C29" s="62" t="s">
        <v>144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146</v>
      </c>
      <c r="C30" s="62" t="s">
        <v>147</v>
      </c>
      <c r="D30" s="63">
        <f>SUM(E30,+H30)</f>
        <v>2</v>
      </c>
      <c r="E30" s="63">
        <f>SUM(F30:G30)</f>
        <v>2</v>
      </c>
      <c r="F30" s="63">
        <v>2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149</v>
      </c>
      <c r="C31" s="62" t="s">
        <v>150</v>
      </c>
      <c r="D31" s="63">
        <f>SUM(E31,+H31)</f>
        <v>3</v>
      </c>
      <c r="E31" s="63">
        <f>SUM(F31:G31)</f>
        <v>3</v>
      </c>
      <c r="F31" s="63">
        <v>3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152</v>
      </c>
      <c r="C32" s="62" t="s">
        <v>153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2">
    <sortCondition ref="A8:A32"/>
    <sortCondition ref="B8:B32"/>
    <sortCondition ref="C8:C3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46</v>
      </c>
      <c r="E7" s="71">
        <f>SUM(F7:G7)</f>
        <v>28</v>
      </c>
      <c r="F7" s="71">
        <f>SUM(F$8:F$1000)</f>
        <v>14</v>
      </c>
      <c r="G7" s="71">
        <f>SUM(G$8:G$1000)</f>
        <v>14</v>
      </c>
      <c r="H7" s="71">
        <f>SUM(I7:L7)</f>
        <v>18</v>
      </c>
      <c r="I7" s="71">
        <f>SUM(I$8:I$1000)</f>
        <v>10</v>
      </c>
      <c r="J7" s="71">
        <f>SUM(J$8:J$1000)</f>
        <v>6</v>
      </c>
      <c r="K7" s="71">
        <f>SUM(K$8:K$1000)</f>
        <v>0</v>
      </c>
      <c r="L7" s="71">
        <f>SUM(L$8:L$1000)</f>
        <v>2</v>
      </c>
      <c r="M7" s="71">
        <f>SUM(N7,+Q7)</f>
        <v>36</v>
      </c>
      <c r="N7" s="71">
        <f>SUM(O7:P7)</f>
        <v>35</v>
      </c>
      <c r="O7" s="71">
        <f>SUM(O$8:O$1000)</f>
        <v>5</v>
      </c>
      <c r="P7" s="71">
        <f>SUM(P$8:P$1000)</f>
        <v>30</v>
      </c>
      <c r="Q7" s="71">
        <f>SUM(R7:U7)</f>
        <v>1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1</v>
      </c>
      <c r="V7" s="71">
        <f t="shared" ref="V7:AD7" si="0">SUM(D7,+M7)</f>
        <v>82</v>
      </c>
      <c r="W7" s="71">
        <f t="shared" si="0"/>
        <v>63</v>
      </c>
      <c r="X7" s="71">
        <f t="shared" si="0"/>
        <v>19</v>
      </c>
      <c r="Y7" s="71">
        <f t="shared" si="0"/>
        <v>44</v>
      </c>
      <c r="Z7" s="71">
        <f t="shared" si="0"/>
        <v>19</v>
      </c>
      <c r="AA7" s="71">
        <f t="shared" si="0"/>
        <v>10</v>
      </c>
      <c r="AB7" s="71">
        <f t="shared" si="0"/>
        <v>6</v>
      </c>
      <c r="AC7" s="71">
        <f t="shared" si="0"/>
        <v>0</v>
      </c>
      <c r="AD7" s="71">
        <f t="shared" si="0"/>
        <v>3</v>
      </c>
    </row>
    <row r="8" spans="1:30" s="53" customFormat="1" ht="13.5" customHeight="1">
      <c r="A8" s="65" t="s">
        <v>80</v>
      </c>
      <c r="B8" s="66" t="s">
        <v>155</v>
      </c>
      <c r="C8" s="64" t="s">
        <v>156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4</v>
      </c>
      <c r="N8" s="67">
        <f>SUM(O8:P8)</f>
        <v>4</v>
      </c>
      <c r="O8" s="67">
        <v>2</v>
      </c>
      <c r="P8" s="67">
        <v>2</v>
      </c>
      <c r="Q8" s="67">
        <f>SUM(R8:U8)</f>
        <v>0</v>
      </c>
      <c r="R8" s="67"/>
      <c r="S8" s="67"/>
      <c r="T8" s="67"/>
      <c r="U8" s="67"/>
      <c r="V8" s="67">
        <f>SUM(D8,+M8)</f>
        <v>4</v>
      </c>
      <c r="W8" s="67">
        <f>SUM(E8,+N8)</f>
        <v>4</v>
      </c>
      <c r="X8" s="67">
        <f>SUM(F8,+O8)</f>
        <v>2</v>
      </c>
      <c r="Y8" s="67">
        <f>SUM(G8,+P8)</f>
        <v>2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159</v>
      </c>
      <c r="C9" s="64" t="s">
        <v>160</v>
      </c>
      <c r="D9" s="67">
        <f>SUM(E9,+H9)</f>
        <v>12</v>
      </c>
      <c r="E9" s="67">
        <f>SUM(F9:G9)</f>
        <v>2</v>
      </c>
      <c r="F9" s="67">
        <v>2</v>
      </c>
      <c r="G9" s="67"/>
      <c r="H9" s="67">
        <f>SUM(I9:L9)</f>
        <v>10</v>
      </c>
      <c r="I9" s="67">
        <v>10</v>
      </c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12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10</v>
      </c>
      <c r="AA9" s="67">
        <f>SUM(I9,+R9)</f>
        <v>10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162</v>
      </c>
      <c r="C10" s="64" t="s">
        <v>163</v>
      </c>
      <c r="D10" s="67">
        <f>SUM(E10,+H10)</f>
        <v>18</v>
      </c>
      <c r="E10" s="67">
        <f>SUM(F10:G10)</f>
        <v>12</v>
      </c>
      <c r="F10" s="67"/>
      <c r="G10" s="67">
        <v>12</v>
      </c>
      <c r="H10" s="67">
        <f>SUM(I10:L10)</f>
        <v>6</v>
      </c>
      <c r="I10" s="67"/>
      <c r="J10" s="67">
        <v>4</v>
      </c>
      <c r="K10" s="67"/>
      <c r="L10" s="67">
        <v>2</v>
      </c>
      <c r="M10" s="67">
        <f>SUM(N10,+Q10)</f>
        <v>9</v>
      </c>
      <c r="N10" s="67">
        <f>SUM(O10:P10)</f>
        <v>8</v>
      </c>
      <c r="O10" s="67"/>
      <c r="P10" s="67">
        <v>8</v>
      </c>
      <c r="Q10" s="67">
        <f>SUM(R10:U10)</f>
        <v>1</v>
      </c>
      <c r="R10" s="67"/>
      <c r="S10" s="67"/>
      <c r="T10" s="67"/>
      <c r="U10" s="67">
        <v>1</v>
      </c>
      <c r="V10" s="67">
        <f>SUM(D10,+M10)</f>
        <v>27</v>
      </c>
      <c r="W10" s="67">
        <f>SUM(E10,+N10)</f>
        <v>20</v>
      </c>
      <c r="X10" s="67">
        <f>SUM(F10,+O10)</f>
        <v>0</v>
      </c>
      <c r="Y10" s="67">
        <f>SUM(G10,+P10)</f>
        <v>20</v>
      </c>
      <c r="Z10" s="67">
        <f>SUM(H10,+Q10)</f>
        <v>7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3</v>
      </c>
    </row>
    <row r="11" spans="1:30" s="53" customFormat="1" ht="13.5" customHeight="1">
      <c r="A11" s="65" t="s">
        <v>80</v>
      </c>
      <c r="B11" s="66" t="s">
        <v>165</v>
      </c>
      <c r="C11" s="64" t="s">
        <v>166</v>
      </c>
      <c r="D11" s="67">
        <f>SUM(E11,+H11)</f>
        <v>4</v>
      </c>
      <c r="E11" s="67">
        <f>SUM(F11:G11)</f>
        <v>4</v>
      </c>
      <c r="F11" s="67">
        <v>4</v>
      </c>
      <c r="G11" s="67"/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168</v>
      </c>
      <c r="C12" s="64" t="s">
        <v>169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12</v>
      </c>
      <c r="N12" s="67">
        <f>SUM(O12:P12)</f>
        <v>12</v>
      </c>
      <c r="O12" s="67">
        <v>2</v>
      </c>
      <c r="P12" s="67">
        <v>10</v>
      </c>
      <c r="Q12" s="67">
        <f>SUM(R12:U12)</f>
        <v>0</v>
      </c>
      <c r="R12" s="67"/>
      <c r="S12" s="67"/>
      <c r="T12" s="67"/>
      <c r="U12" s="67"/>
      <c r="V12" s="67">
        <f>SUM(D12,+M12)</f>
        <v>12</v>
      </c>
      <c r="W12" s="67">
        <f>SUM(E12,+N12)</f>
        <v>12</v>
      </c>
      <c r="X12" s="67">
        <f>SUM(F12,+O12)</f>
        <v>2</v>
      </c>
      <c r="Y12" s="67">
        <f>SUM(G12,+P12)</f>
        <v>10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171</v>
      </c>
      <c r="C13" s="64" t="s">
        <v>172</v>
      </c>
      <c r="D13" s="67">
        <f>SUM(E13,+H13)</f>
        <v>6</v>
      </c>
      <c r="E13" s="67">
        <f>SUM(F13:G13)</f>
        <v>4</v>
      </c>
      <c r="F13" s="67">
        <v>4</v>
      </c>
      <c r="G13" s="67"/>
      <c r="H13" s="67">
        <f>SUM(I13:L13)</f>
        <v>2</v>
      </c>
      <c r="I13" s="67"/>
      <c r="J13" s="67">
        <v>2</v>
      </c>
      <c r="K13" s="67"/>
      <c r="L13" s="67"/>
      <c r="M13" s="67">
        <f>SUM(N13,+Q13)</f>
        <v>1</v>
      </c>
      <c r="N13" s="67">
        <f>SUM(O13:P13)</f>
        <v>1</v>
      </c>
      <c r="O13" s="67">
        <v>1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7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174</v>
      </c>
      <c r="C14" s="64" t="s">
        <v>175</v>
      </c>
      <c r="D14" s="67">
        <f>SUM(E14,+H14)</f>
        <v>2</v>
      </c>
      <c r="E14" s="67">
        <f>SUM(F14:G14)</f>
        <v>2</v>
      </c>
      <c r="F14" s="67">
        <v>2</v>
      </c>
      <c r="G14" s="67"/>
      <c r="H14" s="67">
        <f>SUM(I14:L14)</f>
        <v>0</v>
      </c>
      <c r="I14" s="67"/>
      <c r="J14" s="67"/>
      <c r="K14" s="67"/>
      <c r="L14" s="67"/>
      <c r="M14" s="67">
        <f>SUM(N14,+Q14)</f>
        <v>4</v>
      </c>
      <c r="N14" s="67">
        <f>SUM(O14:P14)</f>
        <v>4</v>
      </c>
      <c r="O14" s="67"/>
      <c r="P14" s="67">
        <v>4</v>
      </c>
      <c r="Q14" s="67">
        <f>SUM(R14:U14)</f>
        <v>0</v>
      </c>
      <c r="R14" s="67"/>
      <c r="S14" s="67"/>
      <c r="T14" s="67"/>
      <c r="U14" s="67"/>
      <c r="V14" s="67">
        <f>SUM(D14,+M14)</f>
        <v>6</v>
      </c>
      <c r="W14" s="67">
        <f>SUM(E14,+N14)</f>
        <v>6</v>
      </c>
      <c r="X14" s="67">
        <f>SUM(F14,+O14)</f>
        <v>2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177</v>
      </c>
      <c r="C15" s="64" t="s">
        <v>178</v>
      </c>
      <c r="D15" s="67">
        <f>SUM(E15,+H15)</f>
        <v>0</v>
      </c>
      <c r="E15" s="67">
        <f>SUM(F15:G15)</f>
        <v>0</v>
      </c>
      <c r="F15" s="67"/>
      <c r="G15" s="67"/>
      <c r="H15" s="67">
        <f>SUM(I15:L15)</f>
        <v>0</v>
      </c>
      <c r="I15" s="67"/>
      <c r="J15" s="67"/>
      <c r="K15" s="67"/>
      <c r="L15" s="67"/>
      <c r="M15" s="67">
        <f>SUM(N15,+Q15)</f>
        <v>5</v>
      </c>
      <c r="N15" s="67">
        <f>SUM(O15:P15)</f>
        <v>5</v>
      </c>
      <c r="O15" s="67"/>
      <c r="P15" s="67">
        <v>5</v>
      </c>
      <c r="Q15" s="67">
        <f>SUM(R15:U15)</f>
        <v>0</v>
      </c>
      <c r="R15" s="67"/>
      <c r="S15" s="67"/>
      <c r="T15" s="67"/>
      <c r="U15" s="67"/>
      <c r="V15" s="67">
        <f>SUM(D15,+M15)</f>
        <v>5</v>
      </c>
      <c r="W15" s="67">
        <f>SUM(E15,+N15)</f>
        <v>5</v>
      </c>
      <c r="X15" s="67">
        <f>SUM(F15,+O15)</f>
        <v>0</v>
      </c>
      <c r="Y15" s="67">
        <f>SUM(G15,+P15)</f>
        <v>5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180</v>
      </c>
      <c r="C16" s="64" t="s">
        <v>181</v>
      </c>
      <c r="D16" s="67">
        <f>SUM(E16,+H16)</f>
        <v>0</v>
      </c>
      <c r="E16" s="67">
        <f>SUM(F16:G16)</f>
        <v>0</v>
      </c>
      <c r="F16" s="67"/>
      <c r="G16" s="67"/>
      <c r="H16" s="67">
        <f>SUM(I16:L16)</f>
        <v>0</v>
      </c>
      <c r="I16" s="67"/>
      <c r="J16" s="67"/>
      <c r="K16" s="67"/>
      <c r="L16" s="67"/>
      <c r="M16" s="67">
        <f>SUM(N16,+Q16)</f>
        <v>1</v>
      </c>
      <c r="N16" s="67">
        <f>SUM(O16:P16)</f>
        <v>1</v>
      </c>
      <c r="O16" s="67"/>
      <c r="P16" s="67">
        <v>1</v>
      </c>
      <c r="Q16" s="67">
        <f>SUM(R16:U16)</f>
        <v>0</v>
      </c>
      <c r="R16" s="67"/>
      <c r="S16" s="67"/>
      <c r="T16" s="67"/>
      <c r="U16" s="67"/>
      <c r="V16" s="67">
        <f>SUM(D16,+M16)</f>
        <v>1</v>
      </c>
      <c r="W16" s="67">
        <f>SUM(E16,+N16)</f>
        <v>1</v>
      </c>
      <c r="X16" s="67">
        <f>SUM(F16,+O16)</f>
        <v>0</v>
      </c>
      <c r="Y16" s="67">
        <f>SUM(G16,+P16)</f>
        <v>1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183</v>
      </c>
      <c r="C17" s="64" t="s">
        <v>184</v>
      </c>
      <c r="D17" s="67">
        <f>SUM(E17,+H17)</f>
        <v>4</v>
      </c>
      <c r="E17" s="67">
        <f>SUM(F17:G17)</f>
        <v>4</v>
      </c>
      <c r="F17" s="67">
        <v>2</v>
      </c>
      <c r="G17" s="67">
        <v>2</v>
      </c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4</v>
      </c>
      <c r="W17" s="67">
        <f>SUM(E17,+N17)</f>
        <v>4</v>
      </c>
      <c r="X17" s="67">
        <f>SUM(F17,+O17)</f>
        <v>2</v>
      </c>
      <c r="Y17" s="67">
        <f>SUM(G17,+P17)</f>
        <v>2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7">
    <sortCondition ref="A8:A17"/>
    <sortCondition ref="B8:B17"/>
    <sortCondition ref="C8:C1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SUM(D$8:D$1000)</f>
        <v>4</v>
      </c>
      <c r="E7" s="71">
        <f t="shared" si="0"/>
        <v>9</v>
      </c>
      <c r="F7" s="71">
        <f t="shared" si="0"/>
        <v>0</v>
      </c>
      <c r="G7" s="71">
        <f t="shared" si="0"/>
        <v>0</v>
      </c>
      <c r="H7" s="71">
        <f t="shared" si="0"/>
        <v>8</v>
      </c>
      <c r="I7" s="71">
        <f t="shared" si="0"/>
        <v>27</v>
      </c>
      <c r="J7" s="71">
        <f t="shared" si="0"/>
        <v>0</v>
      </c>
      <c r="K7" s="71">
        <f t="shared" si="0"/>
        <v>0</v>
      </c>
      <c r="L7" s="71">
        <f t="shared" si="0"/>
        <v>489</v>
      </c>
      <c r="M7" s="71">
        <f t="shared" si="0"/>
        <v>1250</v>
      </c>
      <c r="N7" s="71">
        <f t="shared" si="0"/>
        <v>39</v>
      </c>
      <c r="O7" s="71">
        <f t="shared" si="0"/>
        <v>91</v>
      </c>
      <c r="P7" s="71">
        <f t="shared" si="0"/>
        <v>22</v>
      </c>
      <c r="Q7" s="71">
        <f t="shared" si="0"/>
        <v>121</v>
      </c>
      <c r="R7" s="71">
        <f t="shared" si="0"/>
        <v>0</v>
      </c>
      <c r="S7" s="71">
        <f t="shared" si="0"/>
        <v>0</v>
      </c>
      <c r="T7" s="71">
        <f t="shared" si="0"/>
        <v>1477</v>
      </c>
      <c r="U7" s="71">
        <f t="shared" si="0"/>
        <v>5156</v>
      </c>
      <c r="V7" s="71">
        <f t="shared" si="0"/>
        <v>45</v>
      </c>
      <c r="W7" s="71">
        <f t="shared" si="0"/>
        <v>106</v>
      </c>
      <c r="X7" s="71">
        <f t="shared" si="0"/>
        <v>17</v>
      </c>
      <c r="Y7" s="71">
        <f t="shared" si="0"/>
        <v>122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361</v>
      </c>
      <c r="AS7" s="71">
        <f t="shared" si="0"/>
        <v>1303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  <c r="K8" s="63"/>
      <c r="L8" s="63">
        <v>51</v>
      </c>
      <c r="M8" s="63">
        <v>121</v>
      </c>
      <c r="N8" s="63">
        <v>16</v>
      </c>
      <c r="O8" s="63">
        <v>35</v>
      </c>
      <c r="P8" s="63"/>
      <c r="Q8" s="63"/>
      <c r="R8" s="63"/>
      <c r="S8" s="63"/>
      <c r="T8" s="63">
        <v>111</v>
      </c>
      <c r="U8" s="63">
        <v>270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36</v>
      </c>
      <c r="AS8" s="63">
        <v>139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/>
      <c r="G9" s="63"/>
      <c r="H9" s="63"/>
      <c r="I9" s="63"/>
      <c r="J9" s="63"/>
      <c r="K9" s="63"/>
      <c r="L9" s="63">
        <v>22</v>
      </c>
      <c r="M9" s="63">
        <v>47</v>
      </c>
      <c r="N9" s="63"/>
      <c r="O9" s="63"/>
      <c r="P9" s="63"/>
      <c r="Q9" s="63"/>
      <c r="R9" s="63"/>
      <c r="S9" s="63"/>
      <c r="T9" s="63">
        <v>139</v>
      </c>
      <c r="U9" s="63">
        <v>478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26</v>
      </c>
      <c r="AS9" s="63">
        <v>95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>
        <v>2</v>
      </c>
      <c r="I10" s="63">
        <v>8</v>
      </c>
      <c r="J10" s="63"/>
      <c r="K10" s="63"/>
      <c r="L10" s="63">
        <v>72</v>
      </c>
      <c r="M10" s="63">
        <v>155</v>
      </c>
      <c r="N10" s="63"/>
      <c r="O10" s="63"/>
      <c r="P10" s="63">
        <v>10</v>
      </c>
      <c r="Q10" s="63">
        <v>93</v>
      </c>
      <c r="R10" s="63"/>
      <c r="S10" s="63"/>
      <c r="T10" s="63">
        <v>85</v>
      </c>
      <c r="U10" s="63">
        <v>270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34</v>
      </c>
      <c r="AS10" s="63">
        <v>115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30</v>
      </c>
      <c r="M11" s="63">
        <v>68</v>
      </c>
      <c r="N11" s="63"/>
      <c r="O11" s="63"/>
      <c r="P11" s="63"/>
      <c r="Q11" s="63"/>
      <c r="R11" s="63"/>
      <c r="S11" s="63"/>
      <c r="T11" s="63">
        <v>148</v>
      </c>
      <c r="U11" s="63">
        <v>462</v>
      </c>
      <c r="V11" s="63"/>
      <c r="W11" s="63"/>
      <c r="X11" s="63">
        <v>17</v>
      </c>
      <c r="Y11" s="63">
        <v>122</v>
      </c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17</v>
      </c>
      <c r="AS11" s="63">
        <v>57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15</v>
      </c>
      <c r="M12" s="63">
        <v>44</v>
      </c>
      <c r="N12" s="63">
        <v>9</v>
      </c>
      <c r="O12" s="63">
        <v>18</v>
      </c>
      <c r="P12" s="63">
        <v>2</v>
      </c>
      <c r="Q12" s="63">
        <v>8</v>
      </c>
      <c r="R12" s="63"/>
      <c r="S12" s="63"/>
      <c r="T12" s="63"/>
      <c r="U12" s="63"/>
      <c r="V12" s="63">
        <v>1</v>
      </c>
      <c r="W12" s="63">
        <v>1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11</v>
      </c>
      <c r="AS12" s="63">
        <v>36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81</v>
      </c>
      <c r="M13" s="63">
        <v>232</v>
      </c>
      <c r="N13" s="63"/>
      <c r="O13" s="63"/>
      <c r="P13" s="63"/>
      <c r="Q13" s="63"/>
      <c r="R13" s="63"/>
      <c r="S13" s="63"/>
      <c r="T13" s="63">
        <v>40</v>
      </c>
      <c r="U13" s="63">
        <v>477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29</v>
      </c>
      <c r="AS13" s="63">
        <v>96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</v>
      </c>
      <c r="E15" s="63">
        <v>2</v>
      </c>
      <c r="F15" s="63"/>
      <c r="G15" s="63"/>
      <c r="H15" s="63">
        <v>3</v>
      </c>
      <c r="I15" s="63">
        <v>8</v>
      </c>
      <c r="J15" s="63"/>
      <c r="K15" s="63"/>
      <c r="L15" s="63">
        <v>51</v>
      </c>
      <c r="M15" s="63">
        <v>113</v>
      </c>
      <c r="N15" s="63"/>
      <c r="O15" s="63"/>
      <c r="P15" s="63"/>
      <c r="Q15" s="63"/>
      <c r="R15" s="63"/>
      <c r="S15" s="63"/>
      <c r="T15" s="63">
        <v>83</v>
      </c>
      <c r="U15" s="63">
        <v>280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31</v>
      </c>
      <c r="AS15" s="63">
        <v>119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>
        <v>1</v>
      </c>
      <c r="I16" s="63">
        <v>3</v>
      </c>
      <c r="J16" s="63"/>
      <c r="K16" s="63"/>
      <c r="L16" s="63">
        <v>25</v>
      </c>
      <c r="M16" s="63">
        <v>51</v>
      </c>
      <c r="N16" s="63"/>
      <c r="O16" s="63"/>
      <c r="P16" s="63"/>
      <c r="Q16" s="63"/>
      <c r="R16" s="63"/>
      <c r="S16" s="63"/>
      <c r="T16" s="63">
        <v>49</v>
      </c>
      <c r="U16" s="63">
        <v>111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8</v>
      </c>
      <c r="AS16" s="63">
        <v>26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33</v>
      </c>
      <c r="M17" s="63">
        <v>73</v>
      </c>
      <c r="N17" s="63"/>
      <c r="O17" s="63"/>
      <c r="P17" s="63"/>
      <c r="Q17" s="63"/>
      <c r="R17" s="63"/>
      <c r="S17" s="63"/>
      <c r="T17" s="63">
        <v>108</v>
      </c>
      <c r="U17" s="63">
        <v>346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35</v>
      </c>
      <c r="AS17" s="63">
        <v>137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>
        <v>1</v>
      </c>
      <c r="I18" s="63">
        <v>4</v>
      </c>
      <c r="J18" s="63"/>
      <c r="K18" s="63"/>
      <c r="L18" s="63">
        <v>11</v>
      </c>
      <c r="M18" s="63">
        <v>23</v>
      </c>
      <c r="N18" s="63"/>
      <c r="O18" s="63"/>
      <c r="P18" s="63"/>
      <c r="Q18" s="63"/>
      <c r="R18" s="63"/>
      <c r="S18" s="63"/>
      <c r="T18" s="63">
        <v>110</v>
      </c>
      <c r="U18" s="63">
        <v>352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15</v>
      </c>
      <c r="AS18" s="63">
        <v>51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113</v>
      </c>
      <c r="C19" s="62" t="s">
        <v>114</v>
      </c>
      <c r="D19" s="63"/>
      <c r="E19" s="63"/>
      <c r="F19" s="63"/>
      <c r="G19" s="63"/>
      <c r="H19" s="63">
        <v>1</v>
      </c>
      <c r="I19" s="63">
        <v>4</v>
      </c>
      <c r="J19" s="63"/>
      <c r="K19" s="63"/>
      <c r="L19" s="63">
        <v>9</v>
      </c>
      <c r="M19" s="63">
        <v>18</v>
      </c>
      <c r="N19" s="63"/>
      <c r="O19" s="63"/>
      <c r="P19" s="63">
        <v>1</v>
      </c>
      <c r="Q19" s="63">
        <v>2</v>
      </c>
      <c r="R19" s="63"/>
      <c r="S19" s="63"/>
      <c r="T19" s="63">
        <v>62</v>
      </c>
      <c r="U19" s="63">
        <v>147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36</v>
      </c>
      <c r="AS19" s="63">
        <v>143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116</v>
      </c>
      <c r="C20" s="62" t="s">
        <v>117</v>
      </c>
      <c r="D20" s="63"/>
      <c r="E20" s="63"/>
      <c r="F20" s="63"/>
      <c r="G20" s="63"/>
      <c r="H20" s="63"/>
      <c r="I20" s="63"/>
      <c r="J20" s="63"/>
      <c r="K20" s="63"/>
      <c r="L20" s="63">
        <v>10</v>
      </c>
      <c r="M20" s="63">
        <v>23</v>
      </c>
      <c r="N20" s="63"/>
      <c r="O20" s="63"/>
      <c r="P20" s="63"/>
      <c r="Q20" s="63"/>
      <c r="R20" s="63"/>
      <c r="S20" s="63"/>
      <c r="T20" s="63">
        <v>70</v>
      </c>
      <c r="U20" s="63">
        <v>183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13</v>
      </c>
      <c r="AS20" s="63">
        <v>42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119</v>
      </c>
      <c r="C21" s="62" t="s">
        <v>120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122</v>
      </c>
      <c r="C22" s="62" t="s">
        <v>123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v>63</v>
      </c>
      <c r="U22" s="63">
        <v>243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6</v>
      </c>
      <c r="AS22" s="63">
        <v>19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125</v>
      </c>
      <c r="C23" s="62" t="s">
        <v>126</v>
      </c>
      <c r="D23" s="63">
        <v>3</v>
      </c>
      <c r="E23" s="63">
        <v>7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38</v>
      </c>
      <c r="U23" s="63">
        <v>144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7</v>
      </c>
      <c r="AS23" s="63">
        <v>24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128</v>
      </c>
      <c r="C24" s="62" t="s">
        <v>129</v>
      </c>
      <c r="D24" s="63"/>
      <c r="E24" s="63"/>
      <c r="F24" s="63"/>
      <c r="G24" s="63"/>
      <c r="H24" s="63"/>
      <c r="I24" s="63"/>
      <c r="J24" s="63"/>
      <c r="K24" s="63"/>
      <c r="L24" s="63">
        <v>12</v>
      </c>
      <c r="M24" s="63">
        <v>24</v>
      </c>
      <c r="N24" s="63"/>
      <c r="O24" s="63"/>
      <c r="P24" s="63"/>
      <c r="Q24" s="63"/>
      <c r="R24" s="63"/>
      <c r="S24" s="63"/>
      <c r="T24" s="63">
        <v>130</v>
      </c>
      <c r="U24" s="63">
        <v>453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7</v>
      </c>
      <c r="AS24" s="63">
        <v>25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131</v>
      </c>
      <c r="C25" s="62" t="s">
        <v>132</v>
      </c>
      <c r="D25" s="63"/>
      <c r="E25" s="63"/>
      <c r="F25" s="63"/>
      <c r="G25" s="63"/>
      <c r="H25" s="63"/>
      <c r="I25" s="63"/>
      <c r="J25" s="63"/>
      <c r="K25" s="63"/>
      <c r="L25" s="63">
        <v>8</v>
      </c>
      <c r="M25" s="63">
        <v>24</v>
      </c>
      <c r="N25" s="63">
        <v>12</v>
      </c>
      <c r="O25" s="63">
        <v>30</v>
      </c>
      <c r="P25" s="63">
        <v>9</v>
      </c>
      <c r="Q25" s="63">
        <v>18</v>
      </c>
      <c r="R25" s="63"/>
      <c r="S25" s="63"/>
      <c r="T25" s="63">
        <v>9</v>
      </c>
      <c r="U25" s="63">
        <v>27</v>
      </c>
      <c r="V25" s="63">
        <v>44</v>
      </c>
      <c r="W25" s="63">
        <v>105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19</v>
      </c>
      <c r="AS25" s="63">
        <v>66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134</v>
      </c>
      <c r="C26" s="62" t="s">
        <v>135</v>
      </c>
      <c r="D26" s="63"/>
      <c r="E26" s="63"/>
      <c r="F26" s="63"/>
      <c r="G26" s="63"/>
      <c r="H26" s="63"/>
      <c r="I26" s="63"/>
      <c r="J26" s="63"/>
      <c r="K26" s="63"/>
      <c r="L26" s="63">
        <v>7</v>
      </c>
      <c r="M26" s="63">
        <v>24</v>
      </c>
      <c r="N26" s="63"/>
      <c r="O26" s="63"/>
      <c r="P26" s="63"/>
      <c r="Q26" s="63"/>
      <c r="R26" s="63"/>
      <c r="S26" s="63"/>
      <c r="T26" s="63">
        <v>9</v>
      </c>
      <c r="U26" s="63">
        <v>27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4</v>
      </c>
      <c r="AS26" s="63">
        <v>14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137</v>
      </c>
      <c r="C27" s="62" t="s">
        <v>138</v>
      </c>
      <c r="D27" s="63"/>
      <c r="E27" s="63"/>
      <c r="F27" s="63"/>
      <c r="G27" s="63"/>
      <c r="H27" s="63"/>
      <c r="I27" s="63"/>
      <c r="J27" s="63"/>
      <c r="K27" s="63"/>
      <c r="L27" s="63">
        <v>4</v>
      </c>
      <c r="M27" s="63">
        <v>10</v>
      </c>
      <c r="N27" s="63">
        <v>2</v>
      </c>
      <c r="O27" s="63">
        <v>8</v>
      </c>
      <c r="P27" s="63"/>
      <c r="Q27" s="63"/>
      <c r="R27" s="63"/>
      <c r="S27" s="63"/>
      <c r="T27" s="63">
        <v>2</v>
      </c>
      <c r="U27" s="63">
        <v>5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2</v>
      </c>
      <c r="AS27" s="63">
        <v>5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140</v>
      </c>
      <c r="C28" s="62" t="s">
        <v>141</v>
      </c>
      <c r="D28" s="63"/>
      <c r="E28" s="63"/>
      <c r="F28" s="63"/>
      <c r="G28" s="63"/>
      <c r="H28" s="63"/>
      <c r="I28" s="63"/>
      <c r="J28" s="63"/>
      <c r="K28" s="63"/>
      <c r="L28" s="63">
        <v>3</v>
      </c>
      <c r="M28" s="63">
        <v>12</v>
      </c>
      <c r="N28" s="63"/>
      <c r="O28" s="63"/>
      <c r="P28" s="63"/>
      <c r="Q28" s="63"/>
      <c r="R28" s="63"/>
      <c r="S28" s="63"/>
      <c r="T28" s="63">
        <v>2</v>
      </c>
      <c r="U28" s="63">
        <v>8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1</v>
      </c>
      <c r="AS28" s="63">
        <v>6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143</v>
      </c>
      <c r="C29" s="62" t="s">
        <v>144</v>
      </c>
      <c r="D29" s="63"/>
      <c r="E29" s="63"/>
      <c r="F29" s="63"/>
      <c r="G29" s="63"/>
      <c r="H29" s="63"/>
      <c r="I29" s="63"/>
      <c r="J29" s="63"/>
      <c r="K29" s="63"/>
      <c r="L29" s="63">
        <v>3</v>
      </c>
      <c r="M29" s="63">
        <v>8</v>
      </c>
      <c r="N29" s="63"/>
      <c r="O29" s="63"/>
      <c r="P29" s="63"/>
      <c r="Q29" s="63"/>
      <c r="R29" s="63"/>
      <c r="S29" s="63"/>
      <c r="T29" s="63">
        <v>2</v>
      </c>
      <c r="U29" s="63">
        <v>5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6</v>
      </c>
      <c r="AS29" s="63">
        <v>20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146</v>
      </c>
      <c r="C30" s="62" t="s">
        <v>147</v>
      </c>
      <c r="D30" s="63"/>
      <c r="E30" s="63"/>
      <c r="F30" s="63"/>
      <c r="G30" s="63"/>
      <c r="H30" s="63"/>
      <c r="I30" s="63"/>
      <c r="J30" s="63"/>
      <c r="K30" s="63"/>
      <c r="L30" s="63">
        <v>13</v>
      </c>
      <c r="M30" s="63">
        <v>33</v>
      </c>
      <c r="N30" s="63"/>
      <c r="O30" s="63"/>
      <c r="P30" s="63"/>
      <c r="Q30" s="63"/>
      <c r="R30" s="63"/>
      <c r="S30" s="63"/>
      <c r="T30" s="63">
        <v>9</v>
      </c>
      <c r="U30" s="63">
        <v>24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6</v>
      </c>
      <c r="AS30" s="63">
        <v>22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149</v>
      </c>
      <c r="C31" s="62" t="s">
        <v>150</v>
      </c>
      <c r="D31" s="63"/>
      <c r="E31" s="63"/>
      <c r="F31" s="63"/>
      <c r="G31" s="63"/>
      <c r="H31" s="63"/>
      <c r="I31" s="63"/>
      <c r="J31" s="63"/>
      <c r="K31" s="63"/>
      <c r="L31" s="63">
        <v>16</v>
      </c>
      <c r="M31" s="63">
        <v>39</v>
      </c>
      <c r="N31" s="63"/>
      <c r="O31" s="63"/>
      <c r="P31" s="63"/>
      <c r="Q31" s="63"/>
      <c r="R31" s="63"/>
      <c r="S31" s="63"/>
      <c r="T31" s="63">
        <v>182</v>
      </c>
      <c r="U31" s="63">
        <v>673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5</v>
      </c>
      <c r="AS31" s="63">
        <v>23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152</v>
      </c>
      <c r="C32" s="62" t="s">
        <v>153</v>
      </c>
      <c r="D32" s="63"/>
      <c r="E32" s="63"/>
      <c r="F32" s="63"/>
      <c r="G32" s="63"/>
      <c r="H32" s="63"/>
      <c r="I32" s="63"/>
      <c r="J32" s="63"/>
      <c r="K32" s="63"/>
      <c r="L32" s="63">
        <v>13</v>
      </c>
      <c r="M32" s="63">
        <v>108</v>
      </c>
      <c r="N32" s="63"/>
      <c r="O32" s="63"/>
      <c r="P32" s="63"/>
      <c r="Q32" s="63"/>
      <c r="R32" s="63"/>
      <c r="S32" s="63"/>
      <c r="T32" s="63">
        <v>26</v>
      </c>
      <c r="U32" s="63">
        <v>171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7</v>
      </c>
      <c r="AS32" s="63">
        <v>23</v>
      </c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2">
    <sortCondition ref="A8:A32"/>
    <sortCondition ref="B8:B32"/>
    <sortCondition ref="C8:C3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1" man="1"/>
    <brk id="35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1</v>
      </c>
      <c r="G7" s="71">
        <f t="shared" si="0"/>
        <v>2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8</v>
      </c>
      <c r="M7" s="71">
        <f t="shared" si="0"/>
        <v>17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7</v>
      </c>
      <c r="R7" s="71">
        <f t="shared" si="0"/>
        <v>0</v>
      </c>
      <c r="S7" s="71">
        <f t="shared" si="0"/>
        <v>0</v>
      </c>
      <c r="T7" s="71">
        <f t="shared" si="0"/>
        <v>20</v>
      </c>
      <c r="U7" s="71">
        <f t="shared" si="0"/>
        <v>89</v>
      </c>
      <c r="V7" s="71">
        <f t="shared" si="0"/>
        <v>16</v>
      </c>
      <c r="W7" s="71">
        <f t="shared" si="0"/>
        <v>44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5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4</v>
      </c>
      <c r="AP7" s="71">
        <f t="shared" si="0"/>
        <v>0</v>
      </c>
      <c r="AQ7" s="71">
        <f t="shared" si="0"/>
        <v>0</v>
      </c>
      <c r="AR7" s="71">
        <f t="shared" si="0"/>
        <v>14</v>
      </c>
      <c r="AS7" s="71">
        <f t="shared" si="0"/>
        <v>44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155</v>
      </c>
      <c r="C8" s="62" t="s">
        <v>156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159</v>
      </c>
      <c r="C9" s="62" t="s">
        <v>160</v>
      </c>
      <c r="D9" s="63"/>
      <c r="E9" s="63"/>
      <c r="F9" s="63">
        <v>1</v>
      </c>
      <c r="G9" s="63">
        <v>2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162</v>
      </c>
      <c r="C10" s="62" t="s">
        <v>163</v>
      </c>
      <c r="D10" s="63"/>
      <c r="E10" s="63"/>
      <c r="F10" s="63"/>
      <c r="G10" s="63"/>
      <c r="H10" s="63">
        <v>1</v>
      </c>
      <c r="I10" s="63">
        <v>4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>
        <v>1</v>
      </c>
      <c r="AG10" s="63">
        <v>3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165</v>
      </c>
      <c r="C11" s="62" t="s">
        <v>166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168</v>
      </c>
      <c r="C12" s="62" t="s">
        <v>169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171</v>
      </c>
      <c r="C13" s="62" t="s">
        <v>172</v>
      </c>
      <c r="D13" s="63"/>
      <c r="E13" s="63"/>
      <c r="F13" s="63"/>
      <c r="G13" s="63"/>
      <c r="H13" s="63">
        <v>1</v>
      </c>
      <c r="I13" s="63">
        <v>4</v>
      </c>
      <c r="J13" s="63"/>
      <c r="K13" s="63"/>
      <c r="L13" s="63"/>
      <c r="M13" s="63"/>
      <c r="N13" s="63"/>
      <c r="O13" s="63"/>
      <c r="P13" s="63">
        <v>1</v>
      </c>
      <c r="Q13" s="63">
        <v>4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>
        <v>1</v>
      </c>
      <c r="AO13" s="63">
        <v>4</v>
      </c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174</v>
      </c>
      <c r="C14" s="62" t="s">
        <v>175</v>
      </c>
      <c r="D14" s="63"/>
      <c r="E14" s="63"/>
      <c r="F14" s="63"/>
      <c r="G14" s="63"/>
      <c r="H14" s="63"/>
      <c r="I14" s="63"/>
      <c r="J14" s="63"/>
      <c r="K14" s="63"/>
      <c r="L14" s="63">
        <v>8</v>
      </c>
      <c r="M14" s="63">
        <v>17</v>
      </c>
      <c r="N14" s="63"/>
      <c r="O14" s="63"/>
      <c r="P14" s="63"/>
      <c r="Q14" s="63"/>
      <c r="R14" s="63"/>
      <c r="S14" s="63"/>
      <c r="T14" s="63">
        <v>20</v>
      </c>
      <c r="U14" s="63">
        <v>89</v>
      </c>
      <c r="V14" s="63">
        <v>16</v>
      </c>
      <c r="W14" s="63">
        <v>44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10</v>
      </c>
      <c r="AS14" s="63">
        <v>36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177</v>
      </c>
      <c r="C15" s="62" t="s">
        <v>178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180</v>
      </c>
      <c r="C16" s="62" t="s">
        <v>181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>
        <v>1</v>
      </c>
      <c r="AG16" s="63">
        <v>2</v>
      </c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4</v>
      </c>
      <c r="AS16" s="63">
        <v>8</v>
      </c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183</v>
      </c>
      <c r="C17" s="62" t="s">
        <v>184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v>1</v>
      </c>
      <c r="Q17" s="63">
        <v>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7">
    <sortCondition ref="A8:A17"/>
    <sortCondition ref="B8:B17"/>
    <sortCondition ref="C8:C1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129</v>
      </c>
      <c r="E7" s="71">
        <f>SUM(E$8:E$1000)</f>
        <v>102</v>
      </c>
      <c r="F7" s="71">
        <f>SUM(F$8:F$1000)</f>
        <v>22</v>
      </c>
      <c r="G7" s="71">
        <f>SUM(G$8:G$1000)</f>
        <v>5</v>
      </c>
      <c r="H7" s="71">
        <f>SUM(I7:K7)</f>
        <v>350</v>
      </c>
      <c r="I7" s="71">
        <f>SUM(I$8:I$1000)</f>
        <v>321</v>
      </c>
      <c r="J7" s="71">
        <f>SUM(J$8:J$1000)</f>
        <v>26</v>
      </c>
      <c r="K7" s="71">
        <f>SUM(K$8:K$1000)</f>
        <v>3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94</v>
      </c>
      <c r="Q7" s="71">
        <f>SUM(Q$8:Q$1000)</f>
        <v>94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</v>
      </c>
      <c r="E8" s="63">
        <v>9</v>
      </c>
      <c r="F8" s="63">
        <v>1</v>
      </c>
      <c r="G8" s="63"/>
      <c r="H8" s="63">
        <f>SUM(I8:K8)</f>
        <v>21</v>
      </c>
      <c r="I8" s="63">
        <v>21</v>
      </c>
      <c r="J8" s="63"/>
      <c r="K8" s="63"/>
      <c r="L8" s="63">
        <f>SUM(M8:O8)</f>
        <v>0</v>
      </c>
      <c r="M8" s="63"/>
      <c r="N8" s="63"/>
      <c r="O8" s="63"/>
      <c r="P8" s="63">
        <f>SUM(Q8:S8)</f>
        <v>6</v>
      </c>
      <c r="Q8" s="63">
        <v>6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2</v>
      </c>
      <c r="F9" s="63">
        <v>2</v>
      </c>
      <c r="G9" s="63">
        <v>1</v>
      </c>
      <c r="H9" s="63">
        <f>SUM(I9:K9)</f>
        <v>34</v>
      </c>
      <c r="I9" s="63">
        <v>29</v>
      </c>
      <c r="J9" s="63">
        <v>4</v>
      </c>
      <c r="K9" s="63">
        <v>1</v>
      </c>
      <c r="L9" s="63">
        <f>SUM(M9:O9)</f>
        <v>0</v>
      </c>
      <c r="M9" s="63"/>
      <c r="N9" s="63"/>
      <c r="O9" s="63"/>
      <c r="P9" s="63">
        <f>SUM(Q9:S9)</f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</v>
      </c>
      <c r="F10" s="63">
        <v>10</v>
      </c>
      <c r="G10" s="63"/>
      <c r="H10" s="63">
        <f>SUM(I10:K10)</f>
        <v>30</v>
      </c>
      <c r="I10" s="63">
        <v>27</v>
      </c>
      <c r="J10" s="63">
        <v>3</v>
      </c>
      <c r="K10" s="63"/>
      <c r="L10" s="63">
        <f>SUM(M10:O10)</f>
        <v>0</v>
      </c>
      <c r="M10" s="63"/>
      <c r="N10" s="63"/>
      <c r="O10" s="63"/>
      <c r="P10" s="63">
        <f>SUM(Q10:S10)</f>
        <v>9</v>
      </c>
      <c r="Q10" s="63">
        <v>9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12</v>
      </c>
      <c r="E11" s="63">
        <v>7</v>
      </c>
      <c r="F11" s="63">
        <v>4</v>
      </c>
      <c r="G11" s="63">
        <v>1</v>
      </c>
      <c r="H11" s="63">
        <f>SUM(I11:K11)</f>
        <v>37</v>
      </c>
      <c r="I11" s="63">
        <v>28</v>
      </c>
      <c r="J11" s="63">
        <v>8</v>
      </c>
      <c r="K11" s="63">
        <v>1</v>
      </c>
      <c r="L11" s="63">
        <f>SUM(M11:O11)</f>
        <v>0</v>
      </c>
      <c r="M11" s="63"/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4</v>
      </c>
      <c r="E12" s="63">
        <v>4</v>
      </c>
      <c r="F12" s="63"/>
      <c r="G12" s="63"/>
      <c r="H12" s="63">
        <f>SUM(I12:K12)</f>
        <v>5</v>
      </c>
      <c r="I12" s="63">
        <v>5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4</v>
      </c>
      <c r="F13" s="63">
        <v>1</v>
      </c>
      <c r="G13" s="63"/>
      <c r="H13" s="63">
        <f>SUM(I13:K13)</f>
        <v>24</v>
      </c>
      <c r="I13" s="63">
        <v>20</v>
      </c>
      <c r="J13" s="63">
        <v>4</v>
      </c>
      <c r="K13" s="63"/>
      <c r="L13" s="63">
        <f>SUM(M13:O13)</f>
        <v>0</v>
      </c>
      <c r="M13" s="63"/>
      <c r="N13" s="63"/>
      <c r="O13" s="63"/>
      <c r="P13" s="63">
        <f>SUM(Q13:S13)</f>
        <v>7</v>
      </c>
      <c r="Q13" s="63">
        <v>7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/>
      <c r="F14" s="63"/>
      <c r="G14" s="63">
        <v>1</v>
      </c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17</v>
      </c>
      <c r="E15" s="63">
        <v>14</v>
      </c>
      <c r="F15" s="63">
        <v>1</v>
      </c>
      <c r="G15" s="63">
        <v>2</v>
      </c>
      <c r="H15" s="63">
        <f>SUM(I15:K15)</f>
        <v>13</v>
      </c>
      <c r="I15" s="63">
        <v>13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10</v>
      </c>
      <c r="Q15" s="63">
        <v>10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6</v>
      </c>
      <c r="F16" s="63"/>
      <c r="G16" s="63"/>
      <c r="H16" s="63">
        <f>SUM(I16:K16)</f>
        <v>10</v>
      </c>
      <c r="I16" s="63">
        <v>10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5</v>
      </c>
      <c r="Q16" s="63">
        <v>5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16</v>
      </c>
      <c r="E17" s="63">
        <v>16</v>
      </c>
      <c r="F17" s="63"/>
      <c r="G17" s="63"/>
      <c r="H17" s="63">
        <f>SUM(I17:K17)</f>
        <v>23</v>
      </c>
      <c r="I17" s="63">
        <v>23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13</v>
      </c>
      <c r="Q17" s="63">
        <v>13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3</v>
      </c>
      <c r="E18" s="63">
        <v>3</v>
      </c>
      <c r="F18" s="63"/>
      <c r="G18" s="63"/>
      <c r="H18" s="63">
        <f>SUM(I18:K18)</f>
        <v>20</v>
      </c>
      <c r="I18" s="63">
        <v>20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3</v>
      </c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3</v>
      </c>
      <c r="E19" s="63">
        <v>2</v>
      </c>
      <c r="F19" s="63">
        <v>1</v>
      </c>
      <c r="G19" s="63"/>
      <c r="H19" s="63">
        <f>SUM(I19:K19)</f>
        <v>16</v>
      </c>
      <c r="I19" s="63">
        <v>15</v>
      </c>
      <c r="J19" s="63">
        <v>1</v>
      </c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116</v>
      </c>
      <c r="C20" s="62" t="s">
        <v>117</v>
      </c>
      <c r="D20" s="63">
        <f>SUM(E20:G20)</f>
        <v>8</v>
      </c>
      <c r="E20" s="63">
        <v>8</v>
      </c>
      <c r="F20" s="63"/>
      <c r="G20" s="63"/>
      <c r="H20" s="63">
        <f>SUM(I20:K20)</f>
        <v>23</v>
      </c>
      <c r="I20" s="63">
        <v>21</v>
      </c>
      <c r="J20" s="63">
        <v>2</v>
      </c>
      <c r="K20" s="63"/>
      <c r="L20" s="63">
        <f>SUM(M20:O20)</f>
        <v>0</v>
      </c>
      <c r="M20" s="63"/>
      <c r="N20" s="63"/>
      <c r="O20" s="63"/>
      <c r="P20" s="63">
        <f>SUM(Q20:S20)</f>
        <v>7</v>
      </c>
      <c r="Q20" s="63">
        <v>7</v>
      </c>
      <c r="R20" s="63"/>
      <c r="S20" s="63"/>
    </row>
    <row r="21" spans="1:19" s="10" customFormat="1" ht="13.5" customHeight="1">
      <c r="A21" s="60" t="s">
        <v>80</v>
      </c>
      <c r="B21" s="61" t="s">
        <v>119</v>
      </c>
      <c r="C21" s="62" t="s">
        <v>120</v>
      </c>
      <c r="D21" s="63">
        <f>SUM(E21:G21)</f>
        <v>0</v>
      </c>
      <c r="E21" s="63"/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122</v>
      </c>
      <c r="C22" s="62" t="s">
        <v>123</v>
      </c>
      <c r="D22" s="63">
        <f>SUM(E22:G22)</f>
        <v>0</v>
      </c>
      <c r="E22" s="63"/>
      <c r="F22" s="63"/>
      <c r="G22" s="63"/>
      <c r="H22" s="63">
        <f>SUM(I22:K22)</f>
        <v>10</v>
      </c>
      <c r="I22" s="63">
        <v>10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125</v>
      </c>
      <c r="C23" s="62" t="s">
        <v>126</v>
      </c>
      <c r="D23" s="63">
        <f>SUM(E23:G23)</f>
        <v>0</v>
      </c>
      <c r="E23" s="63"/>
      <c r="F23" s="63"/>
      <c r="G23" s="63"/>
      <c r="H23" s="63">
        <f>SUM(I23:K23)</f>
        <v>5</v>
      </c>
      <c r="I23" s="63">
        <v>5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1</v>
      </c>
      <c r="Q23" s="63">
        <v>1</v>
      </c>
      <c r="R23" s="63"/>
      <c r="S23" s="63"/>
    </row>
    <row r="24" spans="1:19" s="10" customFormat="1" ht="13.5" customHeight="1">
      <c r="A24" s="60" t="s">
        <v>80</v>
      </c>
      <c r="B24" s="61" t="s">
        <v>128</v>
      </c>
      <c r="C24" s="62" t="s">
        <v>129</v>
      </c>
      <c r="D24" s="63">
        <f>SUM(E24:G24)</f>
        <v>9</v>
      </c>
      <c r="E24" s="63">
        <v>7</v>
      </c>
      <c r="F24" s="63">
        <v>2</v>
      </c>
      <c r="G24" s="63"/>
      <c r="H24" s="63">
        <f>SUM(I24:K24)</f>
        <v>24</v>
      </c>
      <c r="I24" s="63">
        <v>23</v>
      </c>
      <c r="J24" s="63">
        <v>1</v>
      </c>
      <c r="K24" s="63"/>
      <c r="L24" s="63">
        <f>SUM(M24:O24)</f>
        <v>0</v>
      </c>
      <c r="M24" s="63"/>
      <c r="N24" s="63"/>
      <c r="O24" s="63"/>
      <c r="P24" s="63">
        <f>SUM(Q24:S24)</f>
        <v>4</v>
      </c>
      <c r="Q24" s="63">
        <v>4</v>
      </c>
      <c r="R24" s="63"/>
      <c r="S24" s="63"/>
    </row>
    <row r="25" spans="1:19" s="10" customFormat="1" ht="13.5" customHeight="1">
      <c r="A25" s="60" t="s">
        <v>80</v>
      </c>
      <c r="B25" s="61" t="s">
        <v>131</v>
      </c>
      <c r="C25" s="62" t="s">
        <v>132</v>
      </c>
      <c r="D25" s="63">
        <f>SUM(E25:G25)</f>
        <v>0</v>
      </c>
      <c r="E25" s="63"/>
      <c r="F25" s="63"/>
      <c r="G25" s="63"/>
      <c r="H25" s="63">
        <f>SUM(I25:K25)</f>
        <v>8</v>
      </c>
      <c r="I25" s="63">
        <v>8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134</v>
      </c>
      <c r="C26" s="62" t="s">
        <v>135</v>
      </c>
      <c r="D26" s="63">
        <f>SUM(E26:G26)</f>
        <v>2</v>
      </c>
      <c r="E26" s="63">
        <v>2</v>
      </c>
      <c r="F26" s="63"/>
      <c r="G26" s="63"/>
      <c r="H26" s="63">
        <f>SUM(I26:K26)</f>
        <v>2</v>
      </c>
      <c r="I26" s="63">
        <v>2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2</v>
      </c>
      <c r="Q26" s="63">
        <v>2</v>
      </c>
      <c r="R26" s="63"/>
      <c r="S26" s="63"/>
    </row>
    <row r="27" spans="1:19" s="10" customFormat="1" ht="13.5" customHeight="1">
      <c r="A27" s="60" t="s">
        <v>80</v>
      </c>
      <c r="B27" s="61" t="s">
        <v>137</v>
      </c>
      <c r="C27" s="62" t="s">
        <v>138</v>
      </c>
      <c r="D27" s="63">
        <f>SUM(E27:G27)</f>
        <v>2</v>
      </c>
      <c r="E27" s="63">
        <v>2</v>
      </c>
      <c r="F27" s="63"/>
      <c r="G27" s="63"/>
      <c r="H27" s="63">
        <f>SUM(I27:K27)</f>
        <v>2</v>
      </c>
      <c r="I27" s="63">
        <v>2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2</v>
      </c>
      <c r="Q27" s="63">
        <v>2</v>
      </c>
      <c r="R27" s="63"/>
      <c r="S27" s="63"/>
    </row>
    <row r="28" spans="1:19" s="10" customFormat="1" ht="13.5" customHeight="1">
      <c r="A28" s="60" t="s">
        <v>80</v>
      </c>
      <c r="B28" s="61" t="s">
        <v>140</v>
      </c>
      <c r="C28" s="62" t="s">
        <v>141</v>
      </c>
      <c r="D28" s="63">
        <f>SUM(E28:G28)</f>
        <v>1</v>
      </c>
      <c r="E28" s="63">
        <v>1</v>
      </c>
      <c r="F28" s="63"/>
      <c r="G28" s="63"/>
      <c r="H28" s="63">
        <f>SUM(I28:K28)</f>
        <v>3</v>
      </c>
      <c r="I28" s="63">
        <v>3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2</v>
      </c>
      <c r="Q28" s="63">
        <v>2</v>
      </c>
      <c r="R28" s="63"/>
      <c r="S28" s="63"/>
    </row>
    <row r="29" spans="1:19" s="10" customFormat="1" ht="13.5" customHeight="1">
      <c r="A29" s="60" t="s">
        <v>80</v>
      </c>
      <c r="B29" s="61" t="s">
        <v>143</v>
      </c>
      <c r="C29" s="62" t="s">
        <v>144</v>
      </c>
      <c r="D29" s="63">
        <f>SUM(E29:G29)</f>
        <v>1</v>
      </c>
      <c r="E29" s="63">
        <v>1</v>
      </c>
      <c r="F29" s="63"/>
      <c r="G29" s="63"/>
      <c r="H29" s="63">
        <f>SUM(I29:K29)</f>
        <v>2</v>
      </c>
      <c r="I29" s="63">
        <v>2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1</v>
      </c>
      <c r="Q29" s="63">
        <v>1</v>
      </c>
      <c r="R29" s="63"/>
      <c r="S29" s="63"/>
    </row>
    <row r="30" spans="1:19" s="10" customFormat="1" ht="13.5" customHeight="1">
      <c r="A30" s="60" t="s">
        <v>80</v>
      </c>
      <c r="B30" s="61" t="s">
        <v>146</v>
      </c>
      <c r="C30" s="62" t="s">
        <v>147</v>
      </c>
      <c r="D30" s="63">
        <f>SUM(E30:G30)</f>
        <v>5</v>
      </c>
      <c r="E30" s="63">
        <v>5</v>
      </c>
      <c r="F30" s="63"/>
      <c r="G30" s="63"/>
      <c r="H30" s="63">
        <f>SUM(I30:K30)</f>
        <v>15</v>
      </c>
      <c r="I30" s="63">
        <v>13</v>
      </c>
      <c r="J30" s="63">
        <v>2</v>
      </c>
      <c r="K30" s="63"/>
      <c r="L30" s="63">
        <f>SUM(M30:O30)</f>
        <v>0</v>
      </c>
      <c r="M30" s="63"/>
      <c r="N30" s="63"/>
      <c r="O30" s="63"/>
      <c r="P30" s="63">
        <f>SUM(Q30:S30)</f>
        <v>2</v>
      </c>
      <c r="Q30" s="63">
        <v>2</v>
      </c>
      <c r="R30" s="63"/>
      <c r="S30" s="63"/>
    </row>
    <row r="31" spans="1:19" s="10" customFormat="1" ht="13.5" customHeight="1">
      <c r="A31" s="60" t="s">
        <v>80</v>
      </c>
      <c r="B31" s="61" t="s">
        <v>149</v>
      </c>
      <c r="C31" s="62" t="s">
        <v>150</v>
      </c>
      <c r="D31" s="63">
        <f>SUM(E31:G31)</f>
        <v>2</v>
      </c>
      <c r="E31" s="63">
        <v>2</v>
      </c>
      <c r="F31" s="63"/>
      <c r="G31" s="63"/>
      <c r="H31" s="63">
        <f>SUM(I31:K31)</f>
        <v>17</v>
      </c>
      <c r="I31" s="63">
        <v>15</v>
      </c>
      <c r="J31" s="63">
        <v>1</v>
      </c>
      <c r="K31" s="63">
        <v>1</v>
      </c>
      <c r="L31" s="63">
        <f>SUM(M31:O31)</f>
        <v>0</v>
      </c>
      <c r="M31" s="63"/>
      <c r="N31" s="63"/>
      <c r="O31" s="63"/>
      <c r="P31" s="63">
        <f>SUM(Q31:S31)</f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152</v>
      </c>
      <c r="C32" s="62" t="s">
        <v>153</v>
      </c>
      <c r="D32" s="63">
        <f>SUM(E32:G32)</f>
        <v>6</v>
      </c>
      <c r="E32" s="63">
        <v>6</v>
      </c>
      <c r="F32" s="63"/>
      <c r="G32" s="63"/>
      <c r="H32" s="63">
        <f>SUM(I32:K32)</f>
        <v>6</v>
      </c>
      <c r="I32" s="63">
        <v>6</v>
      </c>
      <c r="J32" s="63"/>
      <c r="K32" s="63"/>
      <c r="L32" s="63">
        <f>SUM(M32:O32)</f>
        <v>0</v>
      </c>
      <c r="M32" s="63"/>
      <c r="N32" s="63"/>
      <c r="O32" s="63"/>
      <c r="P32" s="63">
        <f>SUM(Q32:S32)</f>
        <v>2</v>
      </c>
      <c r="Q32" s="63">
        <v>2</v>
      </c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2">
    <sortCondition ref="A8:A32"/>
    <sortCondition ref="B8:B32"/>
    <sortCondition ref="C8:C3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11</v>
      </c>
      <c r="E7" s="71">
        <f>SUM(E$8:E$1000)</f>
        <v>3</v>
      </c>
      <c r="F7" s="71">
        <f>SUM(F$8:F$1000)</f>
        <v>6</v>
      </c>
      <c r="G7" s="71">
        <f>SUM(G$8:G$1000)</f>
        <v>2</v>
      </c>
      <c r="H7" s="71">
        <f>SUM(I7:K7)</f>
        <v>12</v>
      </c>
      <c r="I7" s="71">
        <f>SUM(I$8:I$1000)</f>
        <v>7</v>
      </c>
      <c r="J7" s="71">
        <f>SUM(J$8:J$1000)</f>
        <v>4</v>
      </c>
      <c r="K7" s="71">
        <f>SUM(K$8:K$1000)</f>
        <v>1</v>
      </c>
      <c r="L7" s="71">
        <f>SUM(M7:O7)</f>
        <v>2</v>
      </c>
      <c r="M7" s="71">
        <f>SUM(M$8:M$1000)</f>
        <v>0</v>
      </c>
      <c r="N7" s="71">
        <f>SUM(N$8:N$1000)</f>
        <v>2</v>
      </c>
      <c r="O7" s="71">
        <f>SUM(O$8:O$1000)</f>
        <v>0</v>
      </c>
      <c r="P7" s="71">
        <f>SUM(Q7:S7)</f>
        <v>1</v>
      </c>
      <c r="Q7" s="71">
        <f>SUM(Q$8:Q$1000)</f>
        <v>1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155</v>
      </c>
      <c r="C8" s="62" t="s">
        <v>156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159</v>
      </c>
      <c r="C9" s="62" t="s">
        <v>160</v>
      </c>
      <c r="D9" s="63">
        <f>SUM(E9:G9)</f>
        <v>1</v>
      </c>
      <c r="E9" s="63"/>
      <c r="F9" s="63"/>
      <c r="G9" s="63">
        <v>1</v>
      </c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162</v>
      </c>
      <c r="C10" s="62" t="s">
        <v>163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165</v>
      </c>
      <c r="C11" s="62" t="s">
        <v>166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168</v>
      </c>
      <c r="C12" s="62" t="s">
        <v>169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171</v>
      </c>
      <c r="C13" s="62" t="s">
        <v>172</v>
      </c>
      <c r="D13" s="63">
        <f>SUM(E13:G13)</f>
        <v>3</v>
      </c>
      <c r="E13" s="63"/>
      <c r="F13" s="63">
        <v>3</v>
      </c>
      <c r="G13" s="63"/>
      <c r="H13" s="63">
        <f>SUM(I13:K13)</f>
        <v>0</v>
      </c>
      <c r="I13" s="63"/>
      <c r="J13" s="63"/>
      <c r="K13" s="63"/>
      <c r="L13" s="63">
        <f>SUM(M13:O13)</f>
        <v>2</v>
      </c>
      <c r="M13" s="63"/>
      <c r="N13" s="63">
        <v>2</v>
      </c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174</v>
      </c>
      <c r="C14" s="62" t="s">
        <v>175</v>
      </c>
      <c r="D14" s="63">
        <f>SUM(E14:G14)</f>
        <v>7</v>
      </c>
      <c r="E14" s="63">
        <v>3</v>
      </c>
      <c r="F14" s="63">
        <v>3</v>
      </c>
      <c r="G14" s="63">
        <v>1</v>
      </c>
      <c r="H14" s="63">
        <f>SUM(I14:K14)</f>
        <v>12</v>
      </c>
      <c r="I14" s="63">
        <v>7</v>
      </c>
      <c r="J14" s="63">
        <v>4</v>
      </c>
      <c r="K14" s="63">
        <v>1</v>
      </c>
      <c r="L14" s="63">
        <f>SUM(M14:O14)</f>
        <v>0</v>
      </c>
      <c r="M14" s="63"/>
      <c r="N14" s="63"/>
      <c r="O14" s="63"/>
      <c r="P14" s="63">
        <f>SUM(Q14:S14)</f>
        <v>1</v>
      </c>
      <c r="Q14" s="63">
        <v>1</v>
      </c>
      <c r="R14" s="63"/>
      <c r="S14" s="63"/>
    </row>
    <row r="15" spans="1:19" s="10" customFormat="1" ht="13.5" customHeight="1">
      <c r="A15" s="60" t="s">
        <v>80</v>
      </c>
      <c r="B15" s="61" t="s">
        <v>177</v>
      </c>
      <c r="C15" s="62" t="s">
        <v>178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180</v>
      </c>
      <c r="C16" s="62" t="s">
        <v>181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183</v>
      </c>
      <c r="C17" s="62" t="s">
        <v>184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7">
    <sortCondition ref="A8:A17"/>
    <sortCondition ref="B8:B17"/>
    <sortCondition ref="C8:C1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J7" si="0">SUM(D$8:D$1000)</f>
        <v>335</v>
      </c>
      <c r="E7" s="71">
        <f t="shared" si="0"/>
        <v>275</v>
      </c>
      <c r="F7" s="71">
        <f t="shared" si="0"/>
        <v>88</v>
      </c>
      <c r="G7" s="71">
        <f t="shared" si="0"/>
        <v>3377</v>
      </c>
      <c r="H7" s="71">
        <f t="shared" si="0"/>
        <v>2955</v>
      </c>
      <c r="I7" s="71">
        <f t="shared" si="0"/>
        <v>410</v>
      </c>
      <c r="J7" s="71">
        <f t="shared" si="0"/>
        <v>56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30</v>
      </c>
      <c r="E8" s="63">
        <v>27</v>
      </c>
      <c r="F8" s="63">
        <v>6</v>
      </c>
      <c r="G8" s="63">
        <v>449</v>
      </c>
      <c r="H8" s="63">
        <v>416</v>
      </c>
      <c r="I8" s="63">
        <v>33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18</v>
      </c>
      <c r="F9" s="63">
        <v>2</v>
      </c>
      <c r="G9" s="63">
        <v>197</v>
      </c>
      <c r="H9" s="63">
        <v>197</v>
      </c>
      <c r="I9" s="63">
        <v>15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29</v>
      </c>
      <c r="E10" s="63">
        <v>26</v>
      </c>
      <c r="F10" s="63">
        <v>9</v>
      </c>
      <c r="G10" s="63">
        <v>263</v>
      </c>
      <c r="H10" s="63">
        <v>197</v>
      </c>
      <c r="I10" s="63">
        <v>88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23</v>
      </c>
      <c r="E11" s="63">
        <v>23</v>
      </c>
      <c r="F11" s="63">
        <v>4</v>
      </c>
      <c r="G11" s="63">
        <v>250</v>
      </c>
      <c r="H11" s="63">
        <v>172</v>
      </c>
      <c r="I11" s="63">
        <v>72</v>
      </c>
      <c r="J11" s="63">
        <v>6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7</v>
      </c>
      <c r="E12" s="63">
        <v>5</v>
      </c>
      <c r="F12" s="63">
        <v>4</v>
      </c>
      <c r="G12" s="63">
        <v>95</v>
      </c>
      <c r="H12" s="63">
        <v>61</v>
      </c>
      <c r="I12" s="63">
        <v>32</v>
      </c>
      <c r="J12" s="63">
        <v>2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27</v>
      </c>
      <c r="E13" s="63">
        <v>20</v>
      </c>
      <c r="F13" s="63">
        <v>7</v>
      </c>
      <c r="G13" s="63">
        <v>319</v>
      </c>
      <c r="H13" s="63">
        <v>272</v>
      </c>
      <c r="I13" s="63">
        <v>52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7</v>
      </c>
      <c r="E14" s="63">
        <v>6</v>
      </c>
      <c r="F14" s="63">
        <v>1</v>
      </c>
      <c r="G14" s="63">
        <v>61</v>
      </c>
      <c r="H14" s="63">
        <v>49</v>
      </c>
      <c r="I14" s="63">
        <v>11</v>
      </c>
      <c r="J14" s="63">
        <v>1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28</v>
      </c>
      <c r="E15" s="63">
        <v>21</v>
      </c>
      <c r="F15" s="63">
        <v>10</v>
      </c>
      <c r="G15" s="63">
        <v>310</v>
      </c>
      <c r="H15" s="63">
        <v>290</v>
      </c>
      <c r="I15" s="63">
        <v>12</v>
      </c>
      <c r="J15" s="63">
        <v>8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15</v>
      </c>
      <c r="E16" s="63">
        <v>10</v>
      </c>
      <c r="F16" s="63">
        <v>5</v>
      </c>
      <c r="G16" s="63">
        <v>64</v>
      </c>
      <c r="H16" s="63">
        <v>64</v>
      </c>
      <c r="I16" s="63"/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32</v>
      </c>
      <c r="E17" s="63">
        <v>25</v>
      </c>
      <c r="F17" s="63">
        <v>11</v>
      </c>
      <c r="G17" s="63">
        <v>174</v>
      </c>
      <c r="H17" s="63">
        <v>174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23</v>
      </c>
      <c r="E18" s="63">
        <v>20</v>
      </c>
      <c r="F18" s="63">
        <v>3</v>
      </c>
      <c r="G18" s="63">
        <v>195</v>
      </c>
      <c r="H18" s="63">
        <v>195</v>
      </c>
      <c r="I18" s="63"/>
      <c r="J18" s="63"/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9</v>
      </c>
      <c r="E19" s="63">
        <v>9</v>
      </c>
      <c r="F19" s="63">
        <v>3</v>
      </c>
      <c r="G19" s="63">
        <v>86</v>
      </c>
      <c r="H19" s="63">
        <v>60</v>
      </c>
      <c r="I19" s="63">
        <v>26</v>
      </c>
      <c r="J19" s="63"/>
    </row>
    <row r="20" spans="1:10" s="10" customFormat="1" ht="13.5" customHeight="1">
      <c r="A20" s="60" t="s">
        <v>80</v>
      </c>
      <c r="B20" s="61" t="s">
        <v>116</v>
      </c>
      <c r="C20" s="62" t="s">
        <v>117</v>
      </c>
      <c r="D20" s="63">
        <v>26</v>
      </c>
      <c r="E20" s="63">
        <v>20</v>
      </c>
      <c r="F20" s="63">
        <v>6</v>
      </c>
      <c r="G20" s="63">
        <v>168</v>
      </c>
      <c r="H20" s="63">
        <v>165</v>
      </c>
      <c r="I20" s="63">
        <v>3</v>
      </c>
      <c r="J20" s="63"/>
    </row>
    <row r="21" spans="1:10" s="10" customFormat="1" ht="13.5" customHeight="1">
      <c r="A21" s="60" t="s">
        <v>80</v>
      </c>
      <c r="B21" s="61" t="s">
        <v>119</v>
      </c>
      <c r="C21" s="62" t="s">
        <v>120</v>
      </c>
      <c r="D21" s="63">
        <v>3</v>
      </c>
      <c r="E21" s="63">
        <v>3</v>
      </c>
      <c r="F21" s="63"/>
      <c r="G21" s="63">
        <v>43</v>
      </c>
      <c r="H21" s="63">
        <v>7</v>
      </c>
      <c r="I21" s="63">
        <v>25</v>
      </c>
      <c r="J21" s="63">
        <v>11</v>
      </c>
    </row>
    <row r="22" spans="1:10" s="10" customFormat="1" ht="13.5" customHeight="1">
      <c r="A22" s="60" t="s">
        <v>80</v>
      </c>
      <c r="B22" s="61" t="s">
        <v>122</v>
      </c>
      <c r="C22" s="62" t="s">
        <v>123</v>
      </c>
      <c r="D22" s="63"/>
      <c r="E22" s="63"/>
      <c r="F22" s="63"/>
      <c r="G22" s="63"/>
      <c r="H22" s="63"/>
      <c r="I22" s="63"/>
      <c r="J22" s="63"/>
    </row>
    <row r="23" spans="1:10" s="10" customFormat="1" ht="13.5" customHeight="1">
      <c r="A23" s="60" t="s">
        <v>80</v>
      </c>
      <c r="B23" s="61" t="s">
        <v>125</v>
      </c>
      <c r="C23" s="62" t="s">
        <v>126</v>
      </c>
      <c r="D23" s="63">
        <v>1</v>
      </c>
      <c r="E23" s="63">
        <v>1</v>
      </c>
      <c r="F23" s="63"/>
      <c r="G23" s="63">
        <v>2</v>
      </c>
      <c r="H23" s="63">
        <v>2</v>
      </c>
      <c r="I23" s="63"/>
      <c r="J23" s="63"/>
    </row>
    <row r="24" spans="1:10" s="10" customFormat="1" ht="13.5" customHeight="1">
      <c r="A24" s="60" t="s">
        <v>80</v>
      </c>
      <c r="B24" s="61" t="s">
        <v>128</v>
      </c>
      <c r="C24" s="62" t="s">
        <v>129</v>
      </c>
      <c r="D24" s="63">
        <v>10</v>
      </c>
      <c r="E24" s="63">
        <v>5</v>
      </c>
      <c r="F24" s="63">
        <v>5</v>
      </c>
      <c r="G24" s="63">
        <v>24</v>
      </c>
      <c r="H24" s="63">
        <v>15</v>
      </c>
      <c r="I24" s="63">
        <v>9</v>
      </c>
      <c r="J24" s="63"/>
    </row>
    <row r="25" spans="1:10" s="10" customFormat="1" ht="13.5" customHeight="1">
      <c r="A25" s="60" t="s">
        <v>80</v>
      </c>
      <c r="B25" s="61" t="s">
        <v>131</v>
      </c>
      <c r="C25" s="62" t="s">
        <v>132</v>
      </c>
      <c r="D25" s="63">
        <v>7</v>
      </c>
      <c r="E25" s="63">
        <v>6</v>
      </c>
      <c r="F25" s="63">
        <v>2</v>
      </c>
      <c r="G25" s="63">
        <v>32</v>
      </c>
      <c r="H25" s="63">
        <v>29</v>
      </c>
      <c r="I25" s="63">
        <v>3</v>
      </c>
      <c r="J25" s="63"/>
    </row>
    <row r="26" spans="1:10" s="10" customFormat="1" ht="13.5" customHeight="1">
      <c r="A26" s="60" t="s">
        <v>80</v>
      </c>
      <c r="B26" s="61" t="s">
        <v>134</v>
      </c>
      <c r="C26" s="62" t="s">
        <v>135</v>
      </c>
      <c r="D26" s="63">
        <v>4</v>
      </c>
      <c r="E26" s="63">
        <v>2</v>
      </c>
      <c r="F26" s="63">
        <v>2</v>
      </c>
      <c r="G26" s="63">
        <v>15</v>
      </c>
      <c r="H26" s="63">
        <v>14</v>
      </c>
      <c r="I26" s="63"/>
      <c r="J26" s="63">
        <v>1</v>
      </c>
    </row>
    <row r="27" spans="1:10" s="10" customFormat="1" ht="13.5" customHeight="1">
      <c r="A27" s="60" t="s">
        <v>80</v>
      </c>
      <c r="B27" s="61" t="s">
        <v>137</v>
      </c>
      <c r="C27" s="62" t="s">
        <v>138</v>
      </c>
      <c r="D27" s="63">
        <v>5</v>
      </c>
      <c r="E27" s="63">
        <v>3</v>
      </c>
      <c r="F27" s="63">
        <v>2</v>
      </c>
      <c r="G27" s="63">
        <v>8</v>
      </c>
      <c r="H27" s="63">
        <v>8</v>
      </c>
      <c r="I27" s="63"/>
      <c r="J27" s="63"/>
    </row>
    <row r="28" spans="1:10" s="10" customFormat="1" ht="13.5" customHeight="1">
      <c r="A28" s="60" t="s">
        <v>80</v>
      </c>
      <c r="B28" s="61" t="s">
        <v>140</v>
      </c>
      <c r="C28" s="62" t="s">
        <v>141</v>
      </c>
      <c r="D28" s="63">
        <v>5</v>
      </c>
      <c r="E28" s="63">
        <v>3</v>
      </c>
      <c r="F28" s="63">
        <v>2</v>
      </c>
      <c r="G28" s="63">
        <v>8</v>
      </c>
      <c r="H28" s="63">
        <v>8</v>
      </c>
      <c r="I28" s="63"/>
      <c r="J28" s="63"/>
    </row>
    <row r="29" spans="1:10" s="10" customFormat="1" ht="13.5" customHeight="1">
      <c r="A29" s="60" t="s">
        <v>80</v>
      </c>
      <c r="B29" s="61" t="s">
        <v>143</v>
      </c>
      <c r="C29" s="62" t="s">
        <v>144</v>
      </c>
      <c r="D29" s="63">
        <v>2</v>
      </c>
      <c r="E29" s="63">
        <v>2</v>
      </c>
      <c r="F29" s="63"/>
      <c r="G29" s="63">
        <v>7</v>
      </c>
      <c r="H29" s="63">
        <v>7</v>
      </c>
      <c r="I29" s="63"/>
      <c r="J29" s="63">
        <v>2</v>
      </c>
    </row>
    <row r="30" spans="1:10" s="10" customFormat="1" ht="13.5" customHeight="1">
      <c r="A30" s="60" t="s">
        <v>80</v>
      </c>
      <c r="B30" s="61" t="s">
        <v>146</v>
      </c>
      <c r="C30" s="62" t="s">
        <v>147</v>
      </c>
      <c r="D30" s="63">
        <v>9</v>
      </c>
      <c r="E30" s="63">
        <v>7</v>
      </c>
      <c r="F30" s="63">
        <v>2</v>
      </c>
      <c r="G30" s="63">
        <v>37</v>
      </c>
      <c r="H30" s="63">
        <v>33</v>
      </c>
      <c r="I30" s="63">
        <v>4</v>
      </c>
      <c r="J30" s="63"/>
    </row>
    <row r="31" spans="1:10" s="10" customFormat="1" ht="13.5" customHeight="1">
      <c r="A31" s="60" t="s">
        <v>80</v>
      </c>
      <c r="B31" s="61" t="s">
        <v>149</v>
      </c>
      <c r="C31" s="62" t="s">
        <v>150</v>
      </c>
      <c r="D31" s="63">
        <v>10</v>
      </c>
      <c r="E31" s="63">
        <v>9</v>
      </c>
      <c r="F31" s="63">
        <v>1</v>
      </c>
      <c r="G31" s="63">
        <v>543</v>
      </c>
      <c r="H31" s="63">
        <v>493</v>
      </c>
      <c r="I31" s="63">
        <v>25</v>
      </c>
      <c r="J31" s="63">
        <v>25</v>
      </c>
    </row>
    <row r="32" spans="1:10" s="10" customFormat="1" ht="13.5" customHeight="1">
      <c r="A32" s="60" t="s">
        <v>80</v>
      </c>
      <c r="B32" s="61" t="s">
        <v>152</v>
      </c>
      <c r="C32" s="62" t="s">
        <v>153</v>
      </c>
      <c r="D32" s="63">
        <v>5</v>
      </c>
      <c r="E32" s="63">
        <v>4</v>
      </c>
      <c r="F32" s="63">
        <v>1</v>
      </c>
      <c r="G32" s="63">
        <v>27</v>
      </c>
      <c r="H32" s="63">
        <v>27</v>
      </c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2018-02-23T03:31:20Z</dcterms:modified>
</cp:coreProperties>
</file>